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jaysw\OneDrive\Desktop\"/>
    </mc:Choice>
  </mc:AlternateContent>
  <xr:revisionPtr revIDLastSave="0" documentId="13_ncr:1_{51B9BBC6-52FE-48AA-A9D8-8D81F57BEBBF}" xr6:coauthVersionLast="47" xr6:coauthVersionMax="47" xr10:uidLastSave="{00000000-0000-0000-0000-000000000000}"/>
  <bookViews>
    <workbookView xWindow="-108" yWindow="-108" windowWidth="23256" windowHeight="12456" xr2:uid="{43D68A60-B201-4FF6-B928-B9C999CEE74E}"/>
  </bookViews>
  <sheets>
    <sheet name="Income Sources" sheetId="2" r:id="rId1"/>
    <sheet name="Geographically" sheetId="3" r:id="rId2"/>
    <sheet name="Dataset" sheetId="6" r:id="rId3"/>
    <sheet name="Pivot Tables" sheetId="7" r:id="rId4"/>
  </sheets>
  <definedNames>
    <definedName name="Slicer_Year">#N/A</definedName>
    <definedName name="Slicer_Year1">#N/A</definedName>
  </definedNames>
  <calcPr calcId="191029"/>
  <customWorkbookViews>
    <customWorkbookView name="Full Screen" guid="{71FC969B-45ED-40F2-B7E6-78F49B9615F0}" maximized="1" xWindow="-9" yWindow="-9" windowWidth="1938" windowHeight="1038" activeSheetId="2"/>
  </customWorkbookViews>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7" i="7" l="1"/>
  <c r="BT7" i="7" s="1"/>
  <c r="AW8" i="7"/>
  <c r="AV8" i="7"/>
  <c r="AX9" i="7"/>
  <c r="AX7" i="7"/>
  <c r="AX12" i="7"/>
  <c r="AX11" i="7"/>
  <c r="AX10" i="7"/>
  <c r="AX8" i="7"/>
  <c r="AW10" i="7"/>
  <c r="AV10" i="7"/>
  <c r="AY8" i="7"/>
  <c r="AY9" i="7"/>
  <c r="AY10" i="7"/>
  <c r="AY11" i="7"/>
  <c r="AY12" i="7"/>
  <c r="AY7" i="7"/>
  <c r="AW9" i="7"/>
  <c r="AV9" i="7"/>
  <c r="AW11" i="7"/>
  <c r="AW12" i="7"/>
  <c r="AW7" i="7"/>
  <c r="AV7" i="7"/>
  <c r="BE8" i="7"/>
  <c r="BE9" i="7"/>
  <c r="BE10" i="7"/>
  <c r="BE11" i="7"/>
  <c r="BE12" i="7"/>
  <c r="BE7" i="7"/>
  <c r="BD12" i="7"/>
  <c r="BD11" i="7"/>
  <c r="BD10" i="7"/>
  <c r="BD9" i="7"/>
  <c r="BD8" i="7"/>
  <c r="BD7" i="7"/>
  <c r="AV11" i="7"/>
  <c r="AV12" i="7"/>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2" i="6"/>
  <c r="AO7" i="7"/>
  <c r="AO8" i="7"/>
  <c r="AO9" i="7"/>
  <c r="AO10" i="7"/>
  <c r="AO11" i="7"/>
  <c r="AO12" i="7"/>
  <c r="AO13" i="7"/>
  <c r="AO14" i="7"/>
  <c r="AO15" i="7"/>
  <c r="AO16" i="7"/>
  <c r="AO17" i="7"/>
  <c r="AO18" i="7"/>
  <c r="AO19" i="7"/>
  <c r="AO20" i="7"/>
  <c r="AO6" i="7"/>
  <c r="AN7" i="7"/>
  <c r="AN8" i="7"/>
  <c r="AN9" i="7"/>
  <c r="AN10" i="7"/>
  <c r="AN11" i="7"/>
  <c r="AN12" i="7"/>
  <c r="AN13" i="7"/>
  <c r="AN14" i="7"/>
  <c r="AN15" i="7"/>
  <c r="AN16" i="7"/>
  <c r="AN17" i="7"/>
  <c r="AN18" i="7"/>
  <c r="AN19" i="7"/>
  <c r="AN20" i="7"/>
  <c r="AN6" i="7"/>
  <c r="X6" i="7"/>
  <c r="O7" i="7"/>
  <c r="O8" i="7"/>
  <c r="O9" i="7"/>
  <c r="O10" i="7"/>
  <c r="O6" i="7"/>
  <c r="N7" i="7"/>
  <c r="N8" i="7"/>
  <c r="N9" i="7"/>
  <c r="N10" i="7"/>
  <c r="N6" i="7"/>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467"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312" i="6"/>
  <c r="E729" i="6"/>
  <c r="E750" i="6"/>
  <c r="E762" i="6"/>
  <c r="E763" i="6"/>
  <c r="E773"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9" i="6"/>
  <c r="E561" i="6"/>
  <c r="E562" i="6"/>
  <c r="E563" i="6"/>
  <c r="E564" i="6"/>
  <c r="E565" i="6"/>
  <c r="E566" i="6"/>
  <c r="E567" i="6"/>
  <c r="E568" i="6"/>
  <c r="E569" i="6"/>
  <c r="E570" i="6"/>
  <c r="E571" i="6"/>
  <c r="E572" i="6"/>
  <c r="E573" i="6"/>
  <c r="E574" i="6"/>
  <c r="E575" i="6"/>
  <c r="E576" i="6"/>
  <c r="E577" i="6"/>
  <c r="E578" i="6"/>
  <c r="E579" i="6"/>
  <c r="E580" i="6"/>
  <c r="E581" i="6"/>
  <c r="E583" i="6"/>
  <c r="E584" i="6"/>
  <c r="E585" i="6"/>
  <c r="E586" i="6"/>
  <c r="E587" i="6"/>
  <c r="E588" i="6"/>
  <c r="E589" i="6"/>
  <c r="E590" i="6"/>
  <c r="E592" i="6"/>
  <c r="E593" i="6"/>
  <c r="E594" i="6"/>
  <c r="E595" i="6"/>
  <c r="E596" i="6"/>
  <c r="E597" i="6"/>
  <c r="E599" i="6"/>
  <c r="E600" i="6"/>
  <c r="E601" i="6"/>
  <c r="E603" i="6"/>
  <c r="E605" i="6"/>
  <c r="E606" i="6"/>
  <c r="E607" i="6"/>
  <c r="E608" i="6"/>
  <c r="E610" i="6"/>
  <c r="E611" i="6"/>
  <c r="E612" i="6"/>
  <c r="E613" i="6"/>
  <c r="E614" i="6"/>
  <c r="E615" i="6"/>
  <c r="E616" i="6"/>
  <c r="E617" i="6"/>
  <c r="E618" i="6"/>
  <c r="E619"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30" i="6"/>
  <c r="E731" i="6"/>
  <c r="E732" i="6"/>
  <c r="E733" i="6"/>
  <c r="E734" i="6"/>
  <c r="E735" i="6"/>
  <c r="E736" i="6"/>
  <c r="E737" i="6"/>
  <c r="E738" i="6"/>
  <c r="E739" i="6"/>
  <c r="E740" i="6"/>
  <c r="E741" i="6"/>
  <c r="E742" i="6"/>
  <c r="E743" i="6"/>
  <c r="E744" i="6"/>
  <c r="E745" i="6"/>
  <c r="E746" i="6"/>
  <c r="E747" i="6"/>
  <c r="E748" i="6"/>
  <c r="E749" i="6"/>
  <c r="E751" i="6"/>
  <c r="E752" i="6"/>
  <c r="E753" i="6"/>
  <c r="E754" i="6"/>
  <c r="E755" i="6"/>
  <c r="E756" i="6"/>
  <c r="E757" i="6"/>
  <c r="E758" i="6"/>
  <c r="E759" i="6"/>
  <c r="E760" i="6"/>
  <c r="E761" i="6"/>
  <c r="E764" i="6"/>
  <c r="E765" i="6"/>
  <c r="E766" i="6"/>
  <c r="E767" i="6"/>
  <c r="E768" i="6"/>
  <c r="E769" i="6"/>
  <c r="E770" i="6"/>
  <c r="E771" i="6"/>
  <c r="E772" i="6"/>
  <c r="E774" i="6"/>
  <c r="E775" i="6"/>
  <c r="E776"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3"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2"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8" i="6"/>
  <c r="K7" i="7"/>
  <c r="K8" i="7"/>
  <c r="K9" i="7"/>
  <c r="Q10" i="7"/>
  <c r="K6" i="7"/>
  <c r="K10" i="7"/>
  <c r="BA8" i="7"/>
  <c r="BK7" i="7"/>
  <c r="BQ8" i="7" l="1"/>
  <c r="BR8" i="7"/>
  <c r="BS8" i="7"/>
  <c r="BP8" i="7"/>
  <c r="BN8" i="7"/>
  <c r="BJ7" i="7"/>
  <c r="BM8" i="7" s="1"/>
  <c r="R10" i="7"/>
  <c r="M7" i="7"/>
  <c r="M8" i="7"/>
  <c r="M9" i="7"/>
  <c r="M10" i="7"/>
  <c r="M6" i="7"/>
  <c r="L10" i="7"/>
  <c r="L9" i="7"/>
  <c r="L8" i="7"/>
  <c r="L7" i="7"/>
  <c r="L6" i="7"/>
</calcChain>
</file>

<file path=xl/sharedStrings.xml><?xml version="1.0" encoding="utf-8"?>
<sst xmlns="http://schemas.openxmlformats.org/spreadsheetml/2006/main" count="2506" uniqueCount="75">
  <si>
    <t>Row Labels</t>
  </si>
  <si>
    <t>Sum of Income</t>
  </si>
  <si>
    <t>Percentage of Total Income</t>
  </si>
  <si>
    <t>Year</t>
  </si>
  <si>
    <t>Month</t>
  </si>
  <si>
    <t>Income Sources</t>
  </si>
  <si>
    <t>Income Breakdowns</t>
  </si>
  <si>
    <t>Counts</t>
  </si>
  <si>
    <t>Income</t>
  </si>
  <si>
    <t>Target Income</t>
  </si>
  <si>
    <t>Marketing Strategy</t>
  </si>
  <si>
    <t>Operating Profit</t>
  </si>
  <si>
    <t>January</t>
  </si>
  <si>
    <t>February</t>
  </si>
  <si>
    <t>March</t>
  </si>
  <si>
    <t>April</t>
  </si>
  <si>
    <t>May</t>
  </si>
  <si>
    <t>June</t>
  </si>
  <si>
    <t>July</t>
  </si>
  <si>
    <t>August</t>
  </si>
  <si>
    <t>September</t>
  </si>
  <si>
    <t>October</t>
  </si>
  <si>
    <t>November</t>
  </si>
  <si>
    <t>December</t>
  </si>
  <si>
    <t>Retail Sales</t>
  </si>
  <si>
    <t>E-Commerce</t>
  </si>
  <si>
    <t>Licensing</t>
  </si>
  <si>
    <t>Wholesale</t>
  </si>
  <si>
    <t>Fragrance Sales</t>
  </si>
  <si>
    <t>In-store Sales</t>
  </si>
  <si>
    <t>Website Sales</t>
  </si>
  <si>
    <t>Social Media Sales</t>
  </si>
  <si>
    <t>Floating License</t>
  </si>
  <si>
    <t>Enterprise License</t>
  </si>
  <si>
    <t>B2B Sales</t>
  </si>
  <si>
    <t>Distributor Sales</t>
  </si>
  <si>
    <t>Gift Set Sales</t>
  </si>
  <si>
    <t>Perfume Sales</t>
  </si>
  <si>
    <t>Grand Total</t>
  </si>
  <si>
    <t>Sum of Income2</t>
  </si>
  <si>
    <t>X</t>
  </si>
  <si>
    <t>Y</t>
  </si>
  <si>
    <t>Amount</t>
  </si>
  <si>
    <t>Max</t>
  </si>
  <si>
    <t>Luxury Boutique Sales</t>
  </si>
  <si>
    <t>Non-max</t>
  </si>
  <si>
    <t>Sum of Target Income</t>
  </si>
  <si>
    <t>Target</t>
  </si>
  <si>
    <t>Sum of Counts</t>
  </si>
  <si>
    <t>Percentage of Total Counts</t>
  </si>
  <si>
    <t>Count</t>
  </si>
  <si>
    <t>Count %</t>
  </si>
  <si>
    <t>Avg Monthly Income</t>
  </si>
  <si>
    <t>Sum of Operating Profit</t>
  </si>
  <si>
    <t>Country</t>
  </si>
  <si>
    <t>India</t>
  </si>
  <si>
    <t>Egypt</t>
  </si>
  <si>
    <t>America</t>
  </si>
  <si>
    <t>Brazil</t>
  </si>
  <si>
    <t>Geographically</t>
  </si>
  <si>
    <t>Total Amount</t>
  </si>
  <si>
    <t>Sum of Target</t>
  </si>
  <si>
    <t>Remaining Percentage</t>
  </si>
  <si>
    <t>Actual</t>
  </si>
  <si>
    <t>Highest</t>
  </si>
  <si>
    <t>Non-Highest</t>
  </si>
  <si>
    <t>●</t>
  </si>
  <si>
    <t>Norway</t>
  </si>
  <si>
    <t>Australia</t>
  </si>
  <si>
    <t>Property Taxes</t>
  </si>
  <si>
    <t>Excise taxes</t>
  </si>
  <si>
    <t>Total Taxes</t>
  </si>
  <si>
    <t>Payroll Taxes</t>
  </si>
  <si>
    <t>`</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</si>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</sst>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409]* #,##0.00_ ;_-[$$-409]* \-#,##0.00\ ;_-[$$-409]* &quot;-&quot;??_ ;_-@_ "/>
    <numFmt numFmtId="165" formatCode="_-[$$-409]* #,##0_ ;_-[$$-409]* \-#,##0\ ;_-[$$-409]* &quot;-&quot;??_ ;_-@_ "/>
    <numFmt numFmtId="166" formatCode="_ * #,##0_ ;_ * \-#,##0_ ;_ * &quot;-&quot;??_ ;_ @_ "/>
    <numFmt numFmtId="168" formatCode="0.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1"/>
      <name val="Calibri"/>
      <family val="2"/>
      <scheme val="minor"/>
    </font>
    <font>
      <sz val="11"/>
      <name val="Calibri"/>
      <family val="2"/>
      <scheme val="minor"/>
    </font>
    <font>
      <sz val="8"/>
      <color theme="1"/>
      <name val="Calibri"/>
      <family val="2"/>
    </font>
    <font>
      <sz val="11"/>
      <color rgb="FFFF66CC"/>
      <name val="Calibri"/>
      <family val="2"/>
      <scheme val="minor"/>
    </font>
    <font>
      <sz val="11"/>
      <color rgb="FFFF0066"/>
      <name val="Calibri"/>
      <family val="2"/>
      <scheme val="minor"/>
    </font>
    <font>
      <b/>
      <sz val="11"/>
      <color rgb="FF60EAAC"/>
      <name val="Calibri"/>
      <family val="2"/>
      <scheme val="minor"/>
    </font>
    <font>
      <b/>
      <sz val="11"/>
      <color rgb="FF0070C0"/>
      <name val="Calibri"/>
      <family val="2"/>
      <scheme val="minor"/>
    </font>
    <font>
      <b/>
      <sz val="11"/>
      <color rgb="FFFF0066"/>
      <name val="Calibri"/>
      <family val="2"/>
      <scheme val="minor"/>
    </font>
    <font>
      <b/>
      <sz val="11"/>
      <color rgb="FFFF66CC"/>
      <name val="Calibri"/>
      <family val="2"/>
      <scheme val="minor"/>
    </font>
  </fonts>
  <fills count="8">
    <fill>
      <patternFill patternType="none"/>
    </fill>
    <fill>
      <patternFill patternType="gray125"/>
    </fill>
    <fill>
      <patternFill patternType="solid">
        <fgColor theme="1"/>
        <bgColor indexed="64"/>
      </patternFill>
    </fill>
    <fill>
      <patternFill patternType="solid">
        <fgColor rgb="FF31B8CF"/>
        <bgColor indexed="64"/>
      </patternFill>
    </fill>
    <fill>
      <patternFill patternType="solid">
        <fgColor rgb="FF35DB31"/>
        <bgColor indexed="64"/>
      </patternFill>
    </fill>
    <fill>
      <patternFill patternType="solid">
        <fgColor theme="0"/>
        <bgColor indexed="64"/>
      </patternFill>
    </fill>
    <fill>
      <patternFill patternType="solid">
        <fgColor rgb="FFFFFF00"/>
        <bgColor indexed="64"/>
      </patternFill>
    </fill>
    <fill>
      <patternFill patternType="solid">
        <fgColor rgb="FF82CEE6"/>
        <bgColor indexed="64"/>
      </patternFill>
    </fill>
  </fills>
  <borders count="2">
    <border>
      <left/>
      <right/>
      <top/>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0" fillId="2" borderId="0" xfId="0" applyFill="1"/>
    <xf numFmtId="0" fontId="5" fillId="3" borderId="0" xfId="0" applyFont="1" applyFill="1"/>
    <xf numFmtId="0" fontId="0" fillId="0" borderId="0" xfId="0" applyAlignment="1">
      <alignment horizontal="left"/>
    </xf>
    <xf numFmtId="10" fontId="0" fillId="0" borderId="0" xfId="0" applyNumberFormat="1"/>
    <xf numFmtId="164" fontId="0" fillId="0" borderId="0" xfId="0" applyNumberFormat="1"/>
    <xf numFmtId="0" fontId="0" fillId="4" borderId="0" xfId="0" applyFill="1" applyAlignment="1">
      <alignment horizontal="left"/>
    </xf>
    <xf numFmtId="164" fontId="0" fillId="4" borderId="0" xfId="0" applyNumberFormat="1" applyFill="1"/>
    <xf numFmtId="10" fontId="0" fillId="4" borderId="0" xfId="0" applyNumberFormat="1" applyFill="1"/>
    <xf numFmtId="0" fontId="0" fillId="3" borderId="0" xfId="0" applyFill="1"/>
    <xf numFmtId="0" fontId="0" fillId="4" borderId="0" xfId="0" applyFill="1"/>
    <xf numFmtId="9" fontId="0" fillId="0" borderId="0" xfId="3" applyFont="1"/>
    <xf numFmtId="0" fontId="3" fillId="3" borderId="0" xfId="0" applyFont="1" applyFill="1"/>
    <xf numFmtId="9" fontId="0" fillId="4" borderId="0" xfId="3" applyFont="1" applyFill="1"/>
    <xf numFmtId="0" fontId="0" fillId="5" borderId="0" xfId="0" applyFill="1"/>
    <xf numFmtId="10" fontId="0" fillId="5" borderId="0" xfId="0" applyNumberFormat="1" applyFill="1"/>
    <xf numFmtId="0" fontId="2" fillId="3" borderId="0" xfId="0" applyFont="1" applyFill="1" applyAlignment="1">
      <alignment horizontal="center"/>
    </xf>
    <xf numFmtId="0" fontId="6" fillId="3" borderId="0" xfId="0" applyFont="1" applyFill="1" applyAlignment="1">
      <alignment horizontal="center"/>
    </xf>
    <xf numFmtId="0" fontId="6" fillId="3" borderId="0" xfId="0" applyFont="1" applyFill="1"/>
    <xf numFmtId="43" fontId="0" fillId="4" borderId="0" xfId="1" applyFont="1" applyFill="1"/>
    <xf numFmtId="0" fontId="0" fillId="0" borderId="0" xfId="0" applyAlignment="1">
      <alignment horizontal="left" indent="1"/>
    </xf>
    <xf numFmtId="0" fontId="0" fillId="6" borderId="0" xfId="0" applyFill="1"/>
    <xf numFmtId="0" fontId="0" fillId="7" borderId="0" xfId="0" applyFill="1" applyAlignment="1">
      <alignment horizontal="left"/>
    </xf>
    <xf numFmtId="10" fontId="0" fillId="7" borderId="0" xfId="0" applyNumberFormat="1" applyFill="1"/>
    <xf numFmtId="165" fontId="0" fillId="0" borderId="0" xfId="2" applyNumberFormat="1" applyFont="1"/>
    <xf numFmtId="0" fontId="7" fillId="4" borderId="0" xfId="0" applyFont="1" applyFill="1"/>
    <xf numFmtId="0" fontId="3" fillId="4" borderId="1" xfId="0" applyFont="1" applyFill="1" applyBorder="1"/>
    <xf numFmtId="0" fontId="7" fillId="5" borderId="0" xfId="0" applyFont="1" applyFill="1"/>
    <xf numFmtId="9" fontId="7" fillId="5" borderId="0" xfId="3" applyFont="1" applyFill="1"/>
    <xf numFmtId="166" fontId="7" fillId="5" borderId="0" xfId="1" applyNumberFormat="1" applyFont="1" applyFill="1"/>
    <xf numFmtId="0" fontId="8"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7" borderId="0" xfId="0" applyNumberFormat="1" applyFill="1"/>
    <xf numFmtId="0" fontId="3" fillId="4" borderId="0" xfId="0" applyFont="1" applyFill="1" applyBorder="1"/>
    <xf numFmtId="9" fontId="0" fillId="0" borderId="0" xfId="0" applyNumberFormat="1"/>
    <xf numFmtId="168" fontId="0" fillId="0" borderId="0" xfId="3" applyNumberFormat="1" applyFont="1"/>
    <xf numFmtId="0" fontId="7" fillId="0" borderId="0" xfId="0" applyNumberFormat="1" applyFont="1" applyFill="1"/>
    <xf numFmtId="10" fontId="7" fillId="0" borderId="0" xfId="0" applyNumberFormat="1" applyFont="1" applyFill="1"/>
    <xf numFmtId="0" fontId="7" fillId="0" borderId="0" xfId="0" applyFont="1" applyFill="1" applyAlignment="1">
      <alignment horizontal="left"/>
    </xf>
  </cellXfs>
  <cellStyles count="4">
    <cellStyle name="Comma" xfId="1" builtinId="3"/>
    <cellStyle name="Currency" xfId="2" builtinId="4" customBuiltin="1"/>
    <cellStyle name="Normal" xfId="0" builtinId="0"/>
    <cellStyle name="Percent" xfId="3" builtinId="5"/>
  </cellStyles>
  <dxfs count="277">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ont>
        <color auto="1"/>
      </font>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82CEE6"/>
        </patternFill>
      </fill>
    </dxf>
    <dxf>
      <fill>
        <patternFill patternType="solid">
          <bgColor rgb="FF82CEE6"/>
        </patternFill>
      </fill>
    </dxf>
    <dxf>
      <fill>
        <patternFill patternType="solid">
          <bgColor theme="1"/>
        </patternFill>
      </fill>
    </dxf>
    <dxf>
      <font>
        <color theme="0"/>
      </font>
    </dxf>
    <dxf>
      <font>
        <sz val="12"/>
      </font>
    </dxf>
    <dxf>
      <font>
        <name val="Corbel"/>
        <scheme val="none"/>
      </font>
    </dxf>
    <dxf>
      <fill>
        <patternFill patternType="none">
          <bgColor auto="1"/>
        </patternFill>
      </fill>
    </dxf>
    <dxf>
      <fill>
        <patternFill patternType="none">
          <bgColor auto="1"/>
        </patternFill>
      </fill>
    </dxf>
    <dxf>
      <font>
        <color auto="1"/>
      </font>
    </dxf>
    <dxf>
      <font>
        <color auto="1"/>
      </font>
    </dxf>
    <dxf>
      <font>
        <sz val="11"/>
      </font>
    </dxf>
    <dxf>
      <font>
        <sz val="11"/>
      </font>
    </dxf>
    <dxf>
      <font>
        <name val="Calibri"/>
        <scheme val="minor"/>
      </font>
    </dxf>
    <dxf>
      <font>
        <name val="Calibri"/>
        <scheme val="minor"/>
      </font>
    </dxf>
    <dxf>
      <fill>
        <patternFill patternType="solid">
          <bgColor rgb="FF31B8CF"/>
        </patternFill>
      </fill>
    </dxf>
    <dxf>
      <numFmt numFmtId="14" formatCode="0.00%"/>
    </dxf>
    <dxf>
      <fill>
        <patternFill patternType="solid">
          <bgColor rgb="FF31B8CF"/>
        </patternFill>
      </fill>
    </dxf>
    <dxf>
      <numFmt numFmtId="14" formatCode="0.00%"/>
    </dxf>
    <dxf>
      <fill>
        <patternFill>
          <bgColor rgb="FF31B8CF"/>
        </patternFill>
      </fill>
    </dxf>
    <dxf>
      <fill>
        <patternFill>
          <bgColor rgb="FF31B8CF"/>
        </patternFill>
      </fill>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35DB31"/>
        </patternFill>
      </fill>
    </dxf>
    <dxf>
      <numFmt numFmtId="164" formatCode="_-[$$-409]* #,##0.00_ ;_-[$$-409]* \-#,##0.00\ ;_-[$$-409]* &quot;-&quot;??_ ;_-@_ "/>
    </dxf>
    <dxf>
      <numFmt numFmtId="14" formatCode="0.00%"/>
    </dxf>
    <dxf>
      <fill>
        <patternFill patternType="solid">
          <bgColor rgb="FF31B8CF"/>
        </patternFill>
      </fill>
    </dxf>
    <dxf>
      <fill>
        <patternFill patternType="solid">
          <bgColor rgb="FF31B8CF"/>
        </patternFill>
      </fill>
    </dxf>
    <dxf>
      <fill>
        <patternFill>
          <bgColor rgb="FF31B8CF"/>
        </patternFill>
      </fill>
    </dxf>
    <dxf>
      <fill>
        <patternFill>
          <bgColor rgb="FF31B8CF"/>
        </patternFill>
      </fill>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35DB31"/>
        </patternFill>
      </fill>
    </dxf>
    <dxf>
      <numFmt numFmtId="164" formatCode="_-[$$-409]* #,##0.00_ ;_-[$$-409]* \-#,##0.00\ ;_-[$$-409]* &quot;-&quot;??_ ;_-@_ "/>
    </dxf>
    <dxf>
      <fill>
        <patternFill patternType="solid">
          <bgColor rgb="FF31B8CF"/>
        </patternFill>
      </fill>
    </dxf>
    <dxf>
      <fill>
        <patternFill patternType="solid">
          <bgColor rgb="FF31B8CF"/>
        </patternFill>
      </fill>
    </dxf>
    <dxf>
      <numFmt numFmtId="14" formatCode="0.00%"/>
    </dxf>
    <dxf>
      <fill>
        <patternFill patternType="solid">
          <bgColor rgb="FF31B8CF"/>
        </patternFill>
      </fill>
    </dxf>
    <dxf>
      <fill>
        <patternFill patternType="solid">
          <bgColor rgb="FF31B8CF"/>
        </patternFill>
      </fill>
    </dxf>
    <dxf>
      <fill>
        <patternFill>
          <bgColor rgb="FF31B8CF"/>
        </patternFill>
      </fill>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35DB31"/>
        </patternFill>
      </fill>
    </dxf>
    <dxf>
      <font>
        <color auto="1"/>
      </font>
    </dxf>
    <dxf>
      <fill>
        <patternFill patternType="solid">
          <bgColor rgb="FF82CEE6"/>
        </patternFill>
      </fill>
    </dxf>
    <dxf>
      <fill>
        <patternFill patternType="solid">
          <bgColor rgb="FF82CEE6"/>
        </patternFill>
      </fill>
    </dxf>
    <dxf>
      <fill>
        <patternFill patternType="solid">
          <bgColor rgb="FF35DB31"/>
        </patternFill>
      </fill>
    </dxf>
    <dxf>
      <fill>
        <patternFill patternType="solid">
          <bgColor rgb="FF35DB31"/>
        </patternFill>
      </fill>
    </dxf>
    <dxf>
      <font>
        <name val="Calibri"/>
        <scheme val="minor"/>
      </font>
    </dxf>
    <dxf>
      <font>
        <name val="Calibri"/>
        <scheme val="minor"/>
      </font>
    </dxf>
    <dxf>
      <font>
        <sz val="11"/>
      </font>
    </dxf>
    <dxf>
      <font>
        <sz val="11"/>
      </font>
    </dxf>
    <dxf>
      <font>
        <color auto="1"/>
      </font>
    </dxf>
    <dxf>
      <font>
        <color auto="1"/>
      </font>
    </dxf>
    <dxf>
      <fill>
        <patternFill patternType="none">
          <bgColor auto="1"/>
        </patternFill>
      </fill>
    </dxf>
    <dxf>
      <fill>
        <patternFill patternType="none">
          <bgColor auto="1"/>
        </patternFill>
      </fill>
    </dxf>
    <dxf>
      <font>
        <name val="Corbel"/>
        <scheme val="none"/>
      </font>
    </dxf>
    <dxf>
      <font>
        <sz val="12"/>
      </font>
    </dxf>
    <dxf>
      <font>
        <color theme="0"/>
      </font>
    </dxf>
    <dxf>
      <fill>
        <patternFill patternType="solid">
          <bgColor theme="1"/>
        </patternFill>
      </fill>
    </dxf>
    <dxf>
      <fill>
        <patternFill patternType="solid">
          <bgColor rgb="FF82CEE6"/>
        </patternFill>
      </fill>
    </dxf>
    <dxf>
      <fill>
        <patternFill patternType="solid">
          <bgColor rgb="FF82CEE6"/>
        </patternFill>
      </fill>
    </dxf>
    <dxf>
      <fill>
        <patternFill patternType="solid">
          <bgColor rgb="FF35DB31"/>
        </patternFill>
      </fill>
    </dxf>
    <dxf>
      <fill>
        <patternFill patternType="solid">
          <bgColor rgb="FF35DB31"/>
        </patternFill>
      </fill>
    </dxf>
    <dxf>
      <fill>
        <patternFill patternType="solid">
          <bgColor rgb="FF31B8CF"/>
        </patternFill>
      </fill>
    </dxf>
    <dxf>
      <fill>
        <patternFill patternType="solid">
          <bgColor rgb="FF31B8CF"/>
        </patternFill>
      </fill>
    </dxf>
    <dxf>
      <fill>
        <patternFill>
          <bgColor rgb="FF31B8CF"/>
        </patternFill>
      </fill>
    </dxf>
    <dxf>
      <fill>
        <patternFill patternType="solid">
          <bgColor rgb="FF35DB31"/>
        </patternFill>
      </fill>
    </dxf>
    <dxf>
      <fill>
        <patternFill patternType="solid">
          <bgColor rgb="FF35DB31"/>
        </patternFill>
      </fill>
    </dxf>
    <dxf>
      <fill>
        <patternFill patternType="solid">
          <bgColor rgb="FF35DB31"/>
        </patternFill>
      </fill>
    </dxf>
    <dxf>
      <numFmt numFmtId="164" formatCode="_-[$$-409]* #,##0.00_ ;_-[$$-409]* \-#,##0.00\ ;_-[$$-409]* &quot;-&quot;??_ ;_-@_ "/>
    </dxf>
    <dxf>
      <fill>
        <patternFill>
          <bgColor rgb="FF31B8CF"/>
        </patternFill>
      </fill>
    </dxf>
    <dxf>
      <fill>
        <patternFill patternType="solid">
          <bgColor rgb="FF3399FF"/>
        </patternFill>
      </fill>
    </dxf>
    <dxf>
      <fill>
        <patternFill>
          <bgColor rgb="FF31B8CF"/>
        </patternFill>
      </fill>
    </dxf>
    <dxf>
      <fill>
        <patternFill>
          <bgColor rgb="FF31B8CF"/>
        </patternFill>
      </fill>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35DB31"/>
        </patternFill>
      </fill>
    </dxf>
    <dxf>
      <numFmt numFmtId="164" formatCode="_-[$$-409]* #,##0.00_ ;_-[$$-409]* \-#,##0.00\ ;_-[$$-409]* &quot;-&quot;??_ ;_-@_ "/>
    </dxf>
    <dxf>
      <fill>
        <patternFill patternType="solid">
          <bgColor rgb="FF31B8CF"/>
        </patternFill>
      </fill>
    </dxf>
    <dxf>
      <fill>
        <patternFill patternType="solid">
          <bgColor rgb="FF31B8CF"/>
        </patternFill>
      </fill>
    </dxf>
    <dxf>
      <fill>
        <patternFill>
          <bgColor rgb="FF31B8CF"/>
        </patternFill>
      </fill>
    </dxf>
    <dxf>
      <fill>
        <patternFill>
          <bgColor rgb="FF31B8CF"/>
        </patternFill>
      </fill>
    </dxf>
    <dxf>
      <fill>
        <patternFill patternType="solid">
          <bgColor rgb="FF35DB31"/>
        </patternFill>
      </fill>
    </dxf>
    <dxf>
      <fill>
        <patternFill patternType="solid">
          <bgColor rgb="FF35DB31"/>
        </patternFill>
      </fill>
    </dxf>
    <dxf>
      <fill>
        <patternFill patternType="solid">
          <bgColor rgb="FF35DB31"/>
        </patternFill>
      </fill>
    </dxf>
    <dxf>
      <fill>
        <patternFill patternType="solid">
          <bgColor rgb="FF35DB31"/>
        </patternFill>
      </fill>
    </dxf>
    <dxf>
      <numFmt numFmtId="164" formatCode="_-[$$-409]* #,##0.00_ ;_-[$$-409]* \-#,##0.00\ ;_-[$$-409]* &quot;-&quot;??_ ;_-@_ "/>
    </dxf>
    <dxf>
      <font>
        <b/>
        <i val="0"/>
        <sz val="14"/>
        <color auto="1"/>
        <name val="Corbel"/>
        <family val="2"/>
        <scheme val="none"/>
      </font>
      <fill>
        <patternFill>
          <bgColor rgb="FF00B0F0"/>
        </patternFill>
      </fill>
      <border diagonalUp="0" diagonalDown="0">
        <left/>
        <right/>
        <top/>
        <bottom/>
        <vertical/>
        <horizontal/>
      </border>
    </dxf>
    <dxf>
      <fill>
        <patternFill>
          <bgColor rgb="FF82CEE6"/>
        </patternFill>
      </fill>
      <border diagonalUp="0" diagonalDown="0">
        <left/>
        <right/>
        <top/>
        <bottom/>
        <vertical/>
        <horizontal/>
      </border>
    </dxf>
  </dxfs>
  <tableStyles count="1" defaultTableStyle="TableStyleMedium2" defaultPivotStyle="PivotStyleLight16">
    <tableStyle name="Mine" pivot="0" table="0" count="6" xr9:uid="{9628E45D-90A0-4037-81DA-A989FDA1FEE2}">
      <tableStyleElement type="wholeTable" dxfId="276"/>
      <tableStyleElement type="headerRow" dxfId="275"/>
    </tableStyle>
  </tableStyles>
  <colors>
    <mruColors>
      <color rgb="FF35DB31"/>
      <color rgb="FF3399FF"/>
      <color rgb="FFFF66CC"/>
      <color rgb="FF1EEAD2"/>
      <color rgb="FFFF0066"/>
      <color rgb="FF60EAAC"/>
      <color rgb="FFFF3300"/>
      <color rgb="FF7DCDDD"/>
      <color rgb="FF68E565"/>
      <color rgb="FF2ADE91"/>
    </mruColors>
  </colors>
  <extLst>
    <ext xmlns:x14="http://schemas.microsoft.com/office/spreadsheetml/2009/9/main" uri="{46F421CA-312F-682f-3DD2-61675219B42D}">
      <x14:dxfs count="4">
        <dxf>
          <font>
            <b/>
            <i val="0"/>
            <sz val="12"/>
            <color theme="0"/>
            <name val="Corbel"/>
            <family val="2"/>
            <scheme val="none"/>
          </font>
          <fill>
            <patternFill>
              <bgColor theme="1"/>
            </patternFill>
          </fill>
          <border diagonalUp="0" diagonalDown="0">
            <left/>
            <right/>
            <top/>
            <bottom/>
            <vertical/>
            <horizontal/>
          </border>
        </dxf>
        <dxf>
          <font>
            <b/>
            <i val="0"/>
            <sz val="12"/>
            <color theme="0"/>
            <name val="Corbel"/>
            <family val="2"/>
            <scheme val="none"/>
          </font>
          <fill>
            <patternFill>
              <bgColor rgb="FF00B0F0"/>
            </patternFill>
          </fill>
          <border diagonalUp="0" diagonalDown="0">
            <left/>
            <right/>
            <top/>
            <bottom/>
            <vertical/>
            <horizontal/>
          </border>
        </dxf>
        <dxf>
          <font>
            <b/>
            <i val="0"/>
            <sz val="12"/>
            <color theme="0"/>
            <name val="Corbel"/>
            <family val="2"/>
            <scheme val="none"/>
          </font>
          <fill>
            <patternFill>
              <bgColor rgb="FF00B0F0"/>
            </patternFill>
          </fill>
          <border diagonalUp="0" diagonalDown="0">
            <left/>
            <right/>
            <top/>
            <bottom/>
            <vertical/>
            <horizontal/>
          </border>
        </dxf>
        <dxf>
          <font>
            <b val="0"/>
            <i val="0"/>
            <sz val="12"/>
            <color auto="1"/>
            <name val="Corbel"/>
            <family val="2"/>
            <scheme val="none"/>
          </font>
          <fill>
            <patternFill>
              <bgColor rgb="FF82CEE6"/>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in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4000">
                  <a:srgbClr val="68E565"/>
                </a:gs>
                <a:gs pos="23000">
                  <a:srgbClr val="35DB31"/>
                </a:gs>
                <a:gs pos="79000">
                  <a:srgbClr val="3399FF"/>
                </a:gs>
              </a:gsLst>
              <a:path path="circle">
                <a:fillToRect l="100000" t="100000"/>
              </a:path>
            </a:gradFill>
            <a:ln w="146050">
              <a:solidFill>
                <a:schemeClr val="tx1"/>
              </a:solidFill>
            </a:ln>
          </c:spPr>
          <c:dPt>
            <c:idx val="0"/>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1-5A7B-4144-A7D5-4A35DBF9F89A}"/>
              </c:ext>
            </c:extLst>
          </c:dPt>
          <c:dPt>
            <c:idx val="1"/>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3-5A7B-4144-A7D5-4A35DBF9F89A}"/>
              </c:ext>
            </c:extLst>
          </c:dPt>
          <c:dPt>
            <c:idx val="2"/>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5-5A7B-4144-A7D5-4A35DBF9F89A}"/>
              </c:ext>
            </c:extLst>
          </c:dPt>
          <c:dPt>
            <c:idx val="3"/>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7-5A7B-4144-A7D5-4A35DBF9F89A}"/>
              </c:ext>
            </c:extLst>
          </c:dPt>
          <c:dPt>
            <c:idx val="4"/>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9-5A7B-4144-A7D5-4A35DBF9F89A}"/>
              </c:ext>
            </c:extLst>
          </c:dPt>
          <c:dPt>
            <c:idx val="5"/>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B-5A7B-4144-A7D5-4A35DBF9F89A}"/>
              </c:ext>
            </c:extLst>
          </c:dPt>
          <c:dPt>
            <c:idx val="6"/>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D-5A7B-4144-A7D5-4A35DBF9F89A}"/>
              </c:ext>
            </c:extLst>
          </c:dPt>
          <c:dPt>
            <c:idx val="7"/>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0F-5A7B-4144-A7D5-4A35DBF9F89A}"/>
              </c:ext>
            </c:extLst>
          </c:dPt>
          <c:dPt>
            <c:idx val="8"/>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1-5A7B-4144-A7D5-4A35DBF9F89A}"/>
              </c:ext>
            </c:extLst>
          </c:dPt>
          <c:dPt>
            <c:idx val="9"/>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3-5A7B-4144-A7D5-4A35DBF9F89A}"/>
              </c:ext>
            </c:extLst>
          </c:dPt>
          <c:dPt>
            <c:idx val="10"/>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5-5A7B-4144-A7D5-4A35DBF9F89A}"/>
              </c:ext>
            </c:extLst>
          </c:dPt>
          <c:dPt>
            <c:idx val="11"/>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7-5A7B-4144-A7D5-4A35DBF9F89A}"/>
              </c:ext>
            </c:extLst>
          </c:dPt>
          <c:dPt>
            <c:idx val="12"/>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9-5A7B-4144-A7D5-4A35DBF9F89A}"/>
              </c:ext>
            </c:extLst>
          </c:dPt>
          <c:dPt>
            <c:idx val="13"/>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B-5A7B-4144-A7D5-4A35DBF9F89A}"/>
              </c:ext>
            </c:extLst>
          </c:dPt>
          <c:dPt>
            <c:idx val="14"/>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D-5A7B-4144-A7D5-4A35DBF9F89A}"/>
              </c:ext>
            </c:extLst>
          </c:dPt>
          <c:dPt>
            <c:idx val="15"/>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1F-5A7B-4144-A7D5-4A35DBF9F89A}"/>
              </c:ext>
            </c:extLst>
          </c:dPt>
          <c:dPt>
            <c:idx val="16"/>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1-5A7B-4144-A7D5-4A35DBF9F89A}"/>
              </c:ext>
            </c:extLst>
          </c:dPt>
          <c:dPt>
            <c:idx val="17"/>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3-5A7B-4144-A7D5-4A35DBF9F89A}"/>
              </c:ext>
            </c:extLst>
          </c:dPt>
          <c:dPt>
            <c:idx val="18"/>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5-5A7B-4144-A7D5-4A35DBF9F89A}"/>
              </c:ext>
            </c:extLst>
          </c:dPt>
          <c:dPt>
            <c:idx val="19"/>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7-5A7B-4144-A7D5-4A35DBF9F89A}"/>
              </c:ext>
            </c:extLst>
          </c:dPt>
          <c:dPt>
            <c:idx val="20"/>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9-5A7B-4144-A7D5-4A35DBF9F89A}"/>
              </c:ext>
            </c:extLst>
          </c:dPt>
          <c:dPt>
            <c:idx val="21"/>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B-5A7B-4144-A7D5-4A35DBF9F89A}"/>
              </c:ext>
            </c:extLst>
          </c:dPt>
          <c:dPt>
            <c:idx val="22"/>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D-5A7B-4144-A7D5-4A35DBF9F89A}"/>
              </c:ext>
            </c:extLst>
          </c:dPt>
          <c:dPt>
            <c:idx val="23"/>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2F-5A7B-4144-A7D5-4A35DBF9F89A}"/>
              </c:ext>
            </c:extLst>
          </c:dPt>
          <c:dPt>
            <c:idx val="24"/>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1-5A7B-4144-A7D5-4A35DBF9F89A}"/>
              </c:ext>
            </c:extLst>
          </c:dPt>
          <c:dPt>
            <c:idx val="25"/>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3-5A7B-4144-A7D5-4A35DBF9F89A}"/>
              </c:ext>
            </c:extLst>
          </c:dPt>
          <c:dPt>
            <c:idx val="26"/>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5-5A7B-4144-A7D5-4A35DBF9F89A}"/>
              </c:ext>
            </c:extLst>
          </c:dPt>
          <c:dPt>
            <c:idx val="27"/>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7-5A7B-4144-A7D5-4A35DBF9F89A}"/>
              </c:ext>
            </c:extLst>
          </c:dPt>
          <c:dPt>
            <c:idx val="28"/>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9-5A7B-4144-A7D5-4A35DBF9F89A}"/>
              </c:ext>
            </c:extLst>
          </c:dPt>
          <c:dPt>
            <c:idx val="29"/>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B-5A7B-4144-A7D5-4A35DBF9F89A}"/>
              </c:ext>
            </c:extLst>
          </c:dPt>
          <c:dPt>
            <c:idx val="30"/>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D-5A7B-4144-A7D5-4A35DBF9F89A}"/>
              </c:ext>
            </c:extLst>
          </c:dPt>
          <c:dPt>
            <c:idx val="31"/>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3F-5A7B-4144-A7D5-4A35DBF9F89A}"/>
              </c:ext>
            </c:extLst>
          </c:dPt>
          <c:dPt>
            <c:idx val="32"/>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1-5A7B-4144-A7D5-4A35DBF9F89A}"/>
              </c:ext>
            </c:extLst>
          </c:dPt>
          <c:dPt>
            <c:idx val="33"/>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3-5A7B-4144-A7D5-4A35DBF9F89A}"/>
              </c:ext>
            </c:extLst>
          </c:dPt>
          <c:dPt>
            <c:idx val="34"/>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5-5A7B-4144-A7D5-4A35DBF9F89A}"/>
              </c:ext>
            </c:extLst>
          </c:dPt>
          <c:dPt>
            <c:idx val="35"/>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7-5A7B-4144-A7D5-4A35DBF9F89A}"/>
              </c:ext>
            </c:extLst>
          </c:dPt>
          <c:dPt>
            <c:idx val="36"/>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9-5A7B-4144-A7D5-4A35DBF9F89A}"/>
              </c:ext>
            </c:extLst>
          </c:dPt>
          <c:dPt>
            <c:idx val="37"/>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B-5A7B-4144-A7D5-4A35DBF9F89A}"/>
              </c:ext>
            </c:extLst>
          </c:dPt>
          <c:dPt>
            <c:idx val="38"/>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D-5A7B-4144-A7D5-4A35DBF9F89A}"/>
              </c:ext>
            </c:extLst>
          </c:dPt>
          <c:dPt>
            <c:idx val="39"/>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4F-5A7B-4144-A7D5-4A35DBF9F89A}"/>
              </c:ext>
            </c:extLst>
          </c:dPt>
          <c:dPt>
            <c:idx val="40"/>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1-5A7B-4144-A7D5-4A35DBF9F89A}"/>
              </c:ext>
            </c:extLst>
          </c:dPt>
          <c:dPt>
            <c:idx val="41"/>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3-5A7B-4144-A7D5-4A35DBF9F89A}"/>
              </c:ext>
            </c:extLst>
          </c:dPt>
          <c:dPt>
            <c:idx val="42"/>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5-5A7B-4144-A7D5-4A35DBF9F89A}"/>
              </c:ext>
            </c:extLst>
          </c:dPt>
          <c:dPt>
            <c:idx val="43"/>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7-5A7B-4144-A7D5-4A35DBF9F89A}"/>
              </c:ext>
            </c:extLst>
          </c:dPt>
          <c:dPt>
            <c:idx val="44"/>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9-5A7B-4144-A7D5-4A35DBF9F89A}"/>
              </c:ext>
            </c:extLst>
          </c:dPt>
          <c:dPt>
            <c:idx val="45"/>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B-5A7B-4144-A7D5-4A35DBF9F89A}"/>
              </c:ext>
            </c:extLst>
          </c:dPt>
          <c:dPt>
            <c:idx val="46"/>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D-5A7B-4144-A7D5-4A35DBF9F89A}"/>
              </c:ext>
            </c:extLst>
          </c:dPt>
          <c:dPt>
            <c:idx val="47"/>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5F-5A7B-4144-A7D5-4A35DBF9F89A}"/>
              </c:ext>
            </c:extLst>
          </c:dPt>
          <c:dPt>
            <c:idx val="48"/>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1-5A7B-4144-A7D5-4A35DBF9F89A}"/>
              </c:ext>
            </c:extLst>
          </c:dPt>
          <c:dPt>
            <c:idx val="49"/>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3-5A7B-4144-A7D5-4A35DBF9F89A}"/>
              </c:ext>
            </c:extLst>
          </c:dPt>
          <c:dPt>
            <c:idx val="50"/>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5-5A7B-4144-A7D5-4A35DBF9F89A}"/>
              </c:ext>
            </c:extLst>
          </c:dPt>
          <c:dPt>
            <c:idx val="51"/>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7-5A7B-4144-A7D5-4A35DBF9F89A}"/>
              </c:ext>
            </c:extLst>
          </c:dPt>
          <c:dPt>
            <c:idx val="52"/>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9-5A7B-4144-A7D5-4A35DBF9F89A}"/>
              </c:ext>
            </c:extLst>
          </c:dPt>
          <c:dPt>
            <c:idx val="53"/>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B-5A7B-4144-A7D5-4A35DBF9F89A}"/>
              </c:ext>
            </c:extLst>
          </c:dPt>
          <c:dPt>
            <c:idx val="54"/>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D-5A7B-4144-A7D5-4A35DBF9F89A}"/>
              </c:ext>
            </c:extLst>
          </c:dPt>
          <c:dPt>
            <c:idx val="55"/>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6F-5A7B-4144-A7D5-4A35DBF9F89A}"/>
              </c:ext>
            </c:extLst>
          </c:dPt>
          <c:dPt>
            <c:idx val="56"/>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71-5A7B-4144-A7D5-4A35DBF9F89A}"/>
              </c:ext>
            </c:extLst>
          </c:dPt>
          <c:dPt>
            <c:idx val="57"/>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73-5A7B-4144-A7D5-4A35DBF9F89A}"/>
              </c:ext>
            </c:extLst>
          </c:dPt>
          <c:dPt>
            <c:idx val="58"/>
            <c:bubble3D val="0"/>
            <c:spPr>
              <a:gradFill>
                <a:gsLst>
                  <a:gs pos="54000">
                    <a:srgbClr val="68E565"/>
                  </a:gs>
                  <a:gs pos="23000">
                    <a:srgbClr val="35DB31"/>
                  </a:gs>
                  <a:gs pos="79000">
                    <a:srgbClr val="3399FF"/>
                  </a:gs>
                </a:gsLst>
                <a:path path="circle">
                  <a:fillToRect l="100000" t="100000"/>
                </a:path>
              </a:gradFill>
              <a:ln w="146050">
                <a:solidFill>
                  <a:schemeClr val="tx1"/>
                </a:solidFill>
              </a:ln>
              <a:effectLst/>
            </c:spPr>
            <c:extLst>
              <c:ext xmlns:c16="http://schemas.microsoft.com/office/drawing/2014/chart" uri="{C3380CC4-5D6E-409C-BE32-E72D297353CC}">
                <c16:uniqueId val="{00000075-5A7B-4144-A7D5-4A35DBF9F89A}"/>
              </c:ext>
            </c:extLst>
          </c:dPt>
          <c:val>
            <c:numLit>
              <c:formatCode>General</c:formatCode>
              <c:ptCount val="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numLit>
          </c:val>
          <c:extLst>
            <c:ext xmlns:c16="http://schemas.microsoft.com/office/drawing/2014/chart" uri="{C3380CC4-5D6E-409C-BE32-E72D297353CC}">
              <c16:uniqueId val="{00000076-5A7B-4144-A7D5-4A35DBF9F89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Percentages</c:v>
          </c:tx>
          <c:dPt>
            <c:idx val="0"/>
            <c:bubble3D val="0"/>
            <c:spPr>
              <a:solidFill>
                <a:srgbClr val="82CEE6">
                  <a:alpha val="0"/>
                </a:srgbClr>
              </a:solidFill>
              <a:ln w="19050">
                <a:solidFill>
                  <a:schemeClr val="tx1">
                    <a:alpha val="0"/>
                  </a:schemeClr>
                </a:solidFill>
              </a:ln>
              <a:effectLst/>
            </c:spPr>
            <c:extLst>
              <c:ext xmlns:c16="http://schemas.microsoft.com/office/drawing/2014/chart" uri="{C3380CC4-5D6E-409C-BE32-E72D297353CC}">
                <c16:uniqueId val="{00000078-5A7B-4144-A7D5-4A35DBF9F89A}"/>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A-5A7B-4144-A7D5-4A35DBF9F89A}"/>
              </c:ext>
            </c:extLst>
          </c:dPt>
          <c:val>
            <c:numRef>
              <c:f>'Pivot Tables'!$Q$10:$R$10</c:f>
              <c:numCache>
                <c:formatCode>0%</c:formatCode>
                <c:ptCount val="2"/>
                <c:pt idx="0">
                  <c:v>0.87616560513576758</c:v>
                </c:pt>
                <c:pt idx="1">
                  <c:v>0.12383439486423242</c:v>
                </c:pt>
              </c:numCache>
            </c:numRef>
          </c:val>
          <c:extLst>
            <c:ext xmlns:c16="http://schemas.microsoft.com/office/drawing/2014/chart" uri="{C3380CC4-5D6E-409C-BE32-E72D297353CC}">
              <c16:uniqueId val="{0000007B-5A7B-4144-A7D5-4A35DBF9F89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460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340073258333412E-4"/>
          <c:y val="0"/>
          <c:w val="0.9966078688693325"/>
          <c:h val="1"/>
        </c:manualLayout>
      </c:layout>
      <c:bubbleChart>
        <c:varyColors val="0"/>
        <c:ser>
          <c:idx val="0"/>
          <c:order val="0"/>
          <c:tx>
            <c:v>Income Values</c:v>
          </c:tx>
          <c:spPr>
            <a:gradFill flip="none" rotWithShape="1">
              <a:gsLst>
                <a:gs pos="35000">
                  <a:srgbClr val="35DB31"/>
                </a:gs>
                <a:gs pos="86000">
                  <a:srgbClr val="A1EF9F"/>
                </a:gs>
              </a:gsLst>
              <a:path path="circle">
                <a:fillToRect l="100000" t="100000"/>
              </a:path>
              <a:tileRect r="-100000" b="-100000"/>
            </a:gradFill>
            <a:ln w="25400">
              <a:noFill/>
            </a:ln>
            <a:effectLst>
              <a:outerShdw blurRad="127000" sx="108000" sy="108000" algn="ctr" rotWithShape="0">
                <a:srgbClr val="35DB31">
                  <a:alpha val="80000"/>
                </a:srgbClr>
              </a:outerShdw>
            </a:effectLst>
          </c:spPr>
          <c:invertIfNegative val="0"/>
          <c:dLbls>
            <c:dLbl>
              <c:idx val="0"/>
              <c:layout>
                <c:manualLayout>
                  <c:x val="-0.12139871495708984"/>
                  <c:y val="1.048966808991049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fld id="{CEAC6EC3-66D2-4C0C-B58E-CD8AA2266EE2}" type="CELLRANGE">
                      <a:rPr lang="en-US" sz="1600"/>
                      <a:pPr>
                        <a:defRPr sz="1100">
                          <a:solidFill>
                            <a:schemeClr val="bg1"/>
                          </a:solidFill>
                          <a:latin typeface="Corbel" panose="020B0503020204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0130090839187747"/>
                      <c:h val="5.8714092839641623E-2"/>
                    </c:manualLayout>
                  </c15:layout>
                  <c15:dlblFieldTable/>
                  <c15:showDataLabelsRange val="1"/>
                </c:ext>
                <c:ext xmlns:c16="http://schemas.microsoft.com/office/drawing/2014/chart" uri="{C3380CC4-5D6E-409C-BE32-E72D297353CC}">
                  <c16:uniqueId val="{00000000-84A9-4C35-965D-175042CED562}"/>
                </c:ext>
              </c:extLst>
            </c:dLbl>
            <c:dLbl>
              <c:idx val="1"/>
              <c:layout>
                <c:manualLayout>
                  <c:x val="-0.12114688819497114"/>
                  <c:y val="1.1988192102754853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fld id="{AABCB4F2-7C46-4297-B252-7F338D7F0823}" type="CELLRANGE">
                      <a:rPr lang="en-US" sz="1600"/>
                      <a:pPr>
                        <a:defRPr sz="1100">
                          <a:solidFill>
                            <a:schemeClr val="bg1"/>
                          </a:solidFill>
                          <a:latin typeface="Corbel" panose="020B0503020204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0145579295714272"/>
                      <c:h val="6.7217219970654163E-2"/>
                    </c:manualLayout>
                  </c15:layout>
                  <c15:dlblFieldTable/>
                  <c15:showDataLabelsRange val="1"/>
                </c:ext>
                <c:ext xmlns:c16="http://schemas.microsoft.com/office/drawing/2014/chart" uri="{C3380CC4-5D6E-409C-BE32-E72D297353CC}">
                  <c16:uniqueId val="{00000001-84A9-4C35-965D-175042CED562}"/>
                </c:ext>
              </c:extLst>
            </c:dLbl>
            <c:dLbl>
              <c:idx val="2"/>
              <c:layout>
                <c:manualLayout>
                  <c:x val="-0.12889835214682779"/>
                  <c:y val="2.0887968475277029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fld id="{835F340D-054F-44F0-8E16-BD79589CFFB9}" type="CELLRANGE">
                      <a:rPr lang="en-US" sz="1400"/>
                      <a:pPr>
                        <a:defRPr sz="1100">
                          <a:solidFill>
                            <a:schemeClr val="bg1"/>
                          </a:solidFill>
                          <a:latin typeface="Corbel" panose="020B0503020204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7.7908210674481629E-2"/>
                      <c:h val="3.6630803400445909E-2"/>
                    </c:manualLayout>
                  </c15:layout>
                  <c15:dlblFieldTable/>
                  <c15:showDataLabelsRange val="1"/>
                </c:ext>
                <c:ext xmlns:c16="http://schemas.microsoft.com/office/drawing/2014/chart" uri="{C3380CC4-5D6E-409C-BE32-E72D297353CC}">
                  <c16:uniqueId val="{00000002-84A9-4C35-965D-175042CED562}"/>
                </c:ext>
              </c:extLst>
            </c:dLbl>
            <c:dLbl>
              <c:idx val="3"/>
              <c:layout>
                <c:manualLayout>
                  <c:x val="-2.1189883006684111E-2"/>
                  <c:y val="2.2191526936132782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fld id="{B8675C39-AD0C-4703-AAC4-C0BE3A32243B}" type="CELLRANGE">
                      <a:rPr lang="en-US" sz="1600">
                        <a:solidFill>
                          <a:schemeClr val="bg1"/>
                        </a:solidFill>
                        <a:latin typeface="Corbel" panose="020B0503020204020204" pitchFamily="34" charset="0"/>
                      </a:rPr>
                      <a:pPr>
                        <a:defRPr sz="1100">
                          <a:solidFill>
                            <a:schemeClr val="bg1"/>
                          </a:solidFill>
                          <a:latin typeface="Corbel" panose="020B0503020204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21047985391033927"/>
                      <c:h val="8.7300283988565597E-2"/>
                    </c:manualLayout>
                  </c15:layout>
                  <c15:dlblFieldTable/>
                  <c15:showDataLabelsRange val="1"/>
                </c:ext>
                <c:ext xmlns:c16="http://schemas.microsoft.com/office/drawing/2014/chart" uri="{C3380CC4-5D6E-409C-BE32-E72D297353CC}">
                  <c16:uniqueId val="{00000003-84A9-4C35-965D-175042CED562}"/>
                </c:ext>
              </c:extLst>
            </c:dLbl>
            <c:dLbl>
              <c:idx val="4"/>
              <c:layout>
                <c:manualLayout>
                  <c:x val="-9.4743380494718518E-2"/>
                  <c:y val="1.0489727086918877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fld id="{FC73DE51-0FA1-456C-A860-D20B9E3F79E2}" type="CELLRANGE">
                      <a:rPr lang="en-US" sz="1600"/>
                      <a:pPr>
                        <a:defRPr sz="1100">
                          <a:solidFill>
                            <a:schemeClr val="bg1"/>
                          </a:solidFill>
                          <a:latin typeface="Corbel" panose="020B0503020204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Corbel" panose="020B0503020204020204"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8.1979160505330204E-2"/>
                      <c:h val="4.4542214287954046E-2"/>
                    </c:manualLayout>
                  </c15:layout>
                  <c15:dlblFieldTable/>
                  <c15:showDataLabelsRange val="1"/>
                </c:ext>
                <c:ext xmlns:c16="http://schemas.microsoft.com/office/drawing/2014/chart" uri="{C3380CC4-5D6E-409C-BE32-E72D297353CC}">
                  <c16:uniqueId val="{00000004-84A9-4C35-965D-175042CED56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Corbel" panose="020B0503020204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Tables'!$I$6:$I$10</c:f>
              <c:numCache>
                <c:formatCode>General</c:formatCode>
                <c:ptCount val="5"/>
                <c:pt idx="0">
                  <c:v>1</c:v>
                </c:pt>
                <c:pt idx="1">
                  <c:v>2</c:v>
                </c:pt>
                <c:pt idx="2">
                  <c:v>4</c:v>
                </c:pt>
                <c:pt idx="3">
                  <c:v>7.9</c:v>
                </c:pt>
                <c:pt idx="4">
                  <c:v>5.5</c:v>
                </c:pt>
              </c:numCache>
            </c:numRef>
          </c:xVal>
          <c:yVal>
            <c:numRef>
              <c:f>'Pivot Tables'!$J$6:$J$10</c:f>
              <c:numCache>
                <c:formatCode>General</c:formatCode>
                <c:ptCount val="5"/>
                <c:pt idx="0">
                  <c:v>3</c:v>
                </c:pt>
                <c:pt idx="1">
                  <c:v>9</c:v>
                </c:pt>
                <c:pt idx="2">
                  <c:v>0.15</c:v>
                </c:pt>
                <c:pt idx="3">
                  <c:v>4.5</c:v>
                </c:pt>
                <c:pt idx="4">
                  <c:v>9</c:v>
                </c:pt>
              </c:numCache>
            </c:numRef>
          </c:yVal>
          <c:bubbleSize>
            <c:numRef>
              <c:f>'Pivot Tables'!$K$6:$K$10</c:f>
              <c:numCache>
                <c:formatCode>_-[$$-409]* #,##0.00_ ;_-[$$-409]* \-#,##0.00\ ;_-[$$-409]* "-"??_ ;_-@_ </c:formatCode>
                <c:ptCount val="5"/>
                <c:pt idx="0">
                  <c:v>150534</c:v>
                </c:pt>
                <c:pt idx="1">
                  <c:v>142195</c:v>
                </c:pt>
                <c:pt idx="2">
                  <c:v>236599</c:v>
                </c:pt>
                <c:pt idx="3">
                  <c:v>225431</c:v>
                </c:pt>
                <c:pt idx="4">
                  <c:v>77636</c:v>
                </c:pt>
              </c:numCache>
            </c:numRef>
          </c:bubbleSize>
          <c:bubble3D val="0"/>
          <c:extLst>
            <c:ext xmlns:c15="http://schemas.microsoft.com/office/drawing/2012/chart" uri="{02D57815-91ED-43cb-92C2-25804820EDAC}">
              <c15:datalabelsRange>
                <c15:f>'Pivot Tables'!$M$6:$M$10</c15:f>
                <c15:dlblRangeCache>
                  <c:ptCount val="5"/>
                  <c:pt idx="0">
                    <c:v>150534</c:v>
                  </c:pt>
                  <c:pt idx="1">
                    <c:v>142195</c:v>
                  </c:pt>
                  <c:pt idx="3">
                    <c:v>225431</c:v>
                  </c:pt>
                  <c:pt idx="4">
                    <c:v>77636</c:v>
                  </c:pt>
                </c15:dlblRangeCache>
              </c15:datalabelsRange>
            </c:ext>
            <c:ext xmlns:c16="http://schemas.microsoft.com/office/drawing/2014/chart" uri="{C3380CC4-5D6E-409C-BE32-E72D297353CC}">
              <c16:uniqueId val="{00000005-84A9-4C35-965D-175042CED562}"/>
            </c:ext>
          </c:extLst>
        </c:ser>
        <c:ser>
          <c:idx val="1"/>
          <c:order val="1"/>
          <c:tx>
            <c:v>Max</c:v>
          </c:tx>
          <c:spPr>
            <a:gradFill>
              <a:gsLst>
                <a:gs pos="35000">
                  <a:srgbClr val="31B8CF"/>
                </a:gs>
                <a:gs pos="83000">
                  <a:srgbClr val="A6DDE8"/>
                </a:gs>
              </a:gsLst>
              <a:path path="circle">
                <a:fillToRect l="50000" t="50000" r="50000" b="50000"/>
              </a:path>
            </a:gradFill>
            <a:ln w="25400">
              <a:noFill/>
            </a:ln>
            <a:effectLst>
              <a:outerShdw blurRad="152400" sx="110000" sy="110000" algn="ctr" rotWithShape="0">
                <a:srgbClr val="31B8CF">
                  <a:alpha val="88000"/>
                </a:srgbClr>
              </a:outerShdw>
            </a:effectLst>
          </c:spPr>
          <c:invertIfNegative val="0"/>
          <c:dPt>
            <c:idx val="2"/>
            <c:invertIfNegative val="0"/>
            <c:bubble3D val="0"/>
            <c:spPr>
              <a:gradFill>
                <a:gsLst>
                  <a:gs pos="62000">
                    <a:srgbClr val="31B8CF"/>
                  </a:gs>
                  <a:gs pos="86000">
                    <a:srgbClr val="7DCDDD"/>
                  </a:gs>
                </a:gsLst>
                <a:path path="circle">
                  <a:fillToRect l="100000" t="100000"/>
                </a:path>
              </a:gradFill>
              <a:ln w="25400">
                <a:noFill/>
              </a:ln>
              <a:effectLst>
                <a:outerShdw blurRad="152400" sx="110000" sy="110000" algn="ctr" rotWithShape="0">
                  <a:srgbClr val="31B8CF">
                    <a:alpha val="88000"/>
                  </a:srgbClr>
                </a:outerShdw>
              </a:effectLst>
            </c:spPr>
            <c:extLst>
              <c:ext xmlns:c16="http://schemas.microsoft.com/office/drawing/2014/chart" uri="{C3380CC4-5D6E-409C-BE32-E72D297353CC}">
                <c16:uniqueId val="{00000008-84A9-4C35-965D-175042CED562}"/>
              </c:ext>
            </c:extLst>
          </c:dPt>
          <c:dLbls>
            <c:dLbl>
              <c:idx val="0"/>
              <c:layout>
                <c:manualLayout>
                  <c:x val="-0.1249490278061877"/>
                  <c:y val="9.0364885581095504E-3"/>
                </c:manualLayout>
              </c:layout>
              <c:tx>
                <c:rich>
                  <a:bodyPr/>
                  <a:lstStyle/>
                  <a:p>
                    <a:fld id="{81655539-40F4-4F6B-84CB-1B836504F2AA}" type="CELLRANGE">
                      <a:rPr lang="en-US" sz="1400" b="1">
                        <a:solidFill>
                          <a:schemeClr val="bg1"/>
                        </a:solidFill>
                        <a:latin typeface="Corbel" panose="020B0503020204020204" pitchFamily="34" charset="0"/>
                      </a:rPr>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4A9-4C35-965D-175042CED562}"/>
                </c:ext>
              </c:extLst>
            </c:dLbl>
            <c:dLbl>
              <c:idx val="1"/>
              <c:tx>
                <c:rich>
                  <a:bodyPr/>
                  <a:lstStyle/>
                  <a:p>
                    <a:fld id="{4C060382-0F62-4F5C-9A54-845608274D8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4A9-4C35-965D-175042CED562}"/>
                </c:ext>
              </c:extLst>
            </c:dLbl>
            <c:dLbl>
              <c:idx val="2"/>
              <c:layout>
                <c:manualLayout>
                  <c:x val="-0.15074640722794891"/>
                  <c:y val="1.626340520133871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914E556E-8C71-4629-9C5D-44D39A30F320}" type="CELLRANGE">
                      <a:rPr lang="en-US" sz="2400" b="1">
                        <a:solidFill>
                          <a:schemeClr val="bg1"/>
                        </a:solidFill>
                        <a:latin typeface="Corbel" panose="020B0503020204020204" pitchFamily="34" charset="0"/>
                      </a:rPr>
                      <a:pPr>
                        <a:defRPr>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3539492413603579"/>
                      <c:h val="5.6815061113715488E-2"/>
                    </c:manualLayout>
                  </c15:layout>
                  <c15:dlblFieldTable/>
                  <c15:showDataLabelsRange val="1"/>
                </c:ext>
                <c:ext xmlns:c16="http://schemas.microsoft.com/office/drawing/2014/chart" uri="{C3380CC4-5D6E-409C-BE32-E72D297353CC}">
                  <c16:uniqueId val="{00000008-84A9-4C35-965D-175042CED562}"/>
                </c:ext>
              </c:extLst>
            </c:dLbl>
            <c:dLbl>
              <c:idx val="3"/>
              <c:layout>
                <c:manualLayout>
                  <c:x val="-9.1234221414193198E-2"/>
                  <c:y val="1.639937947659331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91F9E12-D4B1-44CF-A47D-C5CC72AC576D}" type="CELLRANGE">
                      <a:rPr lang="en-US" sz="1400">
                        <a:solidFill>
                          <a:schemeClr val="bg1"/>
                        </a:solidFill>
                        <a:latin typeface="Corbel" panose="020B0503020204020204" pitchFamily="34" charset="0"/>
                      </a:rPr>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4A9-4C35-965D-175042CED562}"/>
                </c:ext>
              </c:extLst>
            </c:dLbl>
            <c:dLbl>
              <c:idx val="4"/>
              <c:tx>
                <c:rich>
                  <a:bodyPr/>
                  <a:lstStyle/>
                  <a:p>
                    <a:fld id="{45A679E3-4A4C-47DD-8815-D1937CE34CE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4A9-4C35-965D-175042CED5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Tables'!$I$6:$I$10</c:f>
              <c:numCache>
                <c:formatCode>General</c:formatCode>
                <c:ptCount val="5"/>
                <c:pt idx="0">
                  <c:v>1</c:v>
                </c:pt>
                <c:pt idx="1">
                  <c:v>2</c:v>
                </c:pt>
                <c:pt idx="2">
                  <c:v>4</c:v>
                </c:pt>
                <c:pt idx="3">
                  <c:v>7.9</c:v>
                </c:pt>
                <c:pt idx="4">
                  <c:v>5.5</c:v>
                </c:pt>
              </c:numCache>
            </c:numRef>
          </c:xVal>
          <c:yVal>
            <c:numRef>
              <c:f>'Pivot Tables'!$J$6:$J$10</c:f>
              <c:numCache>
                <c:formatCode>General</c:formatCode>
                <c:ptCount val="5"/>
                <c:pt idx="0">
                  <c:v>3</c:v>
                </c:pt>
                <c:pt idx="1">
                  <c:v>9</c:v>
                </c:pt>
                <c:pt idx="2">
                  <c:v>0.15</c:v>
                </c:pt>
                <c:pt idx="3">
                  <c:v>4.5</c:v>
                </c:pt>
                <c:pt idx="4">
                  <c:v>9</c:v>
                </c:pt>
              </c:numCache>
            </c:numRef>
          </c:yVal>
          <c:bubbleSize>
            <c:numRef>
              <c:f>'Pivot Tables'!$L$6:$L$10</c:f>
              <c:numCache>
                <c:formatCode>General</c:formatCode>
                <c:ptCount val="5"/>
                <c:pt idx="0">
                  <c:v>0</c:v>
                </c:pt>
                <c:pt idx="1">
                  <c:v>0</c:v>
                </c:pt>
                <c:pt idx="2">
                  <c:v>236599</c:v>
                </c:pt>
                <c:pt idx="3">
                  <c:v>0</c:v>
                </c:pt>
                <c:pt idx="4">
                  <c:v>0</c:v>
                </c:pt>
              </c:numCache>
            </c:numRef>
          </c:bubbleSize>
          <c:bubble3D val="0"/>
          <c:extLst>
            <c:ext xmlns:c15="http://schemas.microsoft.com/office/drawing/2012/chart" uri="{02D57815-91ED-43cb-92C2-25804820EDAC}">
              <c15:datalabelsRange>
                <c15:f>'Pivot Tables'!$L$6:$L$10</c15:f>
                <c15:dlblRangeCache>
                  <c:ptCount val="5"/>
                  <c:pt idx="2">
                    <c:v>236599</c:v>
                  </c:pt>
                </c15:dlblRangeCache>
              </c15:datalabelsRange>
            </c:ext>
            <c:ext xmlns:c16="http://schemas.microsoft.com/office/drawing/2014/chart" uri="{C3380CC4-5D6E-409C-BE32-E72D297353CC}">
              <c16:uniqueId val="{0000000B-84A9-4C35-965D-175042CED562}"/>
            </c:ext>
          </c:extLst>
        </c:ser>
        <c:dLbls>
          <c:dLblPos val="ctr"/>
          <c:showLegendKey val="0"/>
          <c:showVal val="1"/>
          <c:showCatName val="0"/>
          <c:showSerName val="0"/>
          <c:showPercent val="0"/>
          <c:showBubbleSize val="0"/>
        </c:dLbls>
        <c:bubbleScale val="70"/>
        <c:showNegBubbles val="0"/>
        <c:axId val="2109111280"/>
        <c:axId val="2109090160"/>
      </c:bubbleChart>
      <c:valAx>
        <c:axId val="2109111280"/>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109090160"/>
        <c:crosses val="autoZero"/>
        <c:crossBetween val="midCat"/>
      </c:valAx>
      <c:valAx>
        <c:axId val="2109090160"/>
        <c:scaling>
          <c:orientation val="minMax"/>
          <c:max val="10"/>
          <c:min val="-1"/>
        </c:scaling>
        <c:delete val="1"/>
        <c:axPos val="l"/>
        <c:majorGridlines>
          <c:spPr>
            <a:ln w="9525" cap="flat" cmpd="sng" algn="ctr">
              <a:noFill/>
              <a:round/>
            </a:ln>
            <a:effectLst/>
          </c:spPr>
        </c:majorGridlines>
        <c:numFmt formatCode="General" sourceLinked="1"/>
        <c:majorTickMark val="none"/>
        <c:minorTickMark val="none"/>
        <c:tickLblPos val="nextTo"/>
        <c:crossAx val="2109111280"/>
        <c:crosses val="autoZero"/>
        <c:crossBetween val="midCat"/>
      </c:valAx>
      <c:spPr>
        <a:noFill/>
        <a:ln>
          <a:noFill/>
        </a:ln>
        <a:effectLst>
          <a:glow rad="1397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777777777777776E-2"/>
          <c:y val="0"/>
          <c:w val="0.92622222222222217"/>
          <c:h val="0.90298611111111116"/>
        </c:manualLayout>
      </c:layout>
      <c:bubbleChart>
        <c:varyColors val="0"/>
        <c:dLbls>
          <c:dLblPos val="ctr"/>
          <c:showLegendKey val="0"/>
          <c:showVal val="1"/>
          <c:showCatName val="0"/>
          <c:showSerName val="0"/>
          <c:showPercent val="0"/>
          <c:showBubbleSize val="0"/>
        </c:dLbls>
        <c:bubbleScale val="70"/>
        <c:showNegBubbles val="0"/>
        <c:axId val="2109111280"/>
        <c:axId val="2109090160"/>
      </c:bubbleChart>
      <c:valAx>
        <c:axId val="2109111280"/>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109090160"/>
        <c:crosses val="autoZero"/>
        <c:crossBetween val="midCat"/>
      </c:valAx>
      <c:valAx>
        <c:axId val="2109090160"/>
        <c:scaling>
          <c:orientation val="minMax"/>
          <c:max val="10"/>
          <c:min val="-1"/>
        </c:scaling>
        <c:delete val="1"/>
        <c:axPos val="l"/>
        <c:majorGridlines>
          <c:spPr>
            <a:ln w="9525" cap="flat" cmpd="sng" algn="ctr">
              <a:noFill/>
              <a:round/>
            </a:ln>
            <a:effectLst/>
          </c:spPr>
        </c:majorGridlines>
        <c:numFmt formatCode="General" sourceLinked="1"/>
        <c:majorTickMark val="none"/>
        <c:minorTickMark val="none"/>
        <c:tickLblPos val="nextTo"/>
        <c:crossAx val="2109111280"/>
        <c:crosses val="autoZero"/>
        <c:crossBetween val="midCat"/>
      </c:valAx>
      <c:spPr>
        <a:noFill/>
        <a:ln w="25400">
          <a:noFill/>
        </a:ln>
        <a:effectLst>
          <a:glow rad="1397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82CEE6"/>
              </a:gs>
              <a:gs pos="25000">
                <a:srgbClr val="A1EF9F"/>
              </a:gs>
              <a:gs pos="78000">
                <a:srgbClr val="3399FF"/>
              </a:gs>
            </a:gsLst>
            <a:lin ang="5400000" scaled="1"/>
            <a:tileRect/>
          </a:gradFill>
          <a:ln w="12700">
            <a:solidFill>
              <a:srgbClr val="31B8C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82CEE6"/>
              </a:gs>
              <a:gs pos="25000">
                <a:srgbClr val="A1EF9F"/>
              </a:gs>
              <a:gs pos="78000">
                <a:srgbClr val="3399FF"/>
              </a:gs>
            </a:gsLst>
            <a:lin ang="5400000" scaled="1"/>
            <a:tileRect/>
          </a:gradFill>
          <a:ln w="12700">
            <a:solidFill>
              <a:srgbClr val="31B8C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20000">
                <a:srgbClr val="35DB31">
                  <a:lumMod val="92000"/>
                </a:srgbClr>
              </a:gs>
              <a:gs pos="58000">
                <a:srgbClr val="82CEE6"/>
              </a:gs>
              <a:gs pos="87000">
                <a:srgbClr val="3399FF"/>
              </a:gs>
            </a:gsLst>
            <a:lin ang="5400000" scaled="1"/>
            <a:tileRect/>
          </a:gradFill>
          <a:ln w="12700">
            <a:noFill/>
          </a:ln>
          <a:effectLst>
            <a:outerShdw blurRad="279400" dist="101600" dir="5400000" sx="200000" sy="200000" algn="t" rotWithShape="0">
              <a:prstClr val="black"/>
            </a:outerShdw>
            <a:softEdge rad="3175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Tables'!$U$5</c:f>
              <c:strCache>
                <c:ptCount val="1"/>
                <c:pt idx="0">
                  <c:v>Sum of Income</c:v>
                </c:pt>
              </c:strCache>
            </c:strRef>
          </c:tx>
          <c:spPr>
            <a:solidFill>
              <a:schemeClr val="accent1"/>
            </a:solidFill>
            <a:ln>
              <a:noFill/>
            </a:ln>
            <a:effectLst/>
          </c:spPr>
          <c:cat>
            <c:strRef>
              <c:f>'Pivot Tables'!$T$6:$T$18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Tables'!$U$6:$U$18</c:f>
              <c:numCache>
                <c:formatCode>_-[$$-409]* #,##0.00_ ;_-[$$-409]* \-#,##0.00\ ;_-[$$-409]* "-"??_ ;_-@_ </c:formatCode>
                <c:ptCount val="12"/>
                <c:pt idx="0">
                  <c:v>71387</c:v>
                </c:pt>
                <c:pt idx="1">
                  <c:v>69299</c:v>
                </c:pt>
                <c:pt idx="2">
                  <c:v>67720</c:v>
                </c:pt>
                <c:pt idx="3">
                  <c:v>62727</c:v>
                </c:pt>
                <c:pt idx="4">
                  <c:v>77438</c:v>
                </c:pt>
                <c:pt idx="5">
                  <c:v>63699</c:v>
                </c:pt>
                <c:pt idx="6">
                  <c:v>63989</c:v>
                </c:pt>
                <c:pt idx="7">
                  <c:v>70719</c:v>
                </c:pt>
                <c:pt idx="8">
                  <c:v>61752</c:v>
                </c:pt>
                <c:pt idx="9">
                  <c:v>73086</c:v>
                </c:pt>
                <c:pt idx="10">
                  <c:v>81387</c:v>
                </c:pt>
                <c:pt idx="11">
                  <c:v>69192</c:v>
                </c:pt>
              </c:numCache>
            </c:numRef>
          </c:val>
          <c:extLst>
            <c:ext xmlns:c16="http://schemas.microsoft.com/office/drawing/2014/chart" uri="{C3380CC4-5D6E-409C-BE32-E72D297353CC}">
              <c16:uniqueId val="{00000000-9832-4293-AEAC-CFDDFC2BC24F}"/>
            </c:ext>
          </c:extLst>
        </c:ser>
        <c:ser>
          <c:idx val="1"/>
          <c:order val="1"/>
          <c:tx>
            <c:strRef>
              <c:f>'Pivot Tables'!$V$5</c:f>
              <c:strCache>
                <c:ptCount val="1"/>
                <c:pt idx="0">
                  <c:v>Sum of Income2</c:v>
                </c:pt>
              </c:strCache>
            </c:strRef>
          </c:tx>
          <c:spPr>
            <a:gradFill flip="none" rotWithShape="1">
              <a:gsLst>
                <a:gs pos="20000">
                  <a:srgbClr val="35DB31">
                    <a:lumMod val="92000"/>
                  </a:srgbClr>
                </a:gs>
                <a:gs pos="58000">
                  <a:srgbClr val="82CEE6"/>
                </a:gs>
                <a:gs pos="87000">
                  <a:srgbClr val="3399FF"/>
                </a:gs>
              </a:gsLst>
              <a:lin ang="5400000" scaled="1"/>
              <a:tileRect/>
            </a:gradFill>
            <a:ln w="12700">
              <a:noFill/>
            </a:ln>
            <a:effectLst>
              <a:outerShdw blurRad="279400" dist="101600" dir="5400000" sx="200000" sy="200000" algn="t" rotWithShape="0">
                <a:prstClr val="black"/>
              </a:outerShdw>
              <a:softEdge rad="31750"/>
            </a:effectLst>
          </c:spPr>
          <c:cat>
            <c:strRef>
              <c:f>'Pivot Tables'!$T$6:$T$18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Tables'!$V$6:$V$18</c:f>
              <c:numCache>
                <c:formatCode>General</c:formatCode>
                <c:ptCount val="12"/>
                <c:pt idx="0">
                  <c:v>71387</c:v>
                </c:pt>
                <c:pt idx="1">
                  <c:v>69299</c:v>
                </c:pt>
                <c:pt idx="2">
                  <c:v>67720</c:v>
                </c:pt>
                <c:pt idx="3">
                  <c:v>62727</c:v>
                </c:pt>
                <c:pt idx="4">
                  <c:v>77438</c:v>
                </c:pt>
                <c:pt idx="5">
                  <c:v>63699</c:v>
                </c:pt>
                <c:pt idx="6">
                  <c:v>63989</c:v>
                </c:pt>
                <c:pt idx="7">
                  <c:v>70719</c:v>
                </c:pt>
                <c:pt idx="8">
                  <c:v>61752</c:v>
                </c:pt>
                <c:pt idx="9">
                  <c:v>73086</c:v>
                </c:pt>
                <c:pt idx="10">
                  <c:v>81387</c:v>
                </c:pt>
                <c:pt idx="11">
                  <c:v>69192</c:v>
                </c:pt>
              </c:numCache>
            </c:numRef>
          </c:val>
          <c:extLst>
            <c:ext xmlns:c16="http://schemas.microsoft.com/office/drawing/2014/chart" uri="{C3380CC4-5D6E-409C-BE32-E72D297353CC}">
              <c16:uniqueId val="{00000001-9832-4293-AEAC-CFDDFC2BC24F}"/>
            </c:ext>
          </c:extLst>
        </c:ser>
        <c:dLbls>
          <c:showLegendKey val="0"/>
          <c:showVal val="0"/>
          <c:showCatName val="0"/>
          <c:showSerName val="0"/>
          <c:showPercent val="0"/>
          <c:showBubbleSize val="0"/>
        </c:dLbls>
        <c:axId val="1006756912"/>
        <c:axId val="1006785232"/>
      </c:areaChart>
      <c:catAx>
        <c:axId val="10067569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6785232"/>
        <c:crosses val="autoZero"/>
        <c:auto val="1"/>
        <c:lblAlgn val="ctr"/>
        <c:lblOffset val="100"/>
        <c:noMultiLvlLbl val="0"/>
      </c:catAx>
      <c:valAx>
        <c:axId val="1006785232"/>
        <c:scaling>
          <c:orientation val="minMax"/>
        </c:scaling>
        <c:delete val="1"/>
        <c:axPos val="l"/>
        <c:numFmt formatCode="_-[$$-409]* #,##0.00_ ;_-[$$-409]* \-#,##0.00\ ;_-[$$-409]* &quot;-&quot;??_ ;_-@_ " sourceLinked="1"/>
        <c:majorTickMark val="none"/>
        <c:minorTickMark val="none"/>
        <c:tickLblPos val="nextTo"/>
        <c:crossAx val="1006756912"/>
        <c:crosses val="autoZero"/>
        <c:crossBetween val="midCat"/>
      </c:valAx>
      <c:spPr>
        <a:noFill/>
        <a:ln>
          <a:noFill/>
        </a:ln>
        <a:effectLst>
          <a:outerShdw blurRad="50800" dist="266700" dir="5400000" sx="2000" sy="2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Tables!PivotTable19</c:name>
    <c:fmtId val="5"/>
  </c:pivotSource>
  <c:chart>
    <c:autoTitleDeleted val="1"/>
    <c:pivotFmts>
      <c:pivotFmt>
        <c:idx val="0"/>
        <c:spPr>
          <a:gradFill flip="none" rotWithShape="1">
            <a:gsLst>
              <a:gs pos="37000">
                <a:srgbClr val="31B8CF"/>
              </a:gs>
              <a:gs pos="62000">
                <a:srgbClr val="35DB31"/>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7000">
                <a:srgbClr val="31B8CF"/>
              </a:gs>
              <a:gs pos="62000">
                <a:srgbClr val="35DB31"/>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500">
                <a:srgbClr val="60EAAC"/>
              </a:gs>
              <a:gs pos="27000">
                <a:srgbClr val="31B8CF"/>
              </a:gs>
              <a:gs pos="75000">
                <a:srgbClr val="35DB31"/>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Tables'!$AB$5</c:f>
              <c:strCache>
                <c:ptCount val="1"/>
                <c:pt idx="0">
                  <c:v>Total</c:v>
                </c:pt>
              </c:strCache>
            </c:strRef>
          </c:tx>
          <c:spPr>
            <a:gradFill flip="none" rotWithShape="1">
              <a:gsLst>
                <a:gs pos="49500">
                  <a:srgbClr val="60EAAC"/>
                </a:gs>
                <a:gs pos="27000">
                  <a:srgbClr val="31B8CF"/>
                </a:gs>
                <a:gs pos="75000">
                  <a:srgbClr val="35DB31"/>
                </a:gs>
              </a:gsLst>
              <a:lin ang="0" scaled="1"/>
              <a:tileRect/>
            </a:gradFill>
            <a:ln>
              <a:noFill/>
            </a:ln>
            <a:effectLst/>
          </c:spPr>
          <c:invertIfNegative val="0"/>
          <c:cat>
            <c:strRef>
              <c:f>'Pivot Tables'!$AA$6:$AA$18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Tables'!$AB$6:$AB$18</c:f>
              <c:numCache>
                <c:formatCode>General</c:formatCode>
                <c:ptCount val="12"/>
                <c:pt idx="0">
                  <c:v>13580</c:v>
                </c:pt>
                <c:pt idx="1">
                  <c:v>12311</c:v>
                </c:pt>
                <c:pt idx="2">
                  <c:v>15487</c:v>
                </c:pt>
                <c:pt idx="3">
                  <c:v>10686</c:v>
                </c:pt>
                <c:pt idx="4">
                  <c:v>13228</c:v>
                </c:pt>
                <c:pt idx="5">
                  <c:v>13633</c:v>
                </c:pt>
                <c:pt idx="6">
                  <c:v>13341</c:v>
                </c:pt>
                <c:pt idx="7">
                  <c:v>15399</c:v>
                </c:pt>
                <c:pt idx="8">
                  <c:v>12837</c:v>
                </c:pt>
                <c:pt idx="9">
                  <c:v>12570</c:v>
                </c:pt>
                <c:pt idx="10">
                  <c:v>12756</c:v>
                </c:pt>
                <c:pt idx="11">
                  <c:v>16141</c:v>
                </c:pt>
              </c:numCache>
            </c:numRef>
          </c:val>
          <c:extLst>
            <c:ext xmlns:c16="http://schemas.microsoft.com/office/drawing/2014/chart" uri="{C3380CC4-5D6E-409C-BE32-E72D297353CC}">
              <c16:uniqueId val="{00000000-230B-4A3A-9C30-D384978B6C31}"/>
            </c:ext>
          </c:extLst>
        </c:ser>
        <c:dLbls>
          <c:showLegendKey val="0"/>
          <c:showVal val="0"/>
          <c:showCatName val="0"/>
          <c:showSerName val="0"/>
          <c:showPercent val="0"/>
          <c:showBubbleSize val="0"/>
        </c:dLbls>
        <c:gapWidth val="182"/>
        <c:axId val="1965999984"/>
        <c:axId val="1966004304"/>
      </c:barChart>
      <c:catAx>
        <c:axId val="19659999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04304"/>
        <c:crosses val="autoZero"/>
        <c:auto val="1"/>
        <c:lblAlgn val="ctr"/>
        <c:lblOffset val="100"/>
        <c:noMultiLvlLbl val="0"/>
      </c:catAx>
      <c:valAx>
        <c:axId val="1966004304"/>
        <c:scaling>
          <c:orientation val="minMax"/>
        </c:scaling>
        <c:delete val="1"/>
        <c:axPos val="b"/>
        <c:numFmt formatCode="General" sourceLinked="1"/>
        <c:majorTickMark val="none"/>
        <c:minorTickMark val="none"/>
        <c:tickLblPos val="nextTo"/>
        <c:crossAx val="196599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Tables!PivotTable20</c:name>
    <c:fmtId val="8"/>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99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99FF"/>
          </a:solidFill>
          <a:ln w="19050">
            <a:solidFill>
              <a:schemeClr val="lt1"/>
            </a:solidFill>
          </a:ln>
          <a:effectLst/>
        </c:spPr>
      </c:pivotFmt>
      <c:pivotFmt>
        <c:idx val="3"/>
        <c:spPr>
          <a:solidFill>
            <a:srgbClr val="35DB31"/>
          </a:solidFill>
          <a:ln w="19050">
            <a:solidFill>
              <a:schemeClr val="lt1"/>
            </a:solidFill>
          </a:ln>
          <a:effectLst/>
        </c:spPr>
      </c:pivotFmt>
      <c:pivotFmt>
        <c:idx val="4"/>
        <c:spPr>
          <a:solidFill>
            <a:srgbClr val="35DB3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5DB31"/>
          </a:solidFill>
          <a:ln w="19050">
            <a:solidFill>
              <a:schemeClr val="lt1"/>
            </a:solidFill>
          </a:ln>
          <a:effectLst/>
        </c:spPr>
      </c:pivotFmt>
      <c:pivotFmt>
        <c:idx val="7"/>
        <c:spPr>
          <a:solidFill>
            <a:srgbClr val="3399FF"/>
          </a:solidFill>
          <a:ln w="19050">
            <a:solidFill>
              <a:schemeClr val="lt1"/>
            </a:solidFill>
          </a:ln>
          <a:effectLst/>
        </c:spPr>
      </c:pivotFmt>
      <c:pivotFmt>
        <c:idx val="8"/>
        <c:spPr>
          <a:solidFill>
            <a:srgbClr val="3399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35DB31"/>
          </a:solidFill>
          <a:ln w="19050">
            <a:solidFill>
              <a:schemeClr val="lt1"/>
            </a:solidFill>
          </a:ln>
          <a:effectLst/>
        </c:spPr>
      </c:pivotFmt>
      <c:pivotFmt>
        <c:idx val="10"/>
        <c:spPr>
          <a:solidFill>
            <a:srgbClr val="3399FF"/>
          </a:solidFill>
          <a:ln w="19050">
            <a:solidFill>
              <a:schemeClr val="lt1"/>
            </a:solidFill>
          </a:ln>
          <a:effectLst/>
        </c:spPr>
      </c:pivotFmt>
      <c:pivotFmt>
        <c:idx val="11"/>
        <c:spPr>
          <a:solidFill>
            <a:schemeClr val="accent1"/>
          </a:solidFill>
          <a:ln w="19050">
            <a:solidFill>
              <a:srgbClr val="82CEE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35DB31"/>
          </a:solidFill>
          <a:ln w="19050">
            <a:solidFill>
              <a:srgbClr val="82CEE6"/>
            </a:solidFill>
          </a:ln>
          <a:effectLst/>
        </c:spPr>
      </c:pivotFmt>
      <c:pivotFmt>
        <c:idx val="13"/>
        <c:spPr>
          <a:solidFill>
            <a:srgbClr val="3399FF"/>
          </a:solidFill>
          <a:ln w="19050">
            <a:solidFill>
              <a:srgbClr val="82CEE6"/>
            </a:solidFill>
          </a:ln>
          <a:effectLst/>
        </c:spPr>
      </c:pivotFmt>
      <c:pivotFmt>
        <c:idx val="14"/>
        <c:spPr>
          <a:solidFill>
            <a:srgbClr val="3399FF"/>
          </a:solidFill>
          <a:ln w="19050">
            <a:solidFill>
              <a:srgbClr val="82CEE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35DB31"/>
          </a:solidFill>
          <a:ln w="19050">
            <a:solidFill>
              <a:srgbClr val="82CEE6"/>
            </a:solidFill>
          </a:ln>
          <a:effectLst/>
        </c:spPr>
      </c:pivotFmt>
      <c:pivotFmt>
        <c:idx val="16"/>
        <c:spPr>
          <a:solidFill>
            <a:srgbClr val="3399FF"/>
          </a:solidFill>
          <a:ln w="19050">
            <a:solidFill>
              <a:srgbClr val="82CEE6"/>
            </a:solidFill>
          </a:ln>
          <a:effectLst/>
        </c:spPr>
      </c:pivotFmt>
    </c:pivotFmts>
    <c:plotArea>
      <c:layout>
        <c:manualLayout>
          <c:layoutTarget val="inner"/>
          <c:xMode val="edge"/>
          <c:yMode val="edge"/>
          <c:x val="0.19591503276123576"/>
          <c:y val="9.3210636020806592E-2"/>
          <c:w val="0.60816943571470972"/>
          <c:h val="0.81357872795838682"/>
        </c:manualLayout>
      </c:layout>
      <c:doughnutChart>
        <c:varyColors val="1"/>
        <c:ser>
          <c:idx val="0"/>
          <c:order val="0"/>
          <c:tx>
            <c:strRef>
              <c:f>'Pivot Tables'!$AE$5</c:f>
              <c:strCache>
                <c:ptCount val="1"/>
                <c:pt idx="0">
                  <c:v>Sum of Income</c:v>
                </c:pt>
              </c:strCache>
            </c:strRef>
          </c:tx>
          <c:spPr>
            <a:ln>
              <a:solidFill>
                <a:srgbClr val="82CEE6"/>
              </a:solidFill>
            </a:ln>
          </c:spPr>
          <c:dPt>
            <c:idx val="0"/>
            <c:bubble3D val="0"/>
            <c:spPr>
              <a:solidFill>
                <a:srgbClr val="35DB31"/>
              </a:solidFill>
              <a:ln w="19050">
                <a:solidFill>
                  <a:srgbClr val="82CEE6"/>
                </a:solidFill>
              </a:ln>
              <a:effectLst/>
            </c:spPr>
            <c:extLst>
              <c:ext xmlns:c16="http://schemas.microsoft.com/office/drawing/2014/chart" uri="{C3380CC4-5D6E-409C-BE32-E72D297353CC}">
                <c16:uniqueId val="{00000001-4FE2-452A-A073-56A65798F449}"/>
              </c:ext>
            </c:extLst>
          </c:dPt>
          <c:dPt>
            <c:idx val="1"/>
            <c:bubble3D val="0"/>
            <c:spPr>
              <a:solidFill>
                <a:srgbClr val="3399FF"/>
              </a:solidFill>
              <a:ln w="19050">
                <a:solidFill>
                  <a:srgbClr val="82CEE6"/>
                </a:solidFill>
              </a:ln>
              <a:effectLst/>
            </c:spPr>
            <c:extLst>
              <c:ext xmlns:c16="http://schemas.microsoft.com/office/drawing/2014/chart" uri="{C3380CC4-5D6E-409C-BE32-E72D297353CC}">
                <c16:uniqueId val="{00000003-4FE2-452A-A073-56A65798F449}"/>
              </c:ext>
            </c:extLst>
          </c:dPt>
          <c:cat>
            <c:strRef>
              <c:f>'Pivot Tables'!$AD$6:$AD$8</c:f>
              <c:strCache>
                <c:ptCount val="2"/>
                <c:pt idx="0">
                  <c:v>828</c:v>
                </c:pt>
                <c:pt idx="1">
                  <c:v>830</c:v>
                </c:pt>
              </c:strCache>
            </c:strRef>
          </c:cat>
          <c:val>
            <c:numRef>
              <c:f>'Pivot Tables'!$AE$6:$AE$8</c:f>
              <c:numCache>
                <c:formatCode>General</c:formatCode>
                <c:ptCount val="2"/>
                <c:pt idx="0">
                  <c:v>408774</c:v>
                </c:pt>
                <c:pt idx="1">
                  <c:v>423621</c:v>
                </c:pt>
              </c:numCache>
            </c:numRef>
          </c:val>
          <c:extLst>
            <c:ext xmlns:c16="http://schemas.microsoft.com/office/drawing/2014/chart" uri="{C3380CC4-5D6E-409C-BE32-E72D297353CC}">
              <c16:uniqueId val="{00000004-4FE2-452A-A073-56A65798F449}"/>
            </c:ext>
          </c:extLst>
        </c:ser>
        <c:ser>
          <c:idx val="1"/>
          <c:order val="1"/>
          <c:tx>
            <c:strRef>
              <c:f>'Pivot Tables'!$AF$5</c:f>
              <c:strCache>
                <c:ptCount val="1"/>
                <c:pt idx="0">
                  <c:v>Sum of Income2</c:v>
                </c:pt>
              </c:strCache>
            </c:strRef>
          </c:tx>
          <c:spPr>
            <a:solidFill>
              <a:srgbClr val="3399FF"/>
            </a:solidFill>
            <a:ln>
              <a:solidFill>
                <a:srgbClr val="82CEE6"/>
              </a:solidFill>
            </a:ln>
          </c:spPr>
          <c:dPt>
            <c:idx val="0"/>
            <c:bubble3D val="0"/>
            <c:spPr>
              <a:solidFill>
                <a:srgbClr val="35DB31"/>
              </a:solidFill>
              <a:ln w="19050">
                <a:solidFill>
                  <a:srgbClr val="82CEE6"/>
                </a:solidFill>
              </a:ln>
              <a:effectLst/>
            </c:spPr>
            <c:extLst>
              <c:ext xmlns:c16="http://schemas.microsoft.com/office/drawing/2014/chart" uri="{C3380CC4-5D6E-409C-BE32-E72D297353CC}">
                <c16:uniqueId val="{00000006-4FE2-452A-A073-56A65798F449}"/>
              </c:ext>
            </c:extLst>
          </c:dPt>
          <c:dPt>
            <c:idx val="1"/>
            <c:bubble3D val="0"/>
            <c:spPr>
              <a:solidFill>
                <a:srgbClr val="3399FF"/>
              </a:solidFill>
              <a:ln w="19050">
                <a:solidFill>
                  <a:srgbClr val="82CEE6"/>
                </a:solidFill>
              </a:ln>
              <a:effectLst/>
            </c:spPr>
            <c:extLst>
              <c:ext xmlns:c16="http://schemas.microsoft.com/office/drawing/2014/chart" uri="{C3380CC4-5D6E-409C-BE32-E72D297353CC}">
                <c16:uniqueId val="{00000008-4FE2-452A-A073-56A65798F449}"/>
              </c:ext>
            </c:extLst>
          </c:dPt>
          <c:cat>
            <c:strRef>
              <c:f>'Pivot Tables'!$AD$6:$AD$8</c:f>
              <c:strCache>
                <c:ptCount val="2"/>
                <c:pt idx="0">
                  <c:v>828</c:v>
                </c:pt>
                <c:pt idx="1">
                  <c:v>830</c:v>
                </c:pt>
              </c:strCache>
            </c:strRef>
          </c:cat>
          <c:val>
            <c:numRef>
              <c:f>'Pivot Tables'!$AF$6:$AF$8</c:f>
              <c:numCache>
                <c:formatCode>0.00%</c:formatCode>
                <c:ptCount val="2"/>
                <c:pt idx="0">
                  <c:v>0.4910817580595751</c:v>
                </c:pt>
                <c:pt idx="1">
                  <c:v>0.5089182419404249</c:v>
                </c:pt>
              </c:numCache>
            </c:numRef>
          </c:val>
          <c:extLst>
            <c:ext xmlns:c16="http://schemas.microsoft.com/office/drawing/2014/chart" uri="{C3380CC4-5D6E-409C-BE32-E72D297353CC}">
              <c16:uniqueId val="{00000009-4FE2-452A-A073-56A65798F44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Tables'!$BC$7</c:f>
              <c:strCache>
                <c:ptCount val="1"/>
                <c:pt idx="0">
                  <c:v>America</c:v>
                </c:pt>
              </c:strCache>
            </c:strRef>
          </c:tx>
          <c:spPr>
            <a:gradFill flip="none" rotWithShape="1">
              <a:gsLst>
                <a:gs pos="39000">
                  <a:srgbClr val="FFFF00"/>
                </a:gs>
                <a:gs pos="100000">
                  <a:schemeClr val="accent1">
                    <a:lumMod val="30000"/>
                    <a:lumOff val="70000"/>
                  </a:schemeClr>
                </a:gs>
              </a:gsLst>
              <a:lin ang="2700000" scaled="1"/>
              <a:tileRect/>
            </a:gradFill>
            <a:ln>
              <a:noFill/>
            </a:ln>
            <a:effectLst/>
          </c:spPr>
          <c:invertIfNegative val="0"/>
          <c:val>
            <c:numRef>
              <c:f>'Pivot Tables'!$BD$7</c:f>
              <c:numCache>
                <c:formatCode>0%</c:formatCode>
                <c:ptCount val="1"/>
                <c:pt idx="0">
                  <c:v>0.15098641166816693</c:v>
                </c:pt>
              </c:numCache>
            </c:numRef>
          </c:val>
          <c:extLst>
            <c:ext xmlns:c16="http://schemas.microsoft.com/office/drawing/2014/chart" uri="{C3380CC4-5D6E-409C-BE32-E72D297353CC}">
              <c16:uniqueId val="{00000000-057C-4662-97A9-0CBBC21A979B}"/>
            </c:ext>
          </c:extLst>
        </c:ser>
        <c:ser>
          <c:idx val="1"/>
          <c:order val="1"/>
          <c:tx>
            <c:strRef>
              <c:f>'Pivot Tables'!$BC$8</c:f>
              <c:strCache>
                <c:ptCount val="1"/>
                <c:pt idx="0">
                  <c:v>Brazil</c:v>
                </c:pt>
              </c:strCache>
            </c:strRef>
          </c:tx>
          <c:spPr>
            <a:gradFill>
              <a:gsLst>
                <a:gs pos="39000">
                  <a:srgbClr val="00B050"/>
                </a:gs>
                <a:gs pos="100000">
                  <a:schemeClr val="accent1">
                    <a:lumMod val="30000"/>
                    <a:lumOff val="70000"/>
                  </a:schemeClr>
                </a:gs>
              </a:gsLst>
              <a:lin ang="2700000" scaled="1"/>
            </a:gradFill>
            <a:ln>
              <a:noFill/>
            </a:ln>
            <a:effectLst/>
          </c:spPr>
          <c:invertIfNegative val="0"/>
          <c:val>
            <c:numRef>
              <c:f>'Pivot Tables'!$BD$8</c:f>
              <c:numCache>
                <c:formatCode>0%</c:formatCode>
                <c:ptCount val="1"/>
                <c:pt idx="0">
                  <c:v>0.22232809631836192</c:v>
                </c:pt>
              </c:numCache>
            </c:numRef>
          </c:val>
          <c:extLst>
            <c:ext xmlns:c16="http://schemas.microsoft.com/office/drawing/2014/chart" uri="{C3380CC4-5D6E-409C-BE32-E72D297353CC}">
              <c16:uniqueId val="{00000001-057C-4662-97A9-0CBBC21A979B}"/>
            </c:ext>
          </c:extLst>
        </c:ser>
        <c:ser>
          <c:idx val="2"/>
          <c:order val="2"/>
          <c:tx>
            <c:strRef>
              <c:f>'Pivot Tables'!$BC$9</c:f>
              <c:strCache>
                <c:ptCount val="1"/>
                <c:pt idx="0">
                  <c:v>Australia</c:v>
                </c:pt>
              </c:strCache>
            </c:strRef>
          </c:tx>
          <c:spPr>
            <a:gradFill>
              <a:gsLst>
                <a:gs pos="39000">
                  <a:srgbClr val="7030A0"/>
                </a:gs>
                <a:gs pos="100000">
                  <a:schemeClr val="accent1">
                    <a:lumMod val="30000"/>
                    <a:lumOff val="70000"/>
                  </a:schemeClr>
                </a:gs>
              </a:gsLst>
              <a:lin ang="2700000" scaled="1"/>
            </a:gradFill>
            <a:ln>
              <a:noFill/>
            </a:ln>
            <a:effectLst/>
          </c:spPr>
          <c:invertIfNegative val="0"/>
          <c:val>
            <c:numRef>
              <c:f>'Pivot Tables'!$BD$9</c:f>
              <c:numCache>
                <c:formatCode>0%</c:formatCode>
                <c:ptCount val="1"/>
                <c:pt idx="0">
                  <c:v>0.22355474609066156</c:v>
                </c:pt>
              </c:numCache>
            </c:numRef>
          </c:val>
          <c:extLst>
            <c:ext xmlns:c16="http://schemas.microsoft.com/office/drawing/2014/chart" uri="{C3380CC4-5D6E-409C-BE32-E72D297353CC}">
              <c16:uniqueId val="{00000002-057C-4662-97A9-0CBBC21A979B}"/>
            </c:ext>
          </c:extLst>
        </c:ser>
        <c:ser>
          <c:idx val="3"/>
          <c:order val="3"/>
          <c:tx>
            <c:strRef>
              <c:f>'Pivot Tables'!$BC$10</c:f>
              <c:strCache>
                <c:ptCount val="1"/>
                <c:pt idx="0">
                  <c:v>Egypt</c:v>
                </c:pt>
              </c:strCache>
            </c:strRef>
          </c:tx>
          <c:spPr>
            <a:gradFill>
              <a:gsLst>
                <a:gs pos="39000">
                  <a:srgbClr val="0070C0"/>
                </a:gs>
                <a:gs pos="100000">
                  <a:schemeClr val="accent1">
                    <a:lumMod val="30000"/>
                    <a:lumOff val="70000"/>
                  </a:schemeClr>
                </a:gs>
              </a:gsLst>
              <a:lin ang="2700000" scaled="1"/>
            </a:gradFill>
            <a:ln>
              <a:noFill/>
            </a:ln>
            <a:effectLst/>
          </c:spPr>
          <c:invertIfNegative val="0"/>
          <c:val>
            <c:numRef>
              <c:f>'Pivot Tables'!$BD$10</c:f>
              <c:numCache>
                <c:formatCode>0%</c:formatCode>
                <c:ptCount val="1"/>
                <c:pt idx="0">
                  <c:v>0.1770479856998326</c:v>
                </c:pt>
              </c:numCache>
            </c:numRef>
          </c:val>
          <c:extLst>
            <c:ext xmlns:c16="http://schemas.microsoft.com/office/drawing/2014/chart" uri="{C3380CC4-5D6E-409C-BE32-E72D297353CC}">
              <c16:uniqueId val="{00000003-057C-4662-97A9-0CBBC21A979B}"/>
            </c:ext>
          </c:extLst>
        </c:ser>
        <c:ser>
          <c:idx val="4"/>
          <c:order val="4"/>
          <c:tx>
            <c:strRef>
              <c:f>'Pivot Tables'!$BC$11</c:f>
              <c:strCache>
                <c:ptCount val="1"/>
                <c:pt idx="0">
                  <c:v>India</c:v>
                </c:pt>
              </c:strCache>
            </c:strRef>
          </c:tx>
          <c:spPr>
            <a:gradFill>
              <a:gsLst>
                <a:gs pos="39000">
                  <a:srgbClr val="FFC000"/>
                </a:gs>
                <a:gs pos="100000">
                  <a:schemeClr val="accent1">
                    <a:lumMod val="30000"/>
                    <a:lumOff val="70000"/>
                  </a:schemeClr>
                </a:gs>
              </a:gsLst>
              <a:lin ang="2700000" scaled="1"/>
            </a:gradFill>
            <a:ln>
              <a:noFill/>
            </a:ln>
            <a:effectLst/>
          </c:spPr>
          <c:invertIfNegative val="0"/>
          <c:val>
            <c:numRef>
              <c:f>'Pivot Tables'!$BD$11</c:f>
              <c:numCache>
                <c:formatCode>0%</c:formatCode>
                <c:ptCount val="1"/>
                <c:pt idx="0">
                  <c:v>9.7272252281481578E-2</c:v>
                </c:pt>
              </c:numCache>
            </c:numRef>
          </c:val>
          <c:extLst>
            <c:ext xmlns:c16="http://schemas.microsoft.com/office/drawing/2014/chart" uri="{C3380CC4-5D6E-409C-BE32-E72D297353CC}">
              <c16:uniqueId val="{00000004-057C-4662-97A9-0CBBC21A979B}"/>
            </c:ext>
          </c:extLst>
        </c:ser>
        <c:ser>
          <c:idx val="5"/>
          <c:order val="5"/>
          <c:tx>
            <c:strRef>
              <c:f>'Pivot Tables'!$BC$12</c:f>
              <c:strCache>
                <c:ptCount val="1"/>
                <c:pt idx="0">
                  <c:v>Norway</c:v>
                </c:pt>
              </c:strCache>
            </c:strRef>
          </c:tx>
          <c:spPr>
            <a:gradFill>
              <a:gsLst>
                <a:gs pos="39000">
                  <a:srgbClr val="FF0000"/>
                </a:gs>
                <a:gs pos="100000">
                  <a:schemeClr val="accent1">
                    <a:lumMod val="30000"/>
                    <a:lumOff val="70000"/>
                  </a:schemeClr>
                </a:gs>
              </a:gsLst>
              <a:lin ang="2700000" scaled="1"/>
            </a:gradFill>
            <a:ln>
              <a:noFill/>
            </a:ln>
            <a:effectLst/>
          </c:spPr>
          <c:invertIfNegative val="0"/>
          <c:val>
            <c:numRef>
              <c:f>'Pivot Tables'!$BD$12</c:f>
              <c:numCache>
                <c:formatCode>0%</c:formatCode>
                <c:ptCount val="1"/>
                <c:pt idx="0">
                  <c:v>0.1288105079414954</c:v>
                </c:pt>
              </c:numCache>
            </c:numRef>
          </c:val>
          <c:extLst>
            <c:ext xmlns:c16="http://schemas.microsoft.com/office/drawing/2014/chart" uri="{C3380CC4-5D6E-409C-BE32-E72D297353CC}">
              <c16:uniqueId val="{00000005-057C-4662-97A9-0CBBC21A979B}"/>
            </c:ext>
          </c:extLst>
        </c:ser>
        <c:dLbls>
          <c:showLegendKey val="0"/>
          <c:showVal val="0"/>
          <c:showCatName val="0"/>
          <c:showSerName val="0"/>
          <c:showPercent val="0"/>
          <c:showBubbleSize val="0"/>
        </c:dLbls>
        <c:gapWidth val="150"/>
        <c:overlap val="100"/>
        <c:axId val="1605262751"/>
        <c:axId val="1605270911"/>
      </c:barChart>
      <c:catAx>
        <c:axId val="1605262751"/>
        <c:scaling>
          <c:orientation val="minMax"/>
        </c:scaling>
        <c:delete val="1"/>
        <c:axPos val="l"/>
        <c:numFmt formatCode="General" sourceLinked="1"/>
        <c:majorTickMark val="none"/>
        <c:minorTickMark val="none"/>
        <c:tickLblPos val="nextTo"/>
        <c:crossAx val="1605270911"/>
        <c:crosses val="autoZero"/>
        <c:auto val="1"/>
        <c:lblAlgn val="ctr"/>
        <c:lblOffset val="100"/>
        <c:noMultiLvlLbl val="0"/>
      </c:catAx>
      <c:valAx>
        <c:axId val="1605270911"/>
        <c:scaling>
          <c:orientation val="minMax"/>
        </c:scaling>
        <c:delete val="1"/>
        <c:axPos val="b"/>
        <c:numFmt formatCode="0%" sourceLinked="1"/>
        <c:majorTickMark val="none"/>
        <c:minorTickMark val="none"/>
        <c:tickLblPos val="nextTo"/>
        <c:crossAx val="160526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FBF0-434E-8116-5BE64C56B83E}"/>
              </c:ext>
            </c:extLst>
          </c:dPt>
          <c:dPt>
            <c:idx val="1"/>
            <c:bubble3D val="0"/>
            <c:spPr>
              <a:gradFill>
                <a:gsLst>
                  <a:gs pos="32000">
                    <a:srgbClr val="3399FF"/>
                  </a:gs>
                  <a:gs pos="83000">
                    <a:srgbClr val="35DB31"/>
                  </a:gs>
                </a:gsLst>
                <a:lin ang="2700000" scaled="1"/>
              </a:gradFill>
              <a:ln w="19050">
                <a:noFill/>
              </a:ln>
              <a:effectLst/>
            </c:spPr>
            <c:extLst>
              <c:ext xmlns:c16="http://schemas.microsoft.com/office/drawing/2014/chart" uri="{C3380CC4-5D6E-409C-BE32-E72D297353CC}">
                <c16:uniqueId val="{00000003-FBF0-434E-8116-5BE64C56B83E}"/>
              </c:ext>
            </c:extLst>
          </c:dPt>
          <c:cat>
            <c:strRef>
              <c:f>'Pivot Tables'!$BJ$6:$BK$6</c:f>
              <c:strCache>
                <c:ptCount val="2"/>
                <c:pt idx="0">
                  <c:v>Remaining Percentage</c:v>
                </c:pt>
                <c:pt idx="1">
                  <c:v>Actual</c:v>
                </c:pt>
              </c:strCache>
            </c:strRef>
          </c:cat>
          <c:val>
            <c:numRef>
              <c:f>'Pivot Tables'!$BJ$7:$BK$7</c:f>
              <c:numCache>
                <c:formatCode>0%</c:formatCode>
                <c:ptCount val="2"/>
                <c:pt idx="0">
                  <c:v>0.37473686096691816</c:v>
                </c:pt>
                <c:pt idx="1">
                  <c:v>0.62526313903308184</c:v>
                </c:pt>
              </c:numCache>
            </c:numRef>
          </c:val>
          <c:extLst>
            <c:ext xmlns:c16="http://schemas.microsoft.com/office/drawing/2014/chart" uri="{C3380CC4-5D6E-409C-BE32-E72D297353CC}">
              <c16:uniqueId val="{00000004-FBF0-434E-8116-5BE64C56B83E}"/>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1"/>
            <c:spPr>
              <a:solidFill>
                <a:schemeClr val="accent2"/>
              </a:solidFill>
              <a:ln w="9525">
                <a:noFill/>
              </a:ln>
              <a:effectLst/>
            </c:spPr>
          </c:marker>
          <c:dPt>
            <c:idx val="0"/>
            <c:marker>
              <c:symbol val="circle"/>
              <c:size val="22"/>
              <c:spPr>
                <a:solidFill>
                  <a:srgbClr val="3399FF"/>
                </a:solidFill>
                <a:ln w="9525">
                  <a:noFill/>
                </a:ln>
                <a:effectLst/>
              </c:spPr>
            </c:marker>
            <c:bubble3D val="0"/>
            <c:extLst>
              <c:ext xmlns:c16="http://schemas.microsoft.com/office/drawing/2014/chart" uri="{C3380CC4-5D6E-409C-BE32-E72D297353CC}">
                <c16:uniqueId val="{00000005-FBF0-434E-8116-5BE64C56B83E}"/>
              </c:ext>
            </c:extLst>
          </c:dPt>
          <c:dPt>
            <c:idx val="1"/>
            <c:marker>
              <c:symbol val="circle"/>
              <c:size val="22"/>
              <c:spPr>
                <a:solidFill>
                  <a:srgbClr val="35DB31"/>
                </a:solidFill>
                <a:ln w="9525">
                  <a:noFill/>
                </a:ln>
                <a:effectLst/>
              </c:spPr>
            </c:marker>
            <c:bubble3D val="0"/>
            <c:extLst>
              <c:ext xmlns:c16="http://schemas.microsoft.com/office/drawing/2014/chart" uri="{C3380CC4-5D6E-409C-BE32-E72D297353CC}">
                <c16:uniqueId val="{00000006-FBF0-434E-8116-5BE64C56B83E}"/>
              </c:ext>
            </c:extLst>
          </c:dPt>
          <c:xVal>
            <c:numRef>
              <c:f>'Pivot Tables'!$BM$7:$BM$8</c:f>
              <c:numCache>
                <c:formatCode>General</c:formatCode>
                <c:ptCount val="2"/>
                <c:pt idx="0">
                  <c:v>0</c:v>
                </c:pt>
                <c:pt idx="1">
                  <c:v>0.70827491011144272</c:v>
                </c:pt>
              </c:numCache>
            </c:numRef>
          </c:xVal>
          <c:yVal>
            <c:numRef>
              <c:f>'Pivot Tables'!$BN$7:$BN$8</c:f>
              <c:numCache>
                <c:formatCode>General</c:formatCode>
                <c:ptCount val="2"/>
                <c:pt idx="0">
                  <c:v>1</c:v>
                </c:pt>
                <c:pt idx="1">
                  <c:v>-0.70593671933582547</c:v>
                </c:pt>
              </c:numCache>
            </c:numRef>
          </c:yVal>
          <c:smooth val="0"/>
          <c:extLst>
            <c:ext xmlns:c16="http://schemas.microsoft.com/office/drawing/2014/chart" uri="{C3380CC4-5D6E-409C-BE32-E72D297353CC}">
              <c16:uniqueId val="{00000007-FBF0-434E-8116-5BE64C56B83E}"/>
            </c:ext>
          </c:extLst>
        </c:ser>
        <c:dLbls>
          <c:showLegendKey val="0"/>
          <c:showVal val="0"/>
          <c:showCatName val="0"/>
          <c:showSerName val="0"/>
          <c:showPercent val="0"/>
          <c:showBubbleSize val="0"/>
        </c:dLbls>
        <c:axId val="1700498207"/>
        <c:axId val="901568639"/>
      </c:scatterChart>
      <c:valAx>
        <c:axId val="901568639"/>
        <c:scaling>
          <c:orientation val="minMax"/>
          <c:max val="1.1500000000000001"/>
          <c:min val="-1.1500000000000001"/>
        </c:scaling>
        <c:delete val="1"/>
        <c:axPos val="l"/>
        <c:numFmt formatCode="General" sourceLinked="1"/>
        <c:majorTickMark val="out"/>
        <c:minorTickMark val="none"/>
        <c:tickLblPos val="nextTo"/>
        <c:crossAx val="1700498207"/>
        <c:crosses val="autoZero"/>
        <c:crossBetween val="midCat"/>
      </c:valAx>
      <c:valAx>
        <c:axId val="1700498207"/>
        <c:scaling>
          <c:orientation val="minMax"/>
          <c:max val="1.1500000000000001"/>
          <c:min val="-1.1500000000000001"/>
        </c:scaling>
        <c:delete val="1"/>
        <c:axPos val="b"/>
        <c:numFmt formatCode="General" sourceLinked="1"/>
        <c:majorTickMark val="out"/>
        <c:minorTickMark val="none"/>
        <c:tickLblPos val="nextTo"/>
        <c:crossAx val="901568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18000">
                  <a:srgbClr val="3399FF"/>
                </a:gs>
                <a:gs pos="74000">
                  <a:srgbClr val="35DB31"/>
                </a:gs>
              </a:gsLst>
              <a:lin ang="5400000" scaled="1"/>
            </a:gradFill>
            <a:ln>
              <a:noFill/>
            </a:ln>
            <a:effectLst/>
          </c:spPr>
          <c:invertIfNegative val="0"/>
          <c:dPt>
            <c:idx val="0"/>
            <c:invertIfNegative val="0"/>
            <c:bubble3D val="0"/>
            <c:spPr>
              <a:gradFill>
                <a:gsLst>
                  <a:gs pos="18000">
                    <a:srgbClr val="3399FF"/>
                  </a:gs>
                  <a:gs pos="74000">
                    <a:srgbClr val="35DB31"/>
                  </a:gs>
                </a:gsLst>
                <a:lin ang="5400000" scaled="1"/>
              </a:gradFill>
              <a:ln>
                <a:noFill/>
              </a:ln>
              <a:effectLst/>
            </c:spPr>
            <c:extLst>
              <c:ext xmlns:c16="http://schemas.microsoft.com/office/drawing/2014/chart" uri="{C3380CC4-5D6E-409C-BE32-E72D297353CC}">
                <c16:uniqueId val="{00000001-9C93-4CC7-B947-B11B1E078A89}"/>
              </c:ext>
            </c:extLst>
          </c:dPt>
          <c:val>
            <c:numRef>
              <c:f>'Pivot Tables'!$BS$7</c:f>
              <c:numCache>
                <c:formatCode>0%</c:formatCode>
                <c:ptCount val="1"/>
                <c:pt idx="0">
                  <c:v>0.22999999999999998</c:v>
                </c:pt>
              </c:numCache>
            </c:numRef>
          </c:val>
          <c:extLst>
            <c:ext xmlns:c16="http://schemas.microsoft.com/office/drawing/2014/chart" uri="{C3380CC4-5D6E-409C-BE32-E72D297353CC}">
              <c16:uniqueId val="{00000002-9C93-4CC7-B947-B11B1E078A89}"/>
            </c:ext>
          </c:extLst>
        </c:ser>
        <c:ser>
          <c:idx val="1"/>
          <c:order val="1"/>
          <c:spPr>
            <a:solidFill>
              <a:schemeClr val="tx1">
                <a:lumMod val="50000"/>
                <a:lumOff val="50000"/>
              </a:schemeClr>
            </a:solidFill>
            <a:ln>
              <a:noFill/>
            </a:ln>
            <a:effectLst/>
          </c:spPr>
          <c:invertIfNegative val="0"/>
          <c:val>
            <c:numRef>
              <c:f>'Pivot Tables'!$BT$7</c:f>
              <c:numCache>
                <c:formatCode>0%</c:formatCode>
                <c:ptCount val="1"/>
                <c:pt idx="0">
                  <c:v>0.77</c:v>
                </c:pt>
              </c:numCache>
            </c:numRef>
          </c:val>
          <c:extLst>
            <c:ext xmlns:c16="http://schemas.microsoft.com/office/drawing/2014/chart" uri="{C3380CC4-5D6E-409C-BE32-E72D297353CC}">
              <c16:uniqueId val="{00000003-9C93-4CC7-B947-B11B1E078A89}"/>
            </c:ext>
          </c:extLst>
        </c:ser>
        <c:dLbls>
          <c:showLegendKey val="0"/>
          <c:showVal val="0"/>
          <c:showCatName val="0"/>
          <c:showSerName val="0"/>
          <c:showPercent val="0"/>
          <c:showBubbleSize val="0"/>
        </c:dLbls>
        <c:gapWidth val="219"/>
        <c:overlap val="100"/>
        <c:axId val="32788720"/>
        <c:axId val="32811760"/>
      </c:barChart>
      <c:catAx>
        <c:axId val="32788720"/>
        <c:scaling>
          <c:orientation val="minMax"/>
        </c:scaling>
        <c:delete val="1"/>
        <c:axPos val="b"/>
        <c:majorTickMark val="none"/>
        <c:minorTickMark val="none"/>
        <c:tickLblPos val="nextTo"/>
        <c:crossAx val="32811760"/>
        <c:crosses val="autoZero"/>
        <c:auto val="1"/>
        <c:lblAlgn val="ctr"/>
        <c:lblOffset val="100"/>
        <c:noMultiLvlLbl val="0"/>
      </c:catAx>
      <c:valAx>
        <c:axId val="32811760"/>
        <c:scaling>
          <c:orientation val="minMax"/>
        </c:scaling>
        <c:delete val="1"/>
        <c:axPos val="l"/>
        <c:numFmt formatCode="0%" sourceLinked="1"/>
        <c:majorTickMark val="none"/>
        <c:minorTickMark val="none"/>
        <c:tickLblPos val="nextTo"/>
        <c:crossAx val="327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hyperlink" Target="#Geographically!A1"/><Relationship Id="rId3" Type="http://schemas.openxmlformats.org/officeDocument/2006/relationships/image" Target="../media/image2.svg"/><Relationship Id="rId7" Type="http://schemas.openxmlformats.org/officeDocument/2006/relationships/chart" Target="../charts/chart5.xml"/><Relationship Id="rId12" Type="http://schemas.openxmlformats.org/officeDocument/2006/relationships/hyperlink" Target="#'Income Sources'!A1"/><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hyperlink" Target="https://www.chanel.com/us/" TargetMode="External"/><Relationship Id="rId5" Type="http://schemas.openxmlformats.org/officeDocument/2006/relationships/chart" Target="../charts/chart3.xml"/><Relationship Id="rId15" Type="http://schemas.openxmlformats.org/officeDocument/2006/relationships/image" Target="../media/image5.svg"/><Relationship Id="rId10" Type="http://schemas.microsoft.com/office/2007/relationships/hdphoto" Target="../media/hdphoto1.wdp"/><Relationship Id="rId4" Type="http://schemas.openxmlformats.org/officeDocument/2006/relationships/chart" Target="../charts/chart2.xml"/><Relationship Id="rId9" Type="http://schemas.openxmlformats.org/officeDocument/2006/relationships/image" Target="../media/image3.png"/><Relationship Id="rId1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8.xml"/><Relationship Id="rId3" Type="http://schemas.openxmlformats.org/officeDocument/2006/relationships/hyperlink" Target="https://www.chanel.com/us/" TargetMode="External"/><Relationship Id="rId7" Type="http://schemas.openxmlformats.org/officeDocument/2006/relationships/hyperlink" Target="#'Projects Status'!A1"/><Relationship Id="rId12" Type="http://schemas.openxmlformats.org/officeDocument/2006/relationships/chart" Target="../charts/chart7.xml"/><Relationship Id="rId2" Type="http://schemas.microsoft.com/office/2007/relationships/hdphoto" Target="../media/hdphoto2.wdp"/><Relationship Id="rId16" Type="http://schemas.openxmlformats.org/officeDocument/2006/relationships/chart" Target="../charts/chart9.xml"/><Relationship Id="rId1" Type="http://schemas.openxmlformats.org/officeDocument/2006/relationships/image" Target="../media/image6.png"/><Relationship Id="rId6" Type="http://schemas.openxmlformats.org/officeDocument/2006/relationships/hyperlink" Target="#'Sales Process'!A1"/><Relationship Id="rId11" Type="http://schemas.microsoft.com/office/2007/relationships/hdphoto" Target="../media/hdphoto1.wdp"/><Relationship Id="rId5" Type="http://schemas.openxmlformats.org/officeDocument/2006/relationships/hyperlink" Target="#Geographically!A1"/><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hyperlink" Target="#'Income Sources'!A1"/><Relationship Id="rId9" Type="http://schemas.openxmlformats.org/officeDocument/2006/relationships/image" Target="../media/image5.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7</xdr:col>
      <xdr:colOff>18585</xdr:colOff>
      <xdr:row>6</xdr:row>
      <xdr:rowOff>55756</xdr:rowOff>
    </xdr:from>
    <xdr:to>
      <xdr:col>8</xdr:col>
      <xdr:colOff>538975</xdr:colOff>
      <xdr:row>7</xdr:row>
      <xdr:rowOff>0</xdr:rowOff>
    </xdr:to>
    <xdr:cxnSp macro="">
      <xdr:nvCxnSpPr>
        <xdr:cNvPr id="208" name="Straight Connector 207">
          <a:extLst>
            <a:ext uri="{FF2B5EF4-FFF2-40B4-BE49-F238E27FC236}">
              <a16:creationId xmlns:a16="http://schemas.microsoft.com/office/drawing/2014/main" id="{7D60A182-53CD-9DA0-C6E6-1AD669847216}"/>
            </a:ext>
          </a:extLst>
        </xdr:cNvPr>
        <xdr:cNvCxnSpPr/>
      </xdr:nvCxnSpPr>
      <xdr:spPr>
        <a:xfrm>
          <a:off x="4311805" y="1170878"/>
          <a:ext cx="1133707" cy="1300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538975</xdr:colOff>
      <xdr:row>9</xdr:row>
      <xdr:rowOff>55756</xdr:rowOff>
    </xdr:from>
    <xdr:to>
      <xdr:col>9</xdr:col>
      <xdr:colOff>111512</xdr:colOff>
      <xdr:row>17</xdr:row>
      <xdr:rowOff>55756</xdr:rowOff>
    </xdr:to>
    <xdr:cxnSp macro="">
      <xdr:nvCxnSpPr>
        <xdr:cNvPr id="210" name="Straight Connector 209">
          <a:extLst>
            <a:ext uri="{FF2B5EF4-FFF2-40B4-BE49-F238E27FC236}">
              <a16:creationId xmlns:a16="http://schemas.microsoft.com/office/drawing/2014/main" id="{49137E98-1EAA-4066-88D5-FD840DB85996}"/>
            </a:ext>
          </a:extLst>
        </xdr:cNvPr>
        <xdr:cNvCxnSpPr/>
      </xdr:nvCxnSpPr>
      <xdr:spPr>
        <a:xfrm flipV="1">
          <a:off x="4832195" y="1728439"/>
          <a:ext cx="799171" cy="14868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390293</xdr:colOff>
      <xdr:row>43</xdr:row>
      <xdr:rowOff>55757</xdr:rowOff>
    </xdr:from>
    <xdr:to>
      <xdr:col>10</xdr:col>
      <xdr:colOff>260195</xdr:colOff>
      <xdr:row>51</xdr:row>
      <xdr:rowOff>92926</xdr:rowOff>
    </xdr:to>
    <xdr:cxnSp macro="">
      <xdr:nvCxnSpPr>
        <xdr:cNvPr id="213" name="Straight Connector 212">
          <a:extLst>
            <a:ext uri="{FF2B5EF4-FFF2-40B4-BE49-F238E27FC236}">
              <a16:creationId xmlns:a16="http://schemas.microsoft.com/office/drawing/2014/main" id="{6B53D23B-15AB-4762-9C0E-BBE8CD182166}"/>
            </a:ext>
          </a:extLst>
        </xdr:cNvPr>
        <xdr:cNvCxnSpPr/>
      </xdr:nvCxnSpPr>
      <xdr:spPr>
        <a:xfrm>
          <a:off x="5296830" y="8047464"/>
          <a:ext cx="1096536" cy="15239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464635</xdr:colOff>
      <xdr:row>44</xdr:row>
      <xdr:rowOff>111513</xdr:rowOff>
    </xdr:from>
    <xdr:to>
      <xdr:col>7</xdr:col>
      <xdr:colOff>353121</xdr:colOff>
      <xdr:row>50</xdr:row>
      <xdr:rowOff>18585</xdr:rowOff>
    </xdr:to>
    <xdr:cxnSp macro="">
      <xdr:nvCxnSpPr>
        <xdr:cNvPr id="220" name="Straight Connector 219">
          <a:extLst>
            <a:ext uri="{FF2B5EF4-FFF2-40B4-BE49-F238E27FC236}">
              <a16:creationId xmlns:a16="http://schemas.microsoft.com/office/drawing/2014/main" id="{D2AB48B7-92A1-4AB1-B68B-4983B24E8FF6}"/>
            </a:ext>
          </a:extLst>
        </xdr:cNvPr>
        <xdr:cNvCxnSpPr/>
      </xdr:nvCxnSpPr>
      <xdr:spPr>
        <a:xfrm flipV="1">
          <a:off x="4144537" y="8289074"/>
          <a:ext cx="501804" cy="102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594732</xdr:colOff>
      <xdr:row>59</xdr:row>
      <xdr:rowOff>74342</xdr:rowOff>
    </xdr:from>
    <xdr:to>
      <xdr:col>19</xdr:col>
      <xdr:colOff>111513</xdr:colOff>
      <xdr:row>61</xdr:row>
      <xdr:rowOff>92927</xdr:rowOff>
    </xdr:to>
    <xdr:cxnSp macro="">
      <xdr:nvCxnSpPr>
        <xdr:cNvPr id="224" name="Straight Connector 223">
          <a:extLst>
            <a:ext uri="{FF2B5EF4-FFF2-40B4-BE49-F238E27FC236}">
              <a16:creationId xmlns:a16="http://schemas.microsoft.com/office/drawing/2014/main" id="{5799508D-20B7-4F2A-9756-F7FA6C37E108}"/>
            </a:ext>
          </a:extLst>
        </xdr:cNvPr>
        <xdr:cNvCxnSpPr/>
      </xdr:nvCxnSpPr>
      <xdr:spPr>
        <a:xfrm>
          <a:off x="10407805" y="11039708"/>
          <a:ext cx="1356732" cy="3902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278780</xdr:colOff>
      <xdr:row>59</xdr:row>
      <xdr:rowOff>37171</xdr:rowOff>
    </xdr:from>
    <xdr:to>
      <xdr:col>15</xdr:col>
      <xdr:colOff>241610</xdr:colOff>
      <xdr:row>61</xdr:row>
      <xdr:rowOff>167268</xdr:rowOff>
    </xdr:to>
    <xdr:cxnSp macro="">
      <xdr:nvCxnSpPr>
        <xdr:cNvPr id="226" name="Straight Connector 225">
          <a:extLst>
            <a:ext uri="{FF2B5EF4-FFF2-40B4-BE49-F238E27FC236}">
              <a16:creationId xmlns:a16="http://schemas.microsoft.com/office/drawing/2014/main" id="{C6593FD8-7A3F-43A0-BF60-9E70F9273DF0}"/>
            </a:ext>
          </a:extLst>
        </xdr:cNvPr>
        <xdr:cNvCxnSpPr/>
      </xdr:nvCxnSpPr>
      <xdr:spPr>
        <a:xfrm flipV="1">
          <a:off x="8251902" y="11002537"/>
          <a:ext cx="1189464" cy="5018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25</xdr:col>
      <xdr:colOff>216884</xdr:colOff>
      <xdr:row>44</xdr:row>
      <xdr:rowOff>57912</xdr:rowOff>
    </xdr:from>
    <xdr:to>
      <xdr:col>26</xdr:col>
      <xdr:colOff>55756</xdr:colOff>
      <xdr:row>49</xdr:row>
      <xdr:rowOff>55756</xdr:rowOff>
    </xdr:to>
    <xdr:cxnSp macro="">
      <xdr:nvCxnSpPr>
        <xdr:cNvPr id="230" name="Straight Connector 229">
          <a:extLst>
            <a:ext uri="{FF2B5EF4-FFF2-40B4-BE49-F238E27FC236}">
              <a16:creationId xmlns:a16="http://schemas.microsoft.com/office/drawing/2014/main" id="{D61FC8D8-1AD0-427F-8EB3-5FDC90ECFAE3}"/>
            </a:ext>
          </a:extLst>
        </xdr:cNvPr>
        <xdr:cNvCxnSpPr>
          <a:stCxn id="196" idx="5"/>
        </xdr:cNvCxnSpPr>
      </xdr:nvCxnSpPr>
      <xdr:spPr>
        <a:xfrm>
          <a:off x="15549811" y="8235473"/>
          <a:ext cx="452189" cy="9271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23</xdr:col>
      <xdr:colOff>74341</xdr:colOff>
      <xdr:row>44</xdr:row>
      <xdr:rowOff>55757</xdr:rowOff>
    </xdr:from>
    <xdr:to>
      <xdr:col>24</xdr:col>
      <xdr:colOff>148683</xdr:colOff>
      <xdr:row>53</xdr:row>
      <xdr:rowOff>111512</xdr:rowOff>
    </xdr:to>
    <xdr:cxnSp macro="">
      <xdr:nvCxnSpPr>
        <xdr:cNvPr id="233" name="Straight Connector 232">
          <a:extLst>
            <a:ext uri="{FF2B5EF4-FFF2-40B4-BE49-F238E27FC236}">
              <a16:creationId xmlns:a16="http://schemas.microsoft.com/office/drawing/2014/main" id="{D7479235-2B2F-4656-B3C3-FD59F73A90D5}"/>
            </a:ext>
          </a:extLst>
        </xdr:cNvPr>
        <xdr:cNvCxnSpPr/>
      </xdr:nvCxnSpPr>
      <xdr:spPr>
        <a:xfrm flipV="1">
          <a:off x="14180634" y="8233318"/>
          <a:ext cx="687659" cy="1728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315951</xdr:colOff>
      <xdr:row>7</xdr:row>
      <xdr:rowOff>111511</xdr:rowOff>
    </xdr:from>
    <xdr:to>
      <xdr:col>24</xdr:col>
      <xdr:colOff>408878</xdr:colOff>
      <xdr:row>15</xdr:row>
      <xdr:rowOff>111512</xdr:rowOff>
    </xdr:to>
    <xdr:cxnSp macro="">
      <xdr:nvCxnSpPr>
        <xdr:cNvPr id="237" name="Straight Connector 236">
          <a:extLst>
            <a:ext uri="{FF2B5EF4-FFF2-40B4-BE49-F238E27FC236}">
              <a16:creationId xmlns:a16="http://schemas.microsoft.com/office/drawing/2014/main" id="{A2F4FB9B-0399-48D1-A21A-2B0A9F346873}"/>
            </a:ext>
          </a:extLst>
        </xdr:cNvPr>
        <xdr:cNvCxnSpPr/>
      </xdr:nvCxnSpPr>
      <xdr:spPr>
        <a:xfrm>
          <a:off x="13808927" y="1412487"/>
          <a:ext cx="1319561" cy="14868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576146</xdr:colOff>
      <xdr:row>5</xdr:row>
      <xdr:rowOff>74342</xdr:rowOff>
    </xdr:from>
    <xdr:to>
      <xdr:col>24</xdr:col>
      <xdr:colOff>446049</xdr:colOff>
      <xdr:row>5</xdr:row>
      <xdr:rowOff>92929</xdr:rowOff>
    </xdr:to>
    <xdr:cxnSp macro="">
      <xdr:nvCxnSpPr>
        <xdr:cNvPr id="239" name="Straight Connector 238">
          <a:extLst>
            <a:ext uri="{FF2B5EF4-FFF2-40B4-BE49-F238E27FC236}">
              <a16:creationId xmlns:a16="http://schemas.microsoft.com/office/drawing/2014/main" id="{91A3A867-F12A-4D4A-B18B-9EF9BF7BB827}"/>
            </a:ext>
          </a:extLst>
        </xdr:cNvPr>
        <xdr:cNvCxnSpPr/>
      </xdr:nvCxnSpPr>
      <xdr:spPr>
        <a:xfrm flipV="1">
          <a:off x="14069122" y="1003610"/>
          <a:ext cx="1096537" cy="185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116305</xdr:colOff>
      <xdr:row>2</xdr:row>
      <xdr:rowOff>53622</xdr:rowOff>
    </xdr:from>
    <xdr:to>
      <xdr:col>25</xdr:col>
      <xdr:colOff>364809</xdr:colOff>
      <xdr:row>61</xdr:row>
      <xdr:rowOff>167551</xdr:rowOff>
    </xdr:to>
    <xdr:grpSp>
      <xdr:nvGrpSpPr>
        <xdr:cNvPr id="205" name="Group 204">
          <a:extLst>
            <a:ext uri="{FF2B5EF4-FFF2-40B4-BE49-F238E27FC236}">
              <a16:creationId xmlns:a16="http://schemas.microsoft.com/office/drawing/2014/main" id="{137E9C4F-5737-670B-4CA6-562915A51A71}"/>
            </a:ext>
          </a:extLst>
        </xdr:cNvPr>
        <xdr:cNvGrpSpPr/>
      </xdr:nvGrpSpPr>
      <xdr:grpSpPr>
        <a:xfrm>
          <a:off x="4361734" y="426846"/>
          <a:ext cx="11165320" cy="11124052"/>
          <a:chOff x="4359260" y="434622"/>
          <a:chExt cx="11158958" cy="11353429"/>
        </a:xfrm>
      </xdr:grpSpPr>
      <xdr:cxnSp macro="">
        <xdr:nvCxnSpPr>
          <xdr:cNvPr id="178" name="Straight Connector 177">
            <a:extLst>
              <a:ext uri="{FF2B5EF4-FFF2-40B4-BE49-F238E27FC236}">
                <a16:creationId xmlns:a16="http://schemas.microsoft.com/office/drawing/2014/main" id="{D6E7A9FF-EF70-F9E1-D1F6-4E9208D1CEB1}"/>
              </a:ext>
            </a:extLst>
          </xdr:cNvPr>
          <xdr:cNvCxnSpPr/>
        </xdr:nvCxnSpPr>
        <xdr:spPr>
          <a:xfrm flipV="1">
            <a:off x="11447317" y="1111988"/>
            <a:ext cx="1600524" cy="990962"/>
          </a:xfrm>
          <a:prstGeom prst="line">
            <a:avLst/>
          </a:prstGeom>
          <a:ln>
            <a:gradFill>
              <a:gsLst>
                <a:gs pos="39000">
                  <a:srgbClr val="35DB31"/>
                </a:gs>
                <a:gs pos="79000">
                  <a:srgbClr val="31B8C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83" name="Straight Connector 182">
            <a:extLst>
              <a:ext uri="{FF2B5EF4-FFF2-40B4-BE49-F238E27FC236}">
                <a16:creationId xmlns:a16="http://schemas.microsoft.com/office/drawing/2014/main" id="{2023E6B7-6573-4547-AD71-B5A54C0A366E}"/>
              </a:ext>
            </a:extLst>
          </xdr:cNvPr>
          <xdr:cNvCxnSpPr/>
        </xdr:nvCxnSpPr>
        <xdr:spPr>
          <a:xfrm>
            <a:off x="13738512" y="5876059"/>
            <a:ext cx="1077193" cy="1691987"/>
          </a:xfrm>
          <a:prstGeom prst="line">
            <a:avLst/>
          </a:prstGeom>
          <a:ln>
            <a:gradFill>
              <a:gsLst>
                <a:gs pos="39000">
                  <a:srgbClr val="35DB31"/>
                </a:gs>
                <a:gs pos="79000">
                  <a:srgbClr val="31B8C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86" name="Straight Connector 185">
            <a:extLst>
              <a:ext uri="{FF2B5EF4-FFF2-40B4-BE49-F238E27FC236}">
                <a16:creationId xmlns:a16="http://schemas.microsoft.com/office/drawing/2014/main" id="{BCBF495C-C0BE-446C-8B0B-D555088AF74D}"/>
              </a:ext>
            </a:extLst>
          </xdr:cNvPr>
          <xdr:cNvCxnSpPr/>
        </xdr:nvCxnSpPr>
        <xdr:spPr>
          <a:xfrm flipH="1" flipV="1">
            <a:off x="9765914" y="9349316"/>
            <a:ext cx="2824" cy="1389239"/>
          </a:xfrm>
          <a:prstGeom prst="line">
            <a:avLst/>
          </a:prstGeom>
          <a:ln>
            <a:gradFill>
              <a:gsLst>
                <a:gs pos="39000">
                  <a:srgbClr val="35DB31"/>
                </a:gs>
                <a:gs pos="79000">
                  <a:srgbClr val="31B8C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D5F857EB-0889-4BD2-B758-8701E1848E8E}"/>
              </a:ext>
            </a:extLst>
          </xdr:cNvPr>
          <xdr:cNvCxnSpPr/>
        </xdr:nvCxnSpPr>
        <xdr:spPr>
          <a:xfrm flipV="1">
            <a:off x="5312580" y="7027080"/>
            <a:ext cx="1463388" cy="796636"/>
          </a:xfrm>
          <a:prstGeom prst="line">
            <a:avLst/>
          </a:prstGeom>
          <a:ln>
            <a:gradFill>
              <a:gsLst>
                <a:gs pos="39000">
                  <a:srgbClr val="35DB31"/>
                </a:gs>
                <a:gs pos="79000">
                  <a:srgbClr val="31B8C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89" name="Straight Connector 188">
            <a:extLst>
              <a:ext uri="{FF2B5EF4-FFF2-40B4-BE49-F238E27FC236}">
                <a16:creationId xmlns:a16="http://schemas.microsoft.com/office/drawing/2014/main" id="{9F6798B7-B716-4636-AAEC-070C0C5F206B}"/>
              </a:ext>
            </a:extLst>
          </xdr:cNvPr>
          <xdr:cNvCxnSpPr/>
        </xdr:nvCxnSpPr>
        <xdr:spPr>
          <a:xfrm>
            <a:off x="6203132" y="1492988"/>
            <a:ext cx="1635078" cy="664858"/>
          </a:xfrm>
          <a:prstGeom prst="line">
            <a:avLst/>
          </a:prstGeom>
          <a:ln>
            <a:gradFill>
              <a:gsLst>
                <a:gs pos="39000">
                  <a:srgbClr val="35DB31"/>
                </a:gs>
                <a:gs pos="79000">
                  <a:srgbClr val="31B8CF"/>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94" name="Circle: Hollow 193">
            <a:extLst>
              <a:ext uri="{FF2B5EF4-FFF2-40B4-BE49-F238E27FC236}">
                <a16:creationId xmlns:a16="http://schemas.microsoft.com/office/drawing/2014/main" id="{543DC1B9-5CD7-08E4-F65B-8D02211AEDFA}"/>
              </a:ext>
            </a:extLst>
          </xdr:cNvPr>
          <xdr:cNvSpPr/>
        </xdr:nvSpPr>
        <xdr:spPr>
          <a:xfrm>
            <a:off x="4359260" y="7481638"/>
            <a:ext cx="999168" cy="1098884"/>
          </a:xfrm>
          <a:prstGeom prst="donut">
            <a:avLst>
              <a:gd name="adj" fmla="val 12181"/>
            </a:avLst>
          </a:prstGeom>
          <a:solidFill>
            <a:srgbClr val="2ADE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5" name="Circle: Hollow 194">
            <a:extLst>
              <a:ext uri="{FF2B5EF4-FFF2-40B4-BE49-F238E27FC236}">
                <a16:creationId xmlns:a16="http://schemas.microsoft.com/office/drawing/2014/main" id="{44ABDE6C-BA2A-4476-AD75-20E5E4BABFB2}"/>
              </a:ext>
            </a:extLst>
          </xdr:cNvPr>
          <xdr:cNvSpPr/>
        </xdr:nvSpPr>
        <xdr:spPr>
          <a:xfrm>
            <a:off x="5270222" y="734751"/>
            <a:ext cx="997836" cy="1098882"/>
          </a:xfrm>
          <a:prstGeom prst="donut">
            <a:avLst>
              <a:gd name="adj" fmla="val 12181"/>
            </a:avLst>
          </a:prstGeom>
          <a:solidFill>
            <a:srgbClr val="2ADE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6" name="Circle: Hollow 195">
            <a:extLst>
              <a:ext uri="{FF2B5EF4-FFF2-40B4-BE49-F238E27FC236}">
                <a16:creationId xmlns:a16="http://schemas.microsoft.com/office/drawing/2014/main" id="{ECCDBA9F-23FA-4713-9A3A-0E6047E49742}"/>
              </a:ext>
            </a:extLst>
          </xdr:cNvPr>
          <xdr:cNvSpPr/>
        </xdr:nvSpPr>
        <xdr:spPr>
          <a:xfrm>
            <a:off x="14519690" y="7500055"/>
            <a:ext cx="998528" cy="1098884"/>
          </a:xfrm>
          <a:prstGeom prst="donut">
            <a:avLst>
              <a:gd name="adj" fmla="val 12181"/>
            </a:avLst>
          </a:prstGeom>
          <a:solidFill>
            <a:srgbClr val="2ADE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7" name="Circle: Hollow 196">
            <a:extLst>
              <a:ext uri="{FF2B5EF4-FFF2-40B4-BE49-F238E27FC236}">
                <a16:creationId xmlns:a16="http://schemas.microsoft.com/office/drawing/2014/main" id="{951C6E4B-F408-47EA-8CBE-AD837B6A24AD}"/>
              </a:ext>
            </a:extLst>
          </xdr:cNvPr>
          <xdr:cNvSpPr/>
        </xdr:nvSpPr>
        <xdr:spPr>
          <a:xfrm>
            <a:off x="12937708" y="434622"/>
            <a:ext cx="999168" cy="1098884"/>
          </a:xfrm>
          <a:prstGeom prst="donut">
            <a:avLst>
              <a:gd name="adj" fmla="val 12181"/>
            </a:avLst>
          </a:prstGeom>
          <a:solidFill>
            <a:srgbClr val="2ADE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98" name="Circle: Hollow 197">
            <a:extLst>
              <a:ext uri="{FF2B5EF4-FFF2-40B4-BE49-F238E27FC236}">
                <a16:creationId xmlns:a16="http://schemas.microsoft.com/office/drawing/2014/main" id="{44B32FB4-5304-4CA5-BC0D-C2A07CBDA6BA}"/>
              </a:ext>
            </a:extLst>
          </xdr:cNvPr>
          <xdr:cNvSpPr/>
        </xdr:nvSpPr>
        <xdr:spPr>
          <a:xfrm>
            <a:off x="9303710" y="10696222"/>
            <a:ext cx="999170" cy="1091829"/>
          </a:xfrm>
          <a:prstGeom prst="donut">
            <a:avLst>
              <a:gd name="adj" fmla="val 12181"/>
            </a:avLst>
          </a:prstGeom>
          <a:solidFill>
            <a:srgbClr val="2ADE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9</xdr:col>
      <xdr:colOff>184727</xdr:colOff>
      <xdr:row>3</xdr:row>
      <xdr:rowOff>166611</xdr:rowOff>
    </xdr:from>
    <xdr:to>
      <xdr:col>24</xdr:col>
      <xdr:colOff>309914</xdr:colOff>
      <xdr:row>53</xdr:row>
      <xdr:rowOff>168717</xdr:rowOff>
    </xdr:to>
    <xdr:grpSp>
      <xdr:nvGrpSpPr>
        <xdr:cNvPr id="164" name="Group 163">
          <a:extLst>
            <a:ext uri="{FF2B5EF4-FFF2-40B4-BE49-F238E27FC236}">
              <a16:creationId xmlns:a16="http://schemas.microsoft.com/office/drawing/2014/main" id="{EF4EF829-6114-514D-3473-59C4589251DE}"/>
            </a:ext>
          </a:extLst>
        </xdr:cNvPr>
        <xdr:cNvGrpSpPr/>
      </xdr:nvGrpSpPr>
      <xdr:grpSpPr>
        <a:xfrm>
          <a:off x="5643135" y="726448"/>
          <a:ext cx="9222534" cy="9332718"/>
          <a:chOff x="7182565" y="944814"/>
          <a:chExt cx="9696022" cy="9735543"/>
        </a:xfrm>
      </xdr:grpSpPr>
      <xdr:grpSp>
        <xdr:nvGrpSpPr>
          <xdr:cNvPr id="132" name="Group 131">
            <a:extLst>
              <a:ext uri="{FF2B5EF4-FFF2-40B4-BE49-F238E27FC236}">
                <a16:creationId xmlns:a16="http://schemas.microsoft.com/office/drawing/2014/main" id="{951E5CC1-8E62-E364-FAF2-DCAFDED7CCF3}"/>
              </a:ext>
            </a:extLst>
          </xdr:cNvPr>
          <xdr:cNvGrpSpPr/>
        </xdr:nvGrpSpPr>
        <xdr:grpSpPr>
          <a:xfrm>
            <a:off x="9660175" y="3271921"/>
            <a:ext cx="4780909" cy="5094706"/>
            <a:chOff x="8954475" y="7708900"/>
            <a:chExt cx="5220000" cy="5220000"/>
          </a:xfrm>
        </xdr:grpSpPr>
        <xdr:graphicFrame macro="">
          <xdr:nvGraphicFramePr>
            <xdr:cNvPr id="124" name="Chart 123">
              <a:extLst>
                <a:ext uri="{FF2B5EF4-FFF2-40B4-BE49-F238E27FC236}">
                  <a16:creationId xmlns:a16="http://schemas.microsoft.com/office/drawing/2014/main" id="{3AC773F0-A6D5-4E3C-801B-4C0B5ADC8E70}"/>
                </a:ext>
              </a:extLst>
            </xdr:cNvPr>
            <xdr:cNvGraphicFramePr>
              <a:graphicFrameLocks/>
            </xdr:cNvGraphicFramePr>
          </xdr:nvGraphicFramePr>
          <xdr:xfrm>
            <a:off x="8954475" y="7708900"/>
            <a:ext cx="5220000" cy="5220000"/>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31" name="Group 130">
              <a:extLst>
                <a:ext uri="{FF2B5EF4-FFF2-40B4-BE49-F238E27FC236}">
                  <a16:creationId xmlns:a16="http://schemas.microsoft.com/office/drawing/2014/main" id="{C28311D2-B85D-BC91-7C2B-26AA4573FBEF}"/>
                </a:ext>
              </a:extLst>
            </xdr:cNvPr>
            <xdr:cNvGrpSpPr/>
          </xdr:nvGrpSpPr>
          <xdr:grpSpPr>
            <a:xfrm>
              <a:off x="9944475" y="8699500"/>
              <a:ext cx="3240000" cy="3240000"/>
              <a:chOff x="10350500" y="8877300"/>
              <a:chExt cx="3240000" cy="3240000"/>
            </a:xfrm>
          </xdr:grpSpPr>
          <xdr:grpSp>
            <xdr:nvGrpSpPr>
              <xdr:cNvPr id="130" name="Group 129">
                <a:extLst>
                  <a:ext uri="{FF2B5EF4-FFF2-40B4-BE49-F238E27FC236}">
                    <a16:creationId xmlns:a16="http://schemas.microsoft.com/office/drawing/2014/main" id="{3E672406-B252-407C-6E0E-4CBAD0DA3657}"/>
                  </a:ext>
                </a:extLst>
              </xdr:cNvPr>
              <xdr:cNvGrpSpPr/>
            </xdr:nvGrpSpPr>
            <xdr:grpSpPr>
              <a:xfrm>
                <a:off x="10350500" y="8877300"/>
                <a:ext cx="3240000" cy="3240000"/>
                <a:chOff x="10350500" y="8877300"/>
                <a:chExt cx="2743200" cy="2743200"/>
              </a:xfrm>
            </xdr:grpSpPr>
            <xdr:sp macro="" textlink="">
              <xdr:nvSpPr>
                <xdr:cNvPr id="128" name="Oval 127">
                  <a:extLst>
                    <a:ext uri="{FF2B5EF4-FFF2-40B4-BE49-F238E27FC236}">
                      <a16:creationId xmlns:a16="http://schemas.microsoft.com/office/drawing/2014/main" id="{8636C033-96F0-F889-10AC-4DBBF8D71E20}"/>
                    </a:ext>
                  </a:extLst>
                </xdr:cNvPr>
                <xdr:cNvSpPr/>
              </xdr:nvSpPr>
              <xdr:spPr>
                <a:xfrm>
                  <a:off x="10350500" y="8877300"/>
                  <a:ext cx="2743200" cy="2743200"/>
                </a:xfrm>
                <a:prstGeom prst="ellipse">
                  <a:avLst/>
                </a:prstGeom>
                <a:gradFill flip="none" rotWithShape="1">
                  <a:gsLst>
                    <a:gs pos="54000">
                      <a:srgbClr val="68E565">
                        <a:alpha val="20000"/>
                      </a:srgbClr>
                    </a:gs>
                    <a:gs pos="23000">
                      <a:srgbClr val="35DB31">
                        <a:alpha val="20000"/>
                      </a:srgbClr>
                    </a:gs>
                    <a:gs pos="80000">
                      <a:srgbClr val="3399FF">
                        <a:alpha val="20000"/>
                      </a:srgbClr>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6" name="Oval 125">
                  <a:extLst>
                    <a:ext uri="{FF2B5EF4-FFF2-40B4-BE49-F238E27FC236}">
                      <a16:creationId xmlns:a16="http://schemas.microsoft.com/office/drawing/2014/main" id="{4B0234B1-0863-2B90-E08F-81E5264AF226}"/>
                    </a:ext>
                  </a:extLst>
                </xdr:cNvPr>
                <xdr:cNvSpPr/>
              </xdr:nvSpPr>
              <xdr:spPr>
                <a:xfrm>
                  <a:off x="10804100" y="9347200"/>
                  <a:ext cx="1836000" cy="1836000"/>
                </a:xfrm>
                <a:prstGeom prst="ellipse">
                  <a:avLst/>
                </a:prstGeom>
                <a:gradFill flip="none" rotWithShape="1">
                  <a:gsLst>
                    <a:gs pos="54000">
                      <a:srgbClr val="68E565"/>
                    </a:gs>
                    <a:gs pos="23000">
                      <a:srgbClr val="35DB31"/>
                    </a:gs>
                    <a:gs pos="79000">
                      <a:srgbClr val="3399FF"/>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5" name="Oval 124">
                  <a:extLst>
                    <a:ext uri="{FF2B5EF4-FFF2-40B4-BE49-F238E27FC236}">
                      <a16:creationId xmlns:a16="http://schemas.microsoft.com/office/drawing/2014/main" id="{95606A35-1CC9-099D-A0B4-90E889E17FD3}"/>
                    </a:ext>
                  </a:extLst>
                </xdr:cNvPr>
                <xdr:cNvSpPr/>
              </xdr:nvSpPr>
              <xdr:spPr>
                <a:xfrm>
                  <a:off x="11054300" y="9601200"/>
                  <a:ext cx="1335600" cy="1335600"/>
                </a:xfrm>
                <a:prstGeom prst="ellipse">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grpSp>
            <xdr:nvGrpSpPr>
              <xdr:cNvPr id="108" name="Group 107">
                <a:extLst>
                  <a:ext uri="{FF2B5EF4-FFF2-40B4-BE49-F238E27FC236}">
                    <a16:creationId xmlns:a16="http://schemas.microsoft.com/office/drawing/2014/main" id="{9B458D67-B6B8-7EF2-70D2-712B4BDFC7E0}"/>
                  </a:ext>
                </a:extLst>
              </xdr:cNvPr>
              <xdr:cNvGrpSpPr/>
            </xdr:nvGrpSpPr>
            <xdr:grpSpPr>
              <a:xfrm>
                <a:off x="11453427" y="9906002"/>
                <a:ext cx="1170375" cy="1230359"/>
                <a:chOff x="3608017" y="3214689"/>
                <a:chExt cx="1193694" cy="1207949"/>
              </a:xfrm>
            </xdr:grpSpPr>
            <xdr:grpSp>
              <xdr:nvGrpSpPr>
                <xdr:cNvPr id="94" name="Group 93">
                  <a:extLst>
                    <a:ext uri="{FF2B5EF4-FFF2-40B4-BE49-F238E27FC236}">
                      <a16:creationId xmlns:a16="http://schemas.microsoft.com/office/drawing/2014/main" id="{29862B70-1719-68FA-B335-F80FEBD5B57F}"/>
                    </a:ext>
                  </a:extLst>
                </xdr:cNvPr>
                <xdr:cNvGrpSpPr/>
              </xdr:nvGrpSpPr>
              <xdr:grpSpPr>
                <a:xfrm>
                  <a:off x="3608017" y="3439005"/>
                  <a:ext cx="1193694" cy="983633"/>
                  <a:chOff x="5225352" y="2423160"/>
                  <a:chExt cx="1198308" cy="1006842"/>
                </a:xfrm>
              </xdr:grpSpPr>
              <xdr:sp macro="" textlink="">
                <xdr:nvSpPr>
                  <xdr:cNvPr id="50" name="TextBox 49">
                    <a:extLst>
                      <a:ext uri="{FF2B5EF4-FFF2-40B4-BE49-F238E27FC236}">
                        <a16:creationId xmlns:a16="http://schemas.microsoft.com/office/drawing/2014/main" id="{1B8BDA83-6783-A10E-5780-1E7D0B5C8C29}"/>
                      </a:ext>
                    </a:extLst>
                  </xdr:cNvPr>
                  <xdr:cNvSpPr txBox="1"/>
                </xdr:nvSpPr>
                <xdr:spPr>
                  <a:xfrm>
                    <a:off x="5225352" y="2941605"/>
                    <a:ext cx="1031179" cy="48839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aseline="0">
                        <a:solidFill>
                          <a:schemeClr val="bg1"/>
                        </a:solidFill>
                        <a:latin typeface="Corbel" panose="020B0503020204020204" pitchFamily="34" charset="0"/>
                      </a:rPr>
                      <a:t>Income Achieved</a:t>
                    </a:r>
                    <a:endParaRPr lang="en-IN" sz="1050">
                      <a:solidFill>
                        <a:schemeClr val="bg1"/>
                      </a:solidFill>
                      <a:latin typeface="Corbel" panose="020B0503020204020204" pitchFamily="34" charset="0"/>
                    </a:endParaRPr>
                  </a:p>
                </xdr:txBody>
              </xdr:sp>
              <xdr:sp macro="" textlink="'Pivot Tables'!Q10">
                <xdr:nvSpPr>
                  <xdr:cNvPr id="49" name="TextBox 48">
                    <a:extLst>
                      <a:ext uri="{FF2B5EF4-FFF2-40B4-BE49-F238E27FC236}">
                        <a16:creationId xmlns:a16="http://schemas.microsoft.com/office/drawing/2014/main" id="{5A1BB4A0-1CBB-F4AC-C39B-2CD8AA24CD14}"/>
                      </a:ext>
                    </a:extLst>
                  </xdr:cNvPr>
                  <xdr:cNvSpPr txBox="1"/>
                </xdr:nvSpPr>
                <xdr:spPr>
                  <a:xfrm>
                    <a:off x="5265420" y="2423160"/>
                    <a:ext cx="1158240" cy="5257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2E1F94-EC3A-4C5F-912B-D37720DE3A5F}" type="TxLink">
                      <a:rPr lang="en-US" sz="3200" b="0" i="0" u="none" strike="noStrike">
                        <a:solidFill>
                          <a:schemeClr val="bg1"/>
                        </a:solidFill>
                        <a:latin typeface="Corbel" panose="020B0503020204020204" pitchFamily="34" charset="0"/>
                        <a:cs typeface="Calibri"/>
                      </a:rPr>
                      <a:pPr/>
                      <a:t>88%</a:t>
                    </a:fld>
                    <a:endParaRPr lang="en-IN" sz="3200">
                      <a:solidFill>
                        <a:schemeClr val="bg1"/>
                      </a:solidFill>
                      <a:latin typeface="Corbel" panose="020B0503020204020204" pitchFamily="34" charset="0"/>
                    </a:endParaRPr>
                  </a:p>
                </xdr:txBody>
              </xdr:sp>
            </xdr:grpSp>
            <xdr:pic>
              <xdr:nvPicPr>
                <xdr:cNvPr id="107" name="Graphic 106" descr="Money">
                  <a:extLst>
                    <a:ext uri="{FF2B5EF4-FFF2-40B4-BE49-F238E27FC236}">
                      <a16:creationId xmlns:a16="http://schemas.microsoft.com/office/drawing/2014/main" id="{5BD67F4F-D3E1-68F4-6C63-1D3691AAA3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40969" y="3214689"/>
                  <a:ext cx="345281" cy="345281"/>
                </a:xfrm>
                <a:prstGeom prst="rect">
                  <a:avLst/>
                </a:prstGeom>
              </xdr:spPr>
            </xdr:pic>
          </xdr:grpSp>
        </xdr:grpSp>
      </xdr:grpSp>
      <xdr:grpSp>
        <xdr:nvGrpSpPr>
          <xdr:cNvPr id="113" name="Group 112">
            <a:extLst>
              <a:ext uri="{FF2B5EF4-FFF2-40B4-BE49-F238E27FC236}">
                <a16:creationId xmlns:a16="http://schemas.microsoft.com/office/drawing/2014/main" id="{1AD62D70-EDBE-AD54-A494-51D0C8B62571}"/>
              </a:ext>
            </a:extLst>
          </xdr:cNvPr>
          <xdr:cNvGrpSpPr/>
        </xdr:nvGrpSpPr>
        <xdr:grpSpPr>
          <a:xfrm>
            <a:off x="7182565" y="944814"/>
            <a:ext cx="9696022" cy="9735543"/>
            <a:chOff x="5589751" y="1111770"/>
            <a:chExt cx="8695260" cy="8294401"/>
          </a:xfrm>
        </xdr:grpSpPr>
        <xdr:graphicFrame macro="">
          <xdr:nvGraphicFramePr>
            <xdr:cNvPr id="43" name="Chart 42">
              <a:extLst>
                <a:ext uri="{FF2B5EF4-FFF2-40B4-BE49-F238E27FC236}">
                  <a16:creationId xmlns:a16="http://schemas.microsoft.com/office/drawing/2014/main" id="{59E676A6-0695-4C79-B99D-8255ACDC300B}"/>
                </a:ext>
              </a:extLst>
            </xdr:cNvPr>
            <xdr:cNvGraphicFramePr>
              <a:graphicFrameLocks/>
            </xdr:cNvGraphicFramePr>
          </xdr:nvGraphicFramePr>
          <xdr:xfrm>
            <a:off x="5754419" y="1656634"/>
            <a:ext cx="8530592" cy="7681208"/>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01" name="Group 100">
              <a:extLst>
                <a:ext uri="{FF2B5EF4-FFF2-40B4-BE49-F238E27FC236}">
                  <a16:creationId xmlns:a16="http://schemas.microsoft.com/office/drawing/2014/main" id="{B99DEEF2-EAC5-C62D-BB3E-3F3E64EF49DC}"/>
                </a:ext>
              </a:extLst>
            </xdr:cNvPr>
            <xdr:cNvGrpSpPr/>
          </xdr:nvGrpSpPr>
          <xdr:grpSpPr>
            <a:xfrm>
              <a:off x="5589751" y="1111770"/>
              <a:ext cx="8388578" cy="8294401"/>
              <a:chOff x="5359344" y="773547"/>
              <a:chExt cx="5907364" cy="5570531"/>
            </a:xfrm>
          </xdr:grpSpPr>
          <xdr:sp macro="" textlink="">
            <xdr:nvSpPr>
              <xdr:cNvPr id="95" name="Oval 94">
                <a:extLst>
                  <a:ext uri="{FF2B5EF4-FFF2-40B4-BE49-F238E27FC236}">
                    <a16:creationId xmlns:a16="http://schemas.microsoft.com/office/drawing/2014/main" id="{14525DB7-23F0-210C-D154-2B2C4B9B5ACB}"/>
                  </a:ext>
                </a:extLst>
              </xdr:cNvPr>
              <xdr:cNvSpPr/>
            </xdr:nvSpPr>
            <xdr:spPr>
              <a:xfrm>
                <a:off x="6358475" y="1711782"/>
                <a:ext cx="3916680" cy="3735850"/>
              </a:xfrm>
              <a:prstGeom prst="ellipse">
                <a:avLst/>
              </a:prstGeom>
              <a:noFill/>
              <a:ln w="3175">
                <a:solidFill>
                  <a:schemeClr val="bg1">
                    <a:alpha val="81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7" name="Oval 96">
                <a:extLst>
                  <a:ext uri="{FF2B5EF4-FFF2-40B4-BE49-F238E27FC236}">
                    <a16:creationId xmlns:a16="http://schemas.microsoft.com/office/drawing/2014/main" id="{A636090E-DC03-2CAD-48E2-B5FF61927C3E}"/>
                  </a:ext>
                </a:extLst>
              </xdr:cNvPr>
              <xdr:cNvSpPr/>
            </xdr:nvSpPr>
            <xdr:spPr>
              <a:xfrm>
                <a:off x="5359344" y="773547"/>
                <a:ext cx="5907364" cy="5570531"/>
              </a:xfrm>
              <a:prstGeom prst="ellipse">
                <a:avLst/>
              </a:prstGeom>
              <a:noFill/>
              <a:ln w="3175">
                <a:solidFill>
                  <a:schemeClr val="bg1">
                    <a:alpha val="81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nvGrpSpPr>
          <xdr:cNvPr id="158" name="Group 157">
            <a:extLst>
              <a:ext uri="{FF2B5EF4-FFF2-40B4-BE49-F238E27FC236}">
                <a16:creationId xmlns:a16="http://schemas.microsoft.com/office/drawing/2014/main" id="{B22E6FB2-CC11-A12D-507E-4E46CFE10837}"/>
              </a:ext>
            </a:extLst>
          </xdr:cNvPr>
          <xdr:cNvGrpSpPr/>
        </xdr:nvGrpSpPr>
        <xdr:grpSpPr>
          <a:xfrm>
            <a:off x="8943474" y="2594811"/>
            <a:ext cx="6055894" cy="6569242"/>
            <a:chOff x="5992217" y="2355119"/>
            <a:chExt cx="6402773" cy="6547581"/>
          </a:xfrm>
        </xdr:grpSpPr>
        <xdr:cxnSp macro="">
          <xdr:nvCxnSpPr>
            <xdr:cNvPr id="134" name="Straight Connector 133">
              <a:extLst>
                <a:ext uri="{FF2B5EF4-FFF2-40B4-BE49-F238E27FC236}">
                  <a16:creationId xmlns:a16="http://schemas.microsoft.com/office/drawing/2014/main" id="{2460F779-37BC-B201-F39D-B3F830CD849F}"/>
                </a:ext>
              </a:extLst>
            </xdr:cNvPr>
            <xdr:cNvCxnSpPr/>
          </xdr:nvCxnSpPr>
          <xdr:spPr>
            <a:xfrm flipV="1">
              <a:off x="9563100" y="2355119"/>
              <a:ext cx="800100" cy="2298700"/>
            </a:xfrm>
            <a:prstGeom prst="line">
              <a:avLst/>
            </a:prstGeom>
            <a:ln>
              <a:gradFill>
                <a:gsLst>
                  <a:gs pos="34000">
                    <a:srgbClr val="3399FF"/>
                  </a:gs>
                  <a:gs pos="100000">
                    <a:srgbClr val="35DB31"/>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A405A051-D80A-400F-952A-56577398C73F}"/>
                </a:ext>
              </a:extLst>
            </xdr:cNvPr>
            <xdr:cNvCxnSpPr/>
          </xdr:nvCxnSpPr>
          <xdr:spPr>
            <a:xfrm flipH="1">
              <a:off x="5992217" y="5844764"/>
              <a:ext cx="2303867" cy="906056"/>
            </a:xfrm>
            <a:prstGeom prst="line">
              <a:avLst/>
            </a:prstGeom>
            <a:ln>
              <a:gradFill>
                <a:gsLst>
                  <a:gs pos="34000">
                    <a:srgbClr val="3399FF"/>
                  </a:gs>
                  <a:gs pos="100000">
                    <a:srgbClr val="35DB31"/>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7E98DCC1-F1CB-4AE8-A303-6F544EA2B8B3}"/>
                </a:ext>
              </a:extLst>
            </xdr:cNvPr>
            <xdr:cNvCxnSpPr/>
          </xdr:nvCxnSpPr>
          <xdr:spPr>
            <a:xfrm flipH="1" flipV="1">
              <a:off x="6910936" y="2593624"/>
              <a:ext cx="1722404" cy="2227793"/>
            </a:xfrm>
            <a:prstGeom prst="line">
              <a:avLst/>
            </a:prstGeom>
            <a:ln>
              <a:gradFill>
                <a:gsLst>
                  <a:gs pos="34000">
                    <a:srgbClr val="3399FF"/>
                  </a:gs>
                  <a:gs pos="100000">
                    <a:srgbClr val="35DB31"/>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AB5B1E5B-74AA-4E6F-840A-7335C54F5773}"/>
                </a:ext>
              </a:extLst>
            </xdr:cNvPr>
            <xdr:cNvCxnSpPr/>
          </xdr:nvCxnSpPr>
          <xdr:spPr>
            <a:xfrm flipH="1">
              <a:off x="8864600" y="6590927"/>
              <a:ext cx="293667" cy="2311773"/>
            </a:xfrm>
            <a:prstGeom prst="line">
              <a:avLst/>
            </a:prstGeom>
            <a:ln>
              <a:gradFill>
                <a:gsLst>
                  <a:gs pos="34000">
                    <a:srgbClr val="3399FF"/>
                  </a:gs>
                  <a:gs pos="100000">
                    <a:srgbClr val="35DB31"/>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882DF399-5220-4237-A687-9B6FB520C9B4}"/>
                </a:ext>
              </a:extLst>
            </xdr:cNvPr>
            <xdr:cNvCxnSpPr/>
          </xdr:nvCxnSpPr>
          <xdr:spPr>
            <a:xfrm>
              <a:off x="10290467" y="5593415"/>
              <a:ext cx="2104523" cy="251350"/>
            </a:xfrm>
            <a:prstGeom prst="line">
              <a:avLst/>
            </a:prstGeom>
            <a:ln>
              <a:gradFill>
                <a:gsLst>
                  <a:gs pos="34000">
                    <a:srgbClr val="3399FF"/>
                  </a:gs>
                  <a:gs pos="100000">
                    <a:srgbClr val="35DB31"/>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0</xdr:col>
      <xdr:colOff>297180</xdr:colOff>
      <xdr:row>5</xdr:row>
      <xdr:rowOff>83820</xdr:rowOff>
    </xdr:from>
    <xdr:to>
      <xdr:col>3</xdr:col>
      <xdr:colOff>280737</xdr:colOff>
      <xdr:row>8</xdr:row>
      <xdr:rowOff>133684</xdr:rowOff>
    </xdr:to>
    <xdr:grpSp>
      <xdr:nvGrpSpPr>
        <xdr:cNvPr id="39" name="Group 38">
          <a:extLst>
            <a:ext uri="{FF2B5EF4-FFF2-40B4-BE49-F238E27FC236}">
              <a16:creationId xmlns:a16="http://schemas.microsoft.com/office/drawing/2014/main" id="{48D7DCAE-3DEA-B08C-95E0-9EA4DFEE7B35}"/>
            </a:ext>
          </a:extLst>
        </xdr:cNvPr>
        <xdr:cNvGrpSpPr/>
      </xdr:nvGrpSpPr>
      <xdr:grpSpPr>
        <a:xfrm>
          <a:off x="297180" y="1016881"/>
          <a:ext cx="1803026" cy="609701"/>
          <a:chOff x="144780" y="998220"/>
          <a:chExt cx="1490400" cy="385200"/>
        </a:xfrm>
      </xdr:grpSpPr>
      <xdr:sp macro="" textlink="">
        <xdr:nvSpPr>
          <xdr:cNvPr id="13" name="Rectangle: Rounded Corners 12">
            <a:extLst>
              <a:ext uri="{FF2B5EF4-FFF2-40B4-BE49-F238E27FC236}">
                <a16:creationId xmlns:a16="http://schemas.microsoft.com/office/drawing/2014/main" id="{0454F48D-D194-2EDB-3E09-7917CE8A8B7D}"/>
              </a:ext>
            </a:extLst>
          </xdr:cNvPr>
          <xdr:cNvSpPr/>
        </xdr:nvSpPr>
        <xdr:spPr>
          <a:xfrm>
            <a:off x="144780" y="998220"/>
            <a:ext cx="1490400" cy="385200"/>
          </a:xfrm>
          <a:prstGeom prst="roundRect">
            <a:avLst/>
          </a:prstGeom>
          <a:solidFill>
            <a:srgbClr val="31B8C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TextBox 36">
            <a:extLst>
              <a:ext uri="{FF2B5EF4-FFF2-40B4-BE49-F238E27FC236}">
                <a16:creationId xmlns:a16="http://schemas.microsoft.com/office/drawing/2014/main" id="{2643C630-68C2-4293-D62D-2E7B9D3FA5CE}"/>
              </a:ext>
            </a:extLst>
          </xdr:cNvPr>
          <xdr:cNvSpPr txBox="1"/>
        </xdr:nvSpPr>
        <xdr:spPr>
          <a:xfrm>
            <a:off x="224257" y="1077634"/>
            <a:ext cx="1348740" cy="259080"/>
          </a:xfrm>
          <a:prstGeom prst="rect">
            <a:avLst/>
          </a:prstGeom>
          <a:solidFill>
            <a:srgbClr val="31B8C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Corbel" panose="020B0503020204020204" pitchFamily="34" charset="0"/>
              </a:rPr>
              <a:t>Income Sources</a:t>
            </a:r>
          </a:p>
        </xdr:txBody>
      </xdr:sp>
    </xdr:grpSp>
    <xdr:clientData/>
  </xdr:twoCellAnchor>
  <xdr:twoCellAnchor editAs="absolute">
    <xdr:from>
      <xdr:col>0</xdr:col>
      <xdr:colOff>276459</xdr:colOff>
      <xdr:row>9</xdr:row>
      <xdr:rowOff>129673</xdr:rowOff>
    </xdr:from>
    <xdr:to>
      <xdr:col>5</xdr:col>
      <xdr:colOff>276459</xdr:colOff>
      <xdr:row>16</xdr:row>
      <xdr:rowOff>66841</xdr:rowOff>
    </xdr:to>
    <xdr:sp macro="" textlink="">
      <xdr:nvSpPr>
        <xdr:cNvPr id="38" name="TextBox 37">
          <a:extLst>
            <a:ext uri="{FF2B5EF4-FFF2-40B4-BE49-F238E27FC236}">
              <a16:creationId xmlns:a16="http://schemas.microsoft.com/office/drawing/2014/main" id="{A5FDFA5E-91F0-6089-AFED-C83230D7D738}"/>
            </a:ext>
          </a:extLst>
        </xdr:cNvPr>
        <xdr:cNvSpPr txBox="1"/>
      </xdr:nvSpPr>
      <xdr:spPr>
        <a:xfrm>
          <a:off x="276459" y="1814094"/>
          <a:ext cx="3074737" cy="124727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Grand</a:t>
          </a:r>
          <a:r>
            <a:rPr lang="en-IN" sz="1400" baseline="0">
              <a:solidFill>
                <a:schemeClr val="bg1"/>
              </a:solidFill>
              <a:latin typeface="Corbel" panose="020B0503020204020204" pitchFamily="34" charset="0"/>
            </a:rPr>
            <a:t> total of income, and their breakdowns showing achievements percentage and highlighting the most valuable source, marketing strategies and operating profits</a:t>
          </a:r>
          <a:endParaRPr lang="en-IN" sz="1400">
            <a:solidFill>
              <a:schemeClr val="bg1"/>
            </a:solidFill>
            <a:latin typeface="Corbel" panose="020B0503020204020204" pitchFamily="34" charset="0"/>
          </a:endParaRPr>
        </a:p>
      </xdr:txBody>
    </xdr:sp>
    <xdr:clientData/>
  </xdr:twoCellAnchor>
  <xdr:twoCellAnchor editAs="absolute">
    <xdr:from>
      <xdr:col>14</xdr:col>
      <xdr:colOff>558800</xdr:colOff>
      <xdr:row>49</xdr:row>
      <xdr:rowOff>63500</xdr:rowOff>
    </xdr:from>
    <xdr:to>
      <xdr:col>25</xdr:col>
      <xdr:colOff>490220</xdr:colOff>
      <xdr:row>72</xdr:row>
      <xdr:rowOff>132080</xdr:rowOff>
    </xdr:to>
    <xdr:graphicFrame macro="">
      <xdr:nvGraphicFramePr>
        <xdr:cNvPr id="41" name="Chart 40">
          <a:extLst>
            <a:ext uri="{FF2B5EF4-FFF2-40B4-BE49-F238E27FC236}">
              <a16:creationId xmlns:a16="http://schemas.microsoft.com/office/drawing/2014/main" id="{46DFF70E-5D18-4544-B6E8-401035C8E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317696</xdr:colOff>
      <xdr:row>17</xdr:row>
      <xdr:rowOff>145367</xdr:rowOff>
    </xdr:from>
    <xdr:to>
      <xdr:col>5</xdr:col>
      <xdr:colOff>147052</xdr:colOff>
      <xdr:row>20</xdr:row>
      <xdr:rowOff>13369</xdr:rowOff>
    </xdr:to>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EC961B26-8911-493B-98F1-0436F08E064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7696" y="3254327"/>
              <a:ext cx="2877356" cy="416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393309</xdr:colOff>
      <xdr:row>23</xdr:row>
      <xdr:rowOff>93783</xdr:rowOff>
    </xdr:from>
    <xdr:to>
      <xdr:col>4</xdr:col>
      <xdr:colOff>400929</xdr:colOff>
      <xdr:row>29</xdr:row>
      <xdr:rowOff>2344</xdr:rowOff>
    </xdr:to>
    <xdr:grpSp>
      <xdr:nvGrpSpPr>
        <xdr:cNvPr id="48" name="Group 47">
          <a:extLst>
            <a:ext uri="{FF2B5EF4-FFF2-40B4-BE49-F238E27FC236}">
              <a16:creationId xmlns:a16="http://schemas.microsoft.com/office/drawing/2014/main" id="{EC109AA5-F938-C330-57D0-5F287C1FB5AD}"/>
            </a:ext>
          </a:extLst>
        </xdr:cNvPr>
        <xdr:cNvGrpSpPr/>
      </xdr:nvGrpSpPr>
      <xdr:grpSpPr>
        <a:xfrm>
          <a:off x="393309" y="4385865"/>
          <a:ext cx="2433579" cy="1028234"/>
          <a:chOff x="129540" y="3040380"/>
          <a:chExt cx="2446020" cy="1005840"/>
        </a:xfrm>
      </xdr:grpSpPr>
      <xdr:sp macro="" textlink="">
        <xdr:nvSpPr>
          <xdr:cNvPr id="40" name="TextBox 39">
            <a:extLst>
              <a:ext uri="{FF2B5EF4-FFF2-40B4-BE49-F238E27FC236}">
                <a16:creationId xmlns:a16="http://schemas.microsoft.com/office/drawing/2014/main" id="{B17B882F-F813-1A5B-551B-CB5B0228EE99}"/>
              </a:ext>
            </a:extLst>
          </xdr:cNvPr>
          <xdr:cNvSpPr txBox="1"/>
        </xdr:nvSpPr>
        <xdr:spPr>
          <a:xfrm>
            <a:off x="198120" y="3040380"/>
            <a:ext cx="2308860" cy="4572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Corbel" panose="020B0503020204020204" pitchFamily="34" charset="0"/>
                <a:ea typeface="+mn-ea"/>
                <a:cs typeface="+mn-cs"/>
              </a:rPr>
              <a:t>Financial</a:t>
            </a:r>
            <a:r>
              <a:rPr lang="en-IN" sz="2000" b="1">
                <a:solidFill>
                  <a:schemeClr val="bg1"/>
                </a:solidFill>
                <a:latin typeface="Corbel" panose="020B0503020204020204" pitchFamily="34" charset="0"/>
              </a:rPr>
              <a:t> </a:t>
            </a:r>
            <a:r>
              <a:rPr lang="en-IN" sz="2000" b="1">
                <a:solidFill>
                  <a:schemeClr val="bg1"/>
                </a:solidFill>
                <a:latin typeface="Corbel" panose="020B0503020204020204" pitchFamily="34" charset="0"/>
                <a:ea typeface="+mn-ea"/>
                <a:cs typeface="+mn-cs"/>
              </a:rPr>
              <a:t>Statistics</a:t>
            </a:r>
          </a:p>
        </xdr:txBody>
      </xdr:sp>
      <xdr:sp macro="" textlink="'Pivot Tables'!$Q$6">
        <xdr:nvSpPr>
          <xdr:cNvPr id="45" name="TextBox 44">
            <a:extLst>
              <a:ext uri="{FF2B5EF4-FFF2-40B4-BE49-F238E27FC236}">
                <a16:creationId xmlns:a16="http://schemas.microsoft.com/office/drawing/2014/main" id="{AC2DE578-1550-867F-1EF2-02A965B99387}"/>
              </a:ext>
            </a:extLst>
          </xdr:cNvPr>
          <xdr:cNvSpPr txBox="1"/>
        </xdr:nvSpPr>
        <xdr:spPr>
          <a:xfrm>
            <a:off x="129540" y="3360420"/>
            <a:ext cx="1912620" cy="4648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BFCB6F-5A12-46F4-90BE-8BD86FBE3612}" type="TxLink">
              <a:rPr lang="en-US" sz="2000" b="1" i="0" u="none" strike="noStrike">
                <a:solidFill>
                  <a:schemeClr val="bg1"/>
                </a:solidFill>
                <a:latin typeface="Corbel" panose="020B0503020204020204" pitchFamily="34" charset="0"/>
                <a:cs typeface="Calibri"/>
              </a:rPr>
              <a:pPr/>
              <a:t> $8,32,395.00 </a:t>
            </a:fld>
            <a:endParaRPr lang="en-IN" sz="2000" b="1">
              <a:solidFill>
                <a:schemeClr val="bg1"/>
              </a:solidFill>
              <a:latin typeface="Corbel" panose="020B0503020204020204" pitchFamily="34" charset="0"/>
            </a:endParaRPr>
          </a:p>
        </xdr:txBody>
      </xdr:sp>
      <xdr:sp macro="" textlink="">
        <xdr:nvSpPr>
          <xdr:cNvPr id="46" name="TextBox 45">
            <a:extLst>
              <a:ext uri="{FF2B5EF4-FFF2-40B4-BE49-F238E27FC236}">
                <a16:creationId xmlns:a16="http://schemas.microsoft.com/office/drawing/2014/main" id="{639EEC77-92D3-3753-D9D8-5F0E8F02D204}"/>
              </a:ext>
            </a:extLst>
          </xdr:cNvPr>
          <xdr:cNvSpPr txBox="1"/>
        </xdr:nvSpPr>
        <xdr:spPr>
          <a:xfrm>
            <a:off x="175260" y="3794760"/>
            <a:ext cx="1120140" cy="2514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n>
                  <a:noFill/>
                </a:ln>
                <a:solidFill>
                  <a:schemeClr val="bg1"/>
                </a:solidFill>
                <a:latin typeface="Corbel" panose="020B0503020204020204" pitchFamily="34" charset="0"/>
              </a:rPr>
              <a:t>Income</a:t>
            </a:r>
            <a:r>
              <a:rPr lang="en-IN" sz="1100">
                <a:solidFill>
                  <a:schemeClr val="bg1"/>
                </a:solidFill>
                <a:latin typeface="Corbel" panose="020B0503020204020204" pitchFamily="34" charset="0"/>
              </a:rPr>
              <a:t> Target</a:t>
            </a:r>
          </a:p>
        </xdr:txBody>
      </xdr:sp>
      <xdr:sp macro="" textlink="'Pivot Tables'!$R$6">
        <xdr:nvSpPr>
          <xdr:cNvPr id="47" name="TextBox 46">
            <a:extLst>
              <a:ext uri="{FF2B5EF4-FFF2-40B4-BE49-F238E27FC236}">
                <a16:creationId xmlns:a16="http://schemas.microsoft.com/office/drawing/2014/main" id="{C53220BF-5966-D2B3-F4D3-C6991416848E}"/>
              </a:ext>
            </a:extLst>
          </xdr:cNvPr>
          <xdr:cNvSpPr txBox="1"/>
        </xdr:nvSpPr>
        <xdr:spPr>
          <a:xfrm>
            <a:off x="1158240" y="3787140"/>
            <a:ext cx="1417320"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C76BCF-A234-4873-8ED3-022AD27C63E1}" type="TxLink">
              <a:rPr lang="en-US" sz="1100" b="0" i="0" u="none" strike="noStrike">
                <a:ln>
                  <a:noFill/>
                </a:ln>
                <a:solidFill>
                  <a:schemeClr val="bg1"/>
                </a:solidFill>
                <a:latin typeface="Corbel" panose="020B0503020204020204" pitchFamily="34" charset="0"/>
                <a:cs typeface="Calibri"/>
              </a:rPr>
              <a:pPr/>
              <a:t> $9,50,043.00 </a:t>
            </a:fld>
            <a:endParaRPr lang="en-IN" sz="1100">
              <a:ln>
                <a:noFill/>
              </a:ln>
              <a:solidFill>
                <a:schemeClr val="bg1"/>
              </a:solidFill>
              <a:latin typeface="Corbel" panose="020B0503020204020204" pitchFamily="34" charset="0"/>
            </a:endParaRPr>
          </a:p>
        </xdr:txBody>
      </xdr:sp>
    </xdr:grpSp>
    <xdr:clientData/>
  </xdr:twoCellAnchor>
  <xdr:twoCellAnchor editAs="absolute">
    <xdr:from>
      <xdr:col>0</xdr:col>
      <xdr:colOff>116059</xdr:colOff>
      <xdr:row>30</xdr:row>
      <xdr:rowOff>47477</xdr:rowOff>
    </xdr:from>
    <xdr:to>
      <xdr:col>5</xdr:col>
      <xdr:colOff>0</xdr:colOff>
      <xdr:row>39</xdr:row>
      <xdr:rowOff>73269</xdr:rowOff>
    </xdr:to>
    <xdr:graphicFrame macro="">
      <xdr:nvGraphicFramePr>
        <xdr:cNvPr id="51" name="Chart 50">
          <a:extLst>
            <a:ext uri="{FF2B5EF4-FFF2-40B4-BE49-F238E27FC236}">
              <a16:creationId xmlns:a16="http://schemas.microsoft.com/office/drawing/2014/main" id="{3CEC1996-9744-4F25-BD49-9FFFA9689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433311</xdr:colOff>
      <xdr:row>41</xdr:row>
      <xdr:rowOff>104336</xdr:rowOff>
    </xdr:from>
    <xdr:to>
      <xdr:col>5</xdr:col>
      <xdr:colOff>205154</xdr:colOff>
      <xdr:row>56</xdr:row>
      <xdr:rowOff>150899</xdr:rowOff>
    </xdr:to>
    <xdr:grpSp>
      <xdr:nvGrpSpPr>
        <xdr:cNvPr id="159" name="Group 158">
          <a:extLst>
            <a:ext uri="{FF2B5EF4-FFF2-40B4-BE49-F238E27FC236}">
              <a16:creationId xmlns:a16="http://schemas.microsoft.com/office/drawing/2014/main" id="{CC225E7D-A853-4B0C-868B-EDB7AC10CC43}"/>
            </a:ext>
          </a:extLst>
        </xdr:cNvPr>
        <xdr:cNvGrpSpPr/>
      </xdr:nvGrpSpPr>
      <xdr:grpSpPr>
        <a:xfrm>
          <a:off x="433311" y="7755438"/>
          <a:ext cx="2804292" cy="2845747"/>
          <a:chOff x="175260" y="5424544"/>
          <a:chExt cx="2313193" cy="2025575"/>
        </a:xfrm>
      </xdr:grpSpPr>
      <xdr:sp macro="" textlink="">
        <xdr:nvSpPr>
          <xdr:cNvPr id="54" name="TextBox 53">
            <a:extLst>
              <a:ext uri="{FF2B5EF4-FFF2-40B4-BE49-F238E27FC236}">
                <a16:creationId xmlns:a16="http://schemas.microsoft.com/office/drawing/2014/main" id="{50FF4E95-9CCD-481B-811E-C8262E088458}"/>
              </a:ext>
            </a:extLst>
          </xdr:cNvPr>
          <xdr:cNvSpPr txBox="1"/>
        </xdr:nvSpPr>
        <xdr:spPr>
          <a:xfrm>
            <a:off x="175260" y="5424544"/>
            <a:ext cx="2297953" cy="62932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b="1">
                <a:ln>
                  <a:noFill/>
                </a:ln>
                <a:solidFill>
                  <a:schemeClr val="bg1"/>
                </a:solidFill>
                <a:latin typeface="Corbel" panose="020B0503020204020204" pitchFamily="34" charset="0"/>
              </a:rPr>
              <a:t>Quantity of Items Purchased</a:t>
            </a:r>
          </a:p>
        </xdr:txBody>
      </xdr:sp>
      <xdr:grpSp>
        <xdr:nvGrpSpPr>
          <xdr:cNvPr id="80" name="Group 79">
            <a:extLst>
              <a:ext uri="{FF2B5EF4-FFF2-40B4-BE49-F238E27FC236}">
                <a16:creationId xmlns:a16="http://schemas.microsoft.com/office/drawing/2014/main" id="{7F69E37F-E68C-4EDD-3B40-5B2015AC1D60}"/>
              </a:ext>
            </a:extLst>
          </xdr:cNvPr>
          <xdr:cNvGrpSpPr/>
        </xdr:nvGrpSpPr>
        <xdr:grpSpPr>
          <a:xfrm>
            <a:off x="175260" y="6031006"/>
            <a:ext cx="2313193" cy="1419113"/>
            <a:chOff x="175260" y="5867400"/>
            <a:chExt cx="2301240" cy="1447800"/>
          </a:xfrm>
        </xdr:grpSpPr>
        <xdr:grpSp>
          <xdr:nvGrpSpPr>
            <xdr:cNvPr id="61" name="Group 60">
              <a:extLst>
                <a:ext uri="{FF2B5EF4-FFF2-40B4-BE49-F238E27FC236}">
                  <a16:creationId xmlns:a16="http://schemas.microsoft.com/office/drawing/2014/main" id="{9966132E-81F9-E508-0B9D-6A1F096E658F}"/>
                </a:ext>
              </a:extLst>
            </xdr:cNvPr>
            <xdr:cNvGrpSpPr/>
          </xdr:nvGrpSpPr>
          <xdr:grpSpPr>
            <a:xfrm>
              <a:off x="175260" y="5867400"/>
              <a:ext cx="1013460" cy="1440180"/>
              <a:chOff x="137160" y="5867400"/>
              <a:chExt cx="1051560" cy="1440180"/>
            </a:xfrm>
          </xdr:grpSpPr>
          <xdr:sp macro="" textlink="'Pivot Tables'!B6">
            <xdr:nvSpPr>
              <xdr:cNvPr id="55" name="TextBox 54">
                <a:extLst>
                  <a:ext uri="{FF2B5EF4-FFF2-40B4-BE49-F238E27FC236}">
                    <a16:creationId xmlns:a16="http://schemas.microsoft.com/office/drawing/2014/main" id="{A4820F86-776D-7B61-064D-F20168BD4B88}"/>
                  </a:ext>
                </a:extLst>
              </xdr:cNvPr>
              <xdr:cNvSpPr txBox="1"/>
            </xdr:nvSpPr>
            <xdr:spPr>
              <a:xfrm>
                <a:off x="137160" y="586740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D6E258-3551-4F88-AC46-EF4AE885ECE2}" type="TxLink">
                  <a:rPr lang="en-US" sz="1100" b="0" i="0" u="none" strike="noStrike">
                    <a:ln>
                      <a:noFill/>
                    </a:ln>
                    <a:solidFill>
                      <a:schemeClr val="bg1"/>
                    </a:solidFill>
                    <a:latin typeface="Corbel" panose="020B0503020204020204" pitchFamily="34" charset="0"/>
                    <a:cs typeface="Calibri"/>
                  </a:rPr>
                  <a:pPr/>
                  <a:t>E-Commerce</a:t>
                </a:fld>
                <a:endParaRPr lang="en-IN" sz="1100">
                  <a:ln>
                    <a:noFill/>
                  </a:ln>
                  <a:solidFill>
                    <a:schemeClr val="bg1"/>
                  </a:solidFill>
                  <a:latin typeface="Corbel" panose="020B0503020204020204" pitchFamily="34" charset="0"/>
                </a:endParaRPr>
              </a:p>
            </xdr:txBody>
          </xdr:sp>
          <xdr:sp macro="" textlink="'Pivot Tables'!B7">
            <xdr:nvSpPr>
              <xdr:cNvPr id="57" name="TextBox 56">
                <a:extLst>
                  <a:ext uri="{FF2B5EF4-FFF2-40B4-BE49-F238E27FC236}">
                    <a16:creationId xmlns:a16="http://schemas.microsoft.com/office/drawing/2014/main" id="{AD27074B-3C3C-5364-261A-F4D9DEB46E0C}"/>
                  </a:ext>
                </a:extLst>
              </xdr:cNvPr>
              <xdr:cNvSpPr txBox="1"/>
            </xdr:nvSpPr>
            <xdr:spPr>
              <a:xfrm>
                <a:off x="137160" y="6158865"/>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E3A58D-543D-4126-8E42-58D2DEF6E950}" type="TxLink">
                  <a:rPr lang="en-US" sz="1100" b="0" i="0" u="none" strike="noStrike">
                    <a:ln>
                      <a:noFill/>
                    </a:ln>
                    <a:solidFill>
                      <a:schemeClr val="bg1"/>
                    </a:solidFill>
                    <a:latin typeface="Corbel" panose="020B0503020204020204" pitchFamily="34" charset="0"/>
                    <a:cs typeface="Calibri"/>
                  </a:rPr>
                  <a:pPr/>
                  <a:t>Fragrance Sales</a:t>
                </a:fld>
                <a:endParaRPr lang="en-IN" sz="1100">
                  <a:ln>
                    <a:noFill/>
                  </a:ln>
                  <a:solidFill>
                    <a:schemeClr val="bg1"/>
                  </a:solidFill>
                  <a:latin typeface="Corbel" panose="020B0503020204020204" pitchFamily="34" charset="0"/>
                </a:endParaRPr>
              </a:p>
            </xdr:txBody>
          </xdr:sp>
          <xdr:sp macro="" textlink="'Pivot Tables'!B8">
            <xdr:nvSpPr>
              <xdr:cNvPr id="58" name="TextBox 57">
                <a:extLst>
                  <a:ext uri="{FF2B5EF4-FFF2-40B4-BE49-F238E27FC236}">
                    <a16:creationId xmlns:a16="http://schemas.microsoft.com/office/drawing/2014/main" id="{6F5470C7-60D1-A14E-4724-124DD571A4F9}"/>
                  </a:ext>
                </a:extLst>
              </xdr:cNvPr>
              <xdr:cNvSpPr txBox="1"/>
            </xdr:nvSpPr>
            <xdr:spPr>
              <a:xfrm>
                <a:off x="137160" y="645033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3AD271-C0BF-49D7-91B8-1B866B3A0167}" type="TxLink">
                  <a:rPr lang="en-US" sz="1100" b="0" i="0" u="none" strike="noStrike">
                    <a:ln>
                      <a:noFill/>
                    </a:ln>
                    <a:solidFill>
                      <a:schemeClr val="bg1"/>
                    </a:solidFill>
                    <a:latin typeface="Corbel" panose="020B0503020204020204" pitchFamily="34" charset="0"/>
                    <a:cs typeface="Calibri"/>
                  </a:rPr>
                  <a:pPr/>
                  <a:t>Licensing</a:t>
                </a:fld>
                <a:endParaRPr lang="en-IN" sz="1100">
                  <a:ln>
                    <a:noFill/>
                  </a:ln>
                  <a:solidFill>
                    <a:schemeClr val="bg1"/>
                  </a:solidFill>
                  <a:latin typeface="Corbel" panose="020B0503020204020204" pitchFamily="34" charset="0"/>
                </a:endParaRPr>
              </a:p>
            </xdr:txBody>
          </xdr:sp>
          <xdr:sp macro="" textlink="'Pivot Tables'!B9">
            <xdr:nvSpPr>
              <xdr:cNvPr id="59" name="TextBox 58">
                <a:extLst>
                  <a:ext uri="{FF2B5EF4-FFF2-40B4-BE49-F238E27FC236}">
                    <a16:creationId xmlns:a16="http://schemas.microsoft.com/office/drawing/2014/main" id="{994365DE-FF98-7E5C-0FB5-B0761E06898B}"/>
                  </a:ext>
                </a:extLst>
              </xdr:cNvPr>
              <xdr:cNvSpPr txBox="1"/>
            </xdr:nvSpPr>
            <xdr:spPr>
              <a:xfrm>
                <a:off x="137160" y="6741795"/>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90AB17-897E-4D41-852B-E0F0AE5AFBB3}" type="TxLink">
                  <a:rPr lang="en-US" sz="1100" b="0" i="0" u="none" strike="noStrike">
                    <a:ln>
                      <a:noFill/>
                    </a:ln>
                    <a:solidFill>
                      <a:schemeClr val="bg1"/>
                    </a:solidFill>
                    <a:latin typeface="Corbel" panose="020B0503020204020204" pitchFamily="34" charset="0"/>
                    <a:cs typeface="Calibri"/>
                  </a:rPr>
                  <a:pPr/>
                  <a:t>Retail Sales</a:t>
                </a:fld>
                <a:endParaRPr lang="en-IN" sz="1100">
                  <a:ln>
                    <a:noFill/>
                  </a:ln>
                  <a:solidFill>
                    <a:schemeClr val="bg1"/>
                  </a:solidFill>
                  <a:latin typeface="Corbel" panose="020B0503020204020204" pitchFamily="34" charset="0"/>
                </a:endParaRPr>
              </a:p>
            </xdr:txBody>
          </xdr:sp>
          <xdr:sp macro="" textlink="'Pivot Tables'!B10">
            <xdr:nvSpPr>
              <xdr:cNvPr id="60" name="TextBox 59">
                <a:extLst>
                  <a:ext uri="{FF2B5EF4-FFF2-40B4-BE49-F238E27FC236}">
                    <a16:creationId xmlns:a16="http://schemas.microsoft.com/office/drawing/2014/main" id="{43942928-0627-E795-E12E-27D5AE386CC5}"/>
                  </a:ext>
                </a:extLst>
              </xdr:cNvPr>
              <xdr:cNvSpPr txBox="1"/>
            </xdr:nvSpPr>
            <xdr:spPr>
              <a:xfrm>
                <a:off x="137160" y="703326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3C4404-BF5C-4E46-B618-E6BB802F6505}" type="TxLink">
                  <a:rPr lang="en-US" sz="1100" b="0" i="0" u="none" strike="noStrike">
                    <a:ln>
                      <a:noFill/>
                    </a:ln>
                    <a:solidFill>
                      <a:schemeClr val="bg1"/>
                    </a:solidFill>
                    <a:latin typeface="Corbel" panose="020B0503020204020204" pitchFamily="34" charset="0"/>
                    <a:cs typeface="Calibri"/>
                  </a:rPr>
                  <a:pPr/>
                  <a:t>Wholesale</a:t>
                </a:fld>
                <a:endParaRPr lang="en-IN" sz="1100">
                  <a:ln>
                    <a:noFill/>
                  </a:ln>
                  <a:solidFill>
                    <a:schemeClr val="bg1"/>
                  </a:solidFill>
                  <a:latin typeface="Corbel" panose="020B0503020204020204" pitchFamily="34" charset="0"/>
                </a:endParaRPr>
              </a:p>
            </xdr:txBody>
          </xdr:sp>
        </xdr:grpSp>
        <xdr:grpSp>
          <xdr:nvGrpSpPr>
            <xdr:cNvPr id="62" name="Group 61">
              <a:extLst>
                <a:ext uri="{FF2B5EF4-FFF2-40B4-BE49-F238E27FC236}">
                  <a16:creationId xmlns:a16="http://schemas.microsoft.com/office/drawing/2014/main" id="{02E6B080-668C-2706-A359-E2374425FBFA}"/>
                </a:ext>
              </a:extLst>
            </xdr:cNvPr>
            <xdr:cNvGrpSpPr/>
          </xdr:nvGrpSpPr>
          <xdr:grpSpPr>
            <a:xfrm>
              <a:off x="1181100" y="5875020"/>
              <a:ext cx="601980" cy="1440180"/>
              <a:chOff x="137160" y="5867400"/>
              <a:chExt cx="1051560" cy="1440180"/>
            </a:xfrm>
          </xdr:grpSpPr>
          <xdr:sp macro="" textlink="'Pivot Tables'!N6">
            <xdr:nvSpPr>
              <xdr:cNvPr id="63" name="TextBox 62">
                <a:extLst>
                  <a:ext uri="{FF2B5EF4-FFF2-40B4-BE49-F238E27FC236}">
                    <a16:creationId xmlns:a16="http://schemas.microsoft.com/office/drawing/2014/main" id="{FBC86989-853E-C9CC-CFD3-57AED00BCBC2}"/>
                  </a:ext>
                </a:extLst>
              </xdr:cNvPr>
              <xdr:cNvSpPr txBox="1"/>
            </xdr:nvSpPr>
            <xdr:spPr>
              <a:xfrm>
                <a:off x="137160" y="586740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79F678-FA5A-4A1D-8B5C-599A69448242}" type="TxLink">
                  <a:rPr lang="en-US" sz="1100" b="0" i="0" u="none" strike="noStrike">
                    <a:ln>
                      <a:noFill/>
                    </a:ln>
                    <a:solidFill>
                      <a:schemeClr val="bg1"/>
                    </a:solidFill>
                    <a:latin typeface="Corbel" panose="020B0503020204020204" pitchFamily="34" charset="0"/>
                    <a:cs typeface="Calibri"/>
                  </a:rPr>
                  <a:pPr/>
                  <a:t>53537</a:t>
                </a:fld>
                <a:endParaRPr lang="en-IN" sz="1100">
                  <a:ln>
                    <a:noFill/>
                  </a:ln>
                  <a:solidFill>
                    <a:schemeClr val="bg1"/>
                  </a:solidFill>
                  <a:latin typeface="Corbel" panose="020B0503020204020204" pitchFamily="34" charset="0"/>
                </a:endParaRPr>
              </a:p>
            </xdr:txBody>
          </xdr:sp>
          <xdr:sp macro="" textlink="'Pivot Tables'!N7">
            <xdr:nvSpPr>
              <xdr:cNvPr id="64" name="TextBox 63">
                <a:extLst>
                  <a:ext uri="{FF2B5EF4-FFF2-40B4-BE49-F238E27FC236}">
                    <a16:creationId xmlns:a16="http://schemas.microsoft.com/office/drawing/2014/main" id="{3DF83066-3464-F24C-20E5-BF851728724D}"/>
                  </a:ext>
                </a:extLst>
              </xdr:cNvPr>
              <xdr:cNvSpPr txBox="1"/>
            </xdr:nvSpPr>
            <xdr:spPr>
              <a:xfrm>
                <a:off x="137160" y="6158865"/>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5F91E2-5DAB-4F64-B687-7020694C4936}" type="TxLink">
                  <a:rPr lang="en-US" sz="1100" b="0" i="0" u="none" strike="noStrike">
                    <a:ln>
                      <a:noFill/>
                    </a:ln>
                    <a:solidFill>
                      <a:schemeClr val="bg1"/>
                    </a:solidFill>
                    <a:latin typeface="Corbel" panose="020B0503020204020204" pitchFamily="34" charset="0"/>
                    <a:cs typeface="Calibri"/>
                  </a:rPr>
                  <a:pPr/>
                  <a:t>57475</a:t>
                </a:fld>
                <a:endParaRPr lang="en-IN" sz="1100">
                  <a:ln>
                    <a:noFill/>
                  </a:ln>
                  <a:solidFill>
                    <a:schemeClr val="bg1"/>
                  </a:solidFill>
                  <a:latin typeface="Corbel" panose="020B0503020204020204" pitchFamily="34" charset="0"/>
                </a:endParaRPr>
              </a:p>
            </xdr:txBody>
          </xdr:sp>
          <xdr:sp macro="" textlink="'Pivot Tables'!N8">
            <xdr:nvSpPr>
              <xdr:cNvPr id="65" name="TextBox 64">
                <a:extLst>
                  <a:ext uri="{FF2B5EF4-FFF2-40B4-BE49-F238E27FC236}">
                    <a16:creationId xmlns:a16="http://schemas.microsoft.com/office/drawing/2014/main" id="{BB1F66B7-6747-E725-782F-DDCCB3522593}"/>
                  </a:ext>
                </a:extLst>
              </xdr:cNvPr>
              <xdr:cNvSpPr txBox="1"/>
            </xdr:nvSpPr>
            <xdr:spPr>
              <a:xfrm>
                <a:off x="137160" y="645033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4717B2-A3E4-4E97-8169-AEDA05121B0B}" type="TxLink">
                  <a:rPr lang="en-US" sz="1100" b="0" i="0" u="none" strike="noStrike">
                    <a:ln>
                      <a:noFill/>
                    </a:ln>
                    <a:solidFill>
                      <a:schemeClr val="bg1"/>
                    </a:solidFill>
                    <a:latin typeface="Corbel" panose="020B0503020204020204" pitchFamily="34" charset="0"/>
                    <a:cs typeface="Calibri"/>
                  </a:rPr>
                  <a:pPr/>
                  <a:t>82121</a:t>
                </a:fld>
                <a:endParaRPr lang="en-IN" sz="1100">
                  <a:ln>
                    <a:noFill/>
                  </a:ln>
                  <a:solidFill>
                    <a:schemeClr val="bg1"/>
                  </a:solidFill>
                  <a:latin typeface="Corbel" panose="020B0503020204020204" pitchFamily="34" charset="0"/>
                </a:endParaRPr>
              </a:p>
            </xdr:txBody>
          </xdr:sp>
          <xdr:sp macro="" textlink="'Pivot Tables'!N9">
            <xdr:nvSpPr>
              <xdr:cNvPr id="66" name="TextBox 65">
                <a:extLst>
                  <a:ext uri="{FF2B5EF4-FFF2-40B4-BE49-F238E27FC236}">
                    <a16:creationId xmlns:a16="http://schemas.microsoft.com/office/drawing/2014/main" id="{AB3C7CEE-DA31-61AE-815A-D8C73CD9AE45}"/>
                  </a:ext>
                </a:extLst>
              </xdr:cNvPr>
              <xdr:cNvSpPr txBox="1"/>
            </xdr:nvSpPr>
            <xdr:spPr>
              <a:xfrm>
                <a:off x="137160" y="6741795"/>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E1FB99-56B3-476E-ACC3-EC27C33B3964}" type="TxLink">
                  <a:rPr lang="en-US" sz="1100" b="0" i="0" u="none" strike="noStrike">
                    <a:ln>
                      <a:noFill/>
                    </a:ln>
                    <a:solidFill>
                      <a:schemeClr val="bg1"/>
                    </a:solidFill>
                    <a:latin typeface="Corbel" panose="020B0503020204020204" pitchFamily="34" charset="0"/>
                    <a:cs typeface="Calibri"/>
                  </a:rPr>
                  <a:pPr/>
                  <a:t>89696</a:t>
                </a:fld>
                <a:endParaRPr lang="en-IN" sz="1100">
                  <a:ln>
                    <a:noFill/>
                  </a:ln>
                  <a:solidFill>
                    <a:schemeClr val="bg1"/>
                  </a:solidFill>
                  <a:latin typeface="Corbel" panose="020B0503020204020204" pitchFamily="34" charset="0"/>
                </a:endParaRPr>
              </a:p>
            </xdr:txBody>
          </xdr:sp>
          <xdr:sp macro="" textlink="'Pivot Tables'!N10">
            <xdr:nvSpPr>
              <xdr:cNvPr id="67" name="TextBox 66">
                <a:extLst>
                  <a:ext uri="{FF2B5EF4-FFF2-40B4-BE49-F238E27FC236}">
                    <a16:creationId xmlns:a16="http://schemas.microsoft.com/office/drawing/2014/main" id="{6E321AD3-2794-D966-79ED-766DB582F298}"/>
                  </a:ext>
                </a:extLst>
              </xdr:cNvPr>
              <xdr:cNvSpPr txBox="1"/>
            </xdr:nvSpPr>
            <xdr:spPr>
              <a:xfrm>
                <a:off x="137160" y="703326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10BBB3-7DB3-4979-935C-5D42DE7BB107}" type="TxLink">
                  <a:rPr lang="en-US" sz="1100" b="0" i="0" u="none" strike="noStrike">
                    <a:ln>
                      <a:noFill/>
                    </a:ln>
                    <a:solidFill>
                      <a:schemeClr val="bg1"/>
                    </a:solidFill>
                    <a:latin typeface="Corbel" panose="020B0503020204020204" pitchFamily="34" charset="0"/>
                    <a:cs typeface="Calibri"/>
                  </a:rPr>
                  <a:pPr/>
                  <a:t>26734</a:t>
                </a:fld>
                <a:endParaRPr lang="en-IN" sz="1100">
                  <a:ln>
                    <a:noFill/>
                  </a:ln>
                  <a:solidFill>
                    <a:schemeClr val="bg1"/>
                  </a:solidFill>
                  <a:latin typeface="Corbel" panose="020B0503020204020204" pitchFamily="34" charset="0"/>
                </a:endParaRPr>
              </a:p>
            </xdr:txBody>
          </xdr:sp>
        </xdr:grpSp>
        <xdr:grpSp>
          <xdr:nvGrpSpPr>
            <xdr:cNvPr id="74" name="Group 73">
              <a:extLst>
                <a:ext uri="{FF2B5EF4-FFF2-40B4-BE49-F238E27FC236}">
                  <a16:creationId xmlns:a16="http://schemas.microsoft.com/office/drawing/2014/main" id="{0F9CB5C0-4C19-3755-423D-5961C2D06B0F}"/>
                </a:ext>
              </a:extLst>
            </xdr:cNvPr>
            <xdr:cNvGrpSpPr/>
          </xdr:nvGrpSpPr>
          <xdr:grpSpPr>
            <a:xfrm>
              <a:off x="1874520" y="5875020"/>
              <a:ext cx="601980" cy="1440180"/>
              <a:chOff x="137160" y="5867400"/>
              <a:chExt cx="1051560" cy="1440180"/>
            </a:xfrm>
          </xdr:grpSpPr>
          <xdr:sp macro="" textlink="'Pivot Tables'!O6">
            <xdr:nvSpPr>
              <xdr:cNvPr id="75" name="TextBox 74">
                <a:extLst>
                  <a:ext uri="{FF2B5EF4-FFF2-40B4-BE49-F238E27FC236}">
                    <a16:creationId xmlns:a16="http://schemas.microsoft.com/office/drawing/2014/main" id="{5C48520D-02D8-9697-EC97-40C243902DE5}"/>
                  </a:ext>
                </a:extLst>
              </xdr:cNvPr>
              <xdr:cNvSpPr txBox="1"/>
            </xdr:nvSpPr>
            <xdr:spPr>
              <a:xfrm>
                <a:off x="137160" y="586740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6A63BA-5E5C-420F-ADFC-58909FFA15EC}" type="TxLink">
                  <a:rPr lang="en-US" sz="1100" b="0" i="0" u="none" strike="noStrike">
                    <a:ln>
                      <a:noFill/>
                    </a:ln>
                    <a:solidFill>
                      <a:schemeClr val="bg1"/>
                    </a:solidFill>
                    <a:latin typeface="Corbel" panose="020B0503020204020204" pitchFamily="34" charset="0"/>
                    <a:cs typeface="Calibri"/>
                  </a:rPr>
                  <a:pPr/>
                  <a:t>17%</a:t>
                </a:fld>
                <a:endParaRPr lang="en-IN" sz="1100">
                  <a:ln>
                    <a:noFill/>
                  </a:ln>
                  <a:solidFill>
                    <a:schemeClr val="bg1"/>
                  </a:solidFill>
                  <a:latin typeface="Corbel" panose="020B0503020204020204" pitchFamily="34" charset="0"/>
                </a:endParaRPr>
              </a:p>
            </xdr:txBody>
          </xdr:sp>
          <xdr:sp macro="" textlink="'Pivot Tables'!O7">
            <xdr:nvSpPr>
              <xdr:cNvPr id="76" name="TextBox 75">
                <a:extLst>
                  <a:ext uri="{FF2B5EF4-FFF2-40B4-BE49-F238E27FC236}">
                    <a16:creationId xmlns:a16="http://schemas.microsoft.com/office/drawing/2014/main" id="{20F3B3ED-801F-2CF3-8A05-CC9576929EC4}"/>
                  </a:ext>
                </a:extLst>
              </xdr:cNvPr>
              <xdr:cNvSpPr txBox="1"/>
            </xdr:nvSpPr>
            <xdr:spPr>
              <a:xfrm>
                <a:off x="137160" y="6158865"/>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16997C-0F26-446F-8A7F-D17CCFC99635}" type="TxLink">
                  <a:rPr lang="en-US" sz="1100" b="0" i="0" u="none" strike="noStrike">
                    <a:ln>
                      <a:noFill/>
                    </a:ln>
                    <a:solidFill>
                      <a:schemeClr val="bg1"/>
                    </a:solidFill>
                    <a:latin typeface="Corbel" panose="020B0503020204020204" pitchFamily="34" charset="0"/>
                    <a:cs typeface="Calibri"/>
                  </a:rPr>
                  <a:pPr/>
                  <a:t>19%</a:t>
                </a:fld>
                <a:endParaRPr lang="en-IN" sz="1100">
                  <a:ln>
                    <a:noFill/>
                  </a:ln>
                  <a:solidFill>
                    <a:schemeClr val="bg1"/>
                  </a:solidFill>
                  <a:latin typeface="Corbel" panose="020B0503020204020204" pitchFamily="34" charset="0"/>
                </a:endParaRPr>
              </a:p>
            </xdr:txBody>
          </xdr:sp>
          <xdr:sp macro="" textlink="'Pivot Tables'!O8">
            <xdr:nvSpPr>
              <xdr:cNvPr id="77" name="TextBox 76">
                <a:extLst>
                  <a:ext uri="{FF2B5EF4-FFF2-40B4-BE49-F238E27FC236}">
                    <a16:creationId xmlns:a16="http://schemas.microsoft.com/office/drawing/2014/main" id="{46CC0D7D-140C-FECA-4471-128BD25FEFFB}"/>
                  </a:ext>
                </a:extLst>
              </xdr:cNvPr>
              <xdr:cNvSpPr txBox="1"/>
            </xdr:nvSpPr>
            <xdr:spPr>
              <a:xfrm>
                <a:off x="137160" y="645033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42D6FE-07F5-4B0F-8B7C-9902FAA2D1C2}" type="TxLink">
                  <a:rPr lang="en-US" sz="1100" b="0" i="0" u="none" strike="noStrike">
                    <a:ln>
                      <a:noFill/>
                    </a:ln>
                    <a:solidFill>
                      <a:schemeClr val="bg1"/>
                    </a:solidFill>
                    <a:latin typeface="Corbel" panose="020B0503020204020204" pitchFamily="34" charset="0"/>
                    <a:cs typeface="Calibri"/>
                  </a:rPr>
                  <a:pPr/>
                  <a:t>27%</a:t>
                </a:fld>
                <a:endParaRPr lang="en-IN" sz="1100">
                  <a:ln>
                    <a:noFill/>
                  </a:ln>
                  <a:solidFill>
                    <a:schemeClr val="bg1"/>
                  </a:solidFill>
                  <a:latin typeface="Corbel" panose="020B0503020204020204" pitchFamily="34" charset="0"/>
                </a:endParaRPr>
              </a:p>
            </xdr:txBody>
          </xdr:sp>
          <xdr:sp macro="" textlink="'Pivot Tables'!O9">
            <xdr:nvSpPr>
              <xdr:cNvPr id="78" name="TextBox 77">
                <a:extLst>
                  <a:ext uri="{FF2B5EF4-FFF2-40B4-BE49-F238E27FC236}">
                    <a16:creationId xmlns:a16="http://schemas.microsoft.com/office/drawing/2014/main" id="{580933D2-D05A-D38C-81CC-79CCBCBF9E10}"/>
                  </a:ext>
                </a:extLst>
              </xdr:cNvPr>
              <xdr:cNvSpPr txBox="1"/>
            </xdr:nvSpPr>
            <xdr:spPr>
              <a:xfrm>
                <a:off x="137160" y="6741795"/>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D2FBD0-F26D-48B0-95B2-80F44C4FF7AA}" type="TxLink">
                  <a:rPr lang="en-US" sz="1100" b="0" i="0" u="none" strike="noStrike">
                    <a:ln>
                      <a:noFill/>
                    </a:ln>
                    <a:solidFill>
                      <a:schemeClr val="bg1"/>
                    </a:solidFill>
                    <a:latin typeface="Corbel" panose="020B0503020204020204" pitchFamily="34" charset="0"/>
                    <a:cs typeface="Calibri"/>
                  </a:rPr>
                  <a:pPr/>
                  <a:t>29%</a:t>
                </a:fld>
                <a:endParaRPr lang="en-IN" sz="1100">
                  <a:ln>
                    <a:noFill/>
                  </a:ln>
                  <a:solidFill>
                    <a:schemeClr val="bg1"/>
                  </a:solidFill>
                  <a:latin typeface="Corbel" panose="020B0503020204020204" pitchFamily="34" charset="0"/>
                </a:endParaRPr>
              </a:p>
            </xdr:txBody>
          </xdr:sp>
          <xdr:sp macro="" textlink="'Pivot Tables'!O10">
            <xdr:nvSpPr>
              <xdr:cNvPr id="79" name="TextBox 78">
                <a:extLst>
                  <a:ext uri="{FF2B5EF4-FFF2-40B4-BE49-F238E27FC236}">
                    <a16:creationId xmlns:a16="http://schemas.microsoft.com/office/drawing/2014/main" id="{671549F2-3D46-5635-8F72-A2B8682336A8}"/>
                  </a:ext>
                </a:extLst>
              </xdr:cNvPr>
              <xdr:cNvSpPr txBox="1"/>
            </xdr:nvSpPr>
            <xdr:spPr>
              <a:xfrm>
                <a:off x="137160" y="7033260"/>
                <a:ext cx="1051560" cy="2743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A8BC71-2602-4CB8-BE53-036EDAC644DF}" type="TxLink">
                  <a:rPr lang="en-US" sz="1100" b="0" i="0" u="none" strike="noStrike">
                    <a:ln>
                      <a:noFill/>
                    </a:ln>
                    <a:solidFill>
                      <a:schemeClr val="bg1"/>
                    </a:solidFill>
                    <a:latin typeface="Corbel" panose="020B0503020204020204" pitchFamily="34" charset="0"/>
                    <a:cs typeface="Calibri"/>
                  </a:rPr>
                  <a:pPr/>
                  <a:t>9%</a:t>
                </a:fld>
                <a:endParaRPr lang="en-IN" sz="1100">
                  <a:ln>
                    <a:noFill/>
                  </a:ln>
                  <a:solidFill>
                    <a:schemeClr val="bg1"/>
                  </a:solidFill>
                  <a:latin typeface="Corbel" panose="020B0503020204020204" pitchFamily="34" charset="0"/>
                </a:endParaRPr>
              </a:p>
            </xdr:txBody>
          </xdr:sp>
        </xdr:grpSp>
      </xdr:grpSp>
    </xdr:grpSp>
    <xdr:clientData/>
  </xdr:twoCellAnchor>
  <xdr:twoCellAnchor editAs="absolute">
    <xdr:from>
      <xdr:col>0</xdr:col>
      <xdr:colOff>219808</xdr:colOff>
      <xdr:row>46</xdr:row>
      <xdr:rowOff>5370</xdr:rowOff>
    </xdr:from>
    <xdr:to>
      <xdr:col>0</xdr:col>
      <xdr:colOff>544704</xdr:colOff>
      <xdr:row>56</xdr:row>
      <xdr:rowOff>161192</xdr:rowOff>
    </xdr:to>
    <xdr:grpSp>
      <xdr:nvGrpSpPr>
        <xdr:cNvPr id="160" name="Group 159">
          <a:extLst>
            <a:ext uri="{FF2B5EF4-FFF2-40B4-BE49-F238E27FC236}">
              <a16:creationId xmlns:a16="http://schemas.microsoft.com/office/drawing/2014/main" id="{058AC348-FDCE-4AD5-18AB-541C1DC9D398}"/>
            </a:ext>
          </a:extLst>
        </xdr:cNvPr>
        <xdr:cNvGrpSpPr/>
      </xdr:nvGrpSpPr>
      <xdr:grpSpPr>
        <a:xfrm>
          <a:off x="219808" y="8589533"/>
          <a:ext cx="324896" cy="2021945"/>
          <a:chOff x="0" y="6054692"/>
          <a:chExt cx="266700" cy="1451409"/>
        </a:xfrm>
      </xdr:grpSpPr>
      <xdr:sp macro="" textlink="">
        <xdr:nvSpPr>
          <xdr:cNvPr id="81" name="TextBox 80">
            <a:extLst>
              <a:ext uri="{FF2B5EF4-FFF2-40B4-BE49-F238E27FC236}">
                <a16:creationId xmlns:a16="http://schemas.microsoft.com/office/drawing/2014/main" id="{0345128A-9E45-C05B-C496-D74109EB64B8}"/>
              </a:ext>
            </a:extLst>
          </xdr:cNvPr>
          <xdr:cNvSpPr txBox="1"/>
        </xdr:nvSpPr>
        <xdr:spPr>
          <a:xfrm>
            <a:off x="15240" y="6054692"/>
            <a:ext cx="251460" cy="30760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82" name="TextBox 81">
            <a:extLst>
              <a:ext uri="{FF2B5EF4-FFF2-40B4-BE49-F238E27FC236}">
                <a16:creationId xmlns:a16="http://schemas.microsoft.com/office/drawing/2014/main" id="{73A06F6A-E2CD-0FB2-9C00-70A08FE22DAC}"/>
              </a:ext>
            </a:extLst>
          </xdr:cNvPr>
          <xdr:cNvSpPr txBox="1"/>
        </xdr:nvSpPr>
        <xdr:spPr>
          <a:xfrm>
            <a:off x="7620" y="6339439"/>
            <a:ext cx="251460" cy="31001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83" name="TextBox 82">
            <a:extLst>
              <a:ext uri="{FF2B5EF4-FFF2-40B4-BE49-F238E27FC236}">
                <a16:creationId xmlns:a16="http://schemas.microsoft.com/office/drawing/2014/main" id="{B1DD92B2-7BF0-6C47-C470-0EBB0CAAD05C}"/>
              </a:ext>
            </a:extLst>
          </xdr:cNvPr>
          <xdr:cNvSpPr txBox="1"/>
        </xdr:nvSpPr>
        <xdr:spPr>
          <a:xfrm>
            <a:off x="7620" y="6626593"/>
            <a:ext cx="251460" cy="32284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84" name="TextBox 83">
            <a:extLst>
              <a:ext uri="{FF2B5EF4-FFF2-40B4-BE49-F238E27FC236}">
                <a16:creationId xmlns:a16="http://schemas.microsoft.com/office/drawing/2014/main" id="{B4EFC858-A248-DE68-ABF4-2E812533B86B}"/>
              </a:ext>
            </a:extLst>
          </xdr:cNvPr>
          <xdr:cNvSpPr txBox="1"/>
        </xdr:nvSpPr>
        <xdr:spPr>
          <a:xfrm>
            <a:off x="0" y="7183254"/>
            <a:ext cx="251460" cy="32284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85" name="TextBox 84">
            <a:extLst>
              <a:ext uri="{FF2B5EF4-FFF2-40B4-BE49-F238E27FC236}">
                <a16:creationId xmlns:a16="http://schemas.microsoft.com/office/drawing/2014/main" id="{8D1774D7-B1E0-0F9B-CEBB-9170160580CB}"/>
              </a:ext>
            </a:extLst>
          </xdr:cNvPr>
          <xdr:cNvSpPr txBox="1"/>
        </xdr:nvSpPr>
        <xdr:spPr>
          <a:xfrm>
            <a:off x="7620" y="6911340"/>
            <a:ext cx="251460" cy="32284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grpSp>
    <xdr:clientData/>
  </xdr:twoCellAnchor>
  <xdr:twoCellAnchor editAs="absolute">
    <xdr:from>
      <xdr:col>27</xdr:col>
      <xdr:colOff>270460</xdr:colOff>
      <xdr:row>4</xdr:row>
      <xdr:rowOff>138151</xdr:rowOff>
    </xdr:from>
    <xdr:to>
      <xdr:col>30</xdr:col>
      <xdr:colOff>71098</xdr:colOff>
      <xdr:row>11</xdr:row>
      <xdr:rowOff>30344</xdr:rowOff>
    </xdr:to>
    <xdr:grpSp>
      <xdr:nvGrpSpPr>
        <xdr:cNvPr id="93" name="Group 92">
          <a:extLst>
            <a:ext uri="{FF2B5EF4-FFF2-40B4-BE49-F238E27FC236}">
              <a16:creationId xmlns:a16="http://schemas.microsoft.com/office/drawing/2014/main" id="{89120770-48AF-46B5-7727-FF2CE8FF686D}"/>
            </a:ext>
          </a:extLst>
        </xdr:cNvPr>
        <xdr:cNvGrpSpPr/>
      </xdr:nvGrpSpPr>
      <xdr:grpSpPr>
        <a:xfrm>
          <a:off x="16645684" y="884600"/>
          <a:ext cx="1620108" cy="1198479"/>
          <a:chOff x="11271080" y="937731"/>
          <a:chExt cx="1368458" cy="906545"/>
        </a:xfrm>
      </xdr:grpSpPr>
      <xdr:sp macro="" textlink="">
        <xdr:nvSpPr>
          <xdr:cNvPr id="88" name="Rectangle: Diagonal Corners Rounded 87">
            <a:extLst>
              <a:ext uri="{FF2B5EF4-FFF2-40B4-BE49-F238E27FC236}">
                <a16:creationId xmlns:a16="http://schemas.microsoft.com/office/drawing/2014/main" id="{B1216EB5-CD14-39ED-712C-92085DA461C7}"/>
              </a:ext>
            </a:extLst>
          </xdr:cNvPr>
          <xdr:cNvSpPr/>
        </xdr:nvSpPr>
        <xdr:spPr>
          <a:xfrm>
            <a:off x="11271080" y="937731"/>
            <a:ext cx="1368458" cy="906545"/>
          </a:xfrm>
          <a:prstGeom prst="round2DiagRect">
            <a:avLst/>
          </a:prstGeom>
          <a:solidFill>
            <a:srgbClr val="A6DDE8"/>
          </a:solidFill>
          <a:ln>
            <a:noFill/>
          </a:ln>
          <a:effectLst>
            <a:glow rad="1397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sp macro="" textlink="'Pivot Tables'!X6">
        <xdr:nvSpPr>
          <xdr:cNvPr id="91" name="TextBox 90">
            <a:extLst>
              <a:ext uri="{FF2B5EF4-FFF2-40B4-BE49-F238E27FC236}">
                <a16:creationId xmlns:a16="http://schemas.microsoft.com/office/drawing/2014/main" id="{5981CE70-13D5-B80D-6EA9-3D052357CE89}"/>
              </a:ext>
            </a:extLst>
          </xdr:cNvPr>
          <xdr:cNvSpPr txBox="1"/>
        </xdr:nvSpPr>
        <xdr:spPr>
          <a:xfrm>
            <a:off x="11385489" y="975666"/>
            <a:ext cx="1241308" cy="463041"/>
          </a:xfrm>
          <a:prstGeom prst="rect">
            <a:avLst/>
          </a:prstGeom>
          <a:solidFill>
            <a:srgbClr val="A6DDE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5E314-BCF5-43F1-8EF4-7C510495748D}" type="TxLink">
              <a:rPr lang="en-US" sz="2000" b="1" i="0" u="none" strike="noStrike">
                <a:solidFill>
                  <a:srgbClr val="35DB31"/>
                </a:solidFill>
                <a:latin typeface="Corbel" panose="020B0503020204020204" pitchFamily="34" charset="0"/>
                <a:cs typeface="Calibri"/>
              </a:rPr>
              <a:pPr/>
              <a:t> 69,366.25 </a:t>
            </a:fld>
            <a:endParaRPr lang="en-IN" sz="2000" b="1">
              <a:solidFill>
                <a:srgbClr val="35DB31"/>
              </a:solidFill>
              <a:latin typeface="Corbel" panose="020B0503020204020204" pitchFamily="34" charset="0"/>
            </a:endParaRPr>
          </a:p>
        </xdr:txBody>
      </xdr:sp>
      <xdr:sp macro="" textlink="">
        <xdr:nvSpPr>
          <xdr:cNvPr id="90" name="TextBox 89">
            <a:extLst>
              <a:ext uri="{FF2B5EF4-FFF2-40B4-BE49-F238E27FC236}">
                <a16:creationId xmlns:a16="http://schemas.microsoft.com/office/drawing/2014/main" id="{547BB708-1CE2-1F92-879C-E59968A4E591}"/>
              </a:ext>
            </a:extLst>
          </xdr:cNvPr>
          <xdr:cNvSpPr txBox="1"/>
        </xdr:nvSpPr>
        <xdr:spPr>
          <a:xfrm>
            <a:off x="11590257" y="1272331"/>
            <a:ext cx="1002384" cy="517216"/>
          </a:xfrm>
          <a:prstGeom prst="rect">
            <a:avLst/>
          </a:prstGeom>
          <a:solidFill>
            <a:srgbClr val="A6DDE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u="none">
                <a:solidFill>
                  <a:srgbClr val="31B8CF"/>
                </a:solidFill>
              </a:rPr>
              <a:t>Monthly</a:t>
            </a:r>
          </a:p>
          <a:p>
            <a:pPr algn="ctr"/>
            <a:r>
              <a:rPr lang="en-IN" sz="1200" u="none">
                <a:solidFill>
                  <a:srgbClr val="31B8CF"/>
                </a:solidFill>
              </a:rPr>
              <a:t>Average Mean</a:t>
            </a:r>
          </a:p>
        </xdr:txBody>
      </xdr:sp>
      <xdr:sp macro="" textlink="">
        <xdr:nvSpPr>
          <xdr:cNvPr id="89" name="TextBox 88">
            <a:extLst>
              <a:ext uri="{FF2B5EF4-FFF2-40B4-BE49-F238E27FC236}">
                <a16:creationId xmlns:a16="http://schemas.microsoft.com/office/drawing/2014/main" id="{57297DA6-033A-29ED-DBF1-B637ABDC5157}"/>
              </a:ext>
            </a:extLst>
          </xdr:cNvPr>
          <xdr:cNvSpPr txBox="1"/>
        </xdr:nvSpPr>
        <xdr:spPr>
          <a:xfrm>
            <a:off x="11323642" y="1281226"/>
            <a:ext cx="381785" cy="509361"/>
          </a:xfrm>
          <a:prstGeom prst="rect">
            <a:avLst/>
          </a:prstGeom>
          <a:solidFill>
            <a:srgbClr val="A6DDE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0">
                <a:solidFill>
                  <a:srgbClr val="31B8CF"/>
                </a:solidFill>
                <a:effectLst/>
                <a:latin typeface="Corbel" panose="020B0503020204020204" pitchFamily="34" charset="0"/>
                <a:ea typeface="+mn-ea"/>
                <a:cs typeface="+mn-cs"/>
              </a:rPr>
              <a:t>x̄</a:t>
            </a:r>
            <a:endParaRPr lang="en-IN" sz="3200" b="1">
              <a:solidFill>
                <a:srgbClr val="31B8CF"/>
              </a:solidFill>
              <a:latin typeface="Corbel" panose="020B0503020204020204" pitchFamily="34" charset="0"/>
            </a:endParaRPr>
          </a:p>
        </xdr:txBody>
      </xdr:sp>
    </xdr:grpSp>
    <xdr:clientData/>
  </xdr:twoCellAnchor>
  <xdr:twoCellAnchor editAs="absolute">
    <xdr:from>
      <xdr:col>27</xdr:col>
      <xdr:colOff>253486</xdr:colOff>
      <xdr:row>14</xdr:row>
      <xdr:rowOff>84763</xdr:rowOff>
    </xdr:from>
    <xdr:to>
      <xdr:col>30</xdr:col>
      <xdr:colOff>227035</xdr:colOff>
      <xdr:row>34</xdr:row>
      <xdr:rowOff>52036</xdr:rowOff>
    </xdr:to>
    <xdr:grpSp>
      <xdr:nvGrpSpPr>
        <xdr:cNvPr id="112" name="Group 111">
          <a:extLst>
            <a:ext uri="{FF2B5EF4-FFF2-40B4-BE49-F238E27FC236}">
              <a16:creationId xmlns:a16="http://schemas.microsoft.com/office/drawing/2014/main" id="{351C753D-1187-99C3-AADE-72605871487D}"/>
            </a:ext>
          </a:extLst>
        </xdr:cNvPr>
        <xdr:cNvGrpSpPr/>
      </xdr:nvGrpSpPr>
      <xdr:grpSpPr>
        <a:xfrm>
          <a:off x="16628710" y="2697334"/>
          <a:ext cx="1793019" cy="3699518"/>
          <a:chOff x="12899420" y="1816116"/>
          <a:chExt cx="1536209" cy="3208856"/>
        </a:xfrm>
      </xdr:grpSpPr>
      <xdr:sp macro="" textlink="">
        <xdr:nvSpPr>
          <xdr:cNvPr id="100" name="Rectangle: Diagonal Corners Rounded 99">
            <a:extLst>
              <a:ext uri="{FF2B5EF4-FFF2-40B4-BE49-F238E27FC236}">
                <a16:creationId xmlns:a16="http://schemas.microsoft.com/office/drawing/2014/main" id="{E6FBF3A2-4B3A-9F42-A8DB-11A9D86A5906}"/>
              </a:ext>
            </a:extLst>
          </xdr:cNvPr>
          <xdr:cNvSpPr/>
        </xdr:nvSpPr>
        <xdr:spPr>
          <a:xfrm>
            <a:off x="12899420" y="1816116"/>
            <a:ext cx="1435212" cy="3208856"/>
          </a:xfrm>
          <a:prstGeom prst="round2DiagRect">
            <a:avLst/>
          </a:prstGeom>
          <a:solidFill>
            <a:srgbClr val="A6DDE8"/>
          </a:solidFill>
          <a:ln>
            <a:noFill/>
          </a:ln>
          <a:effectLst>
            <a:glow rad="1397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8" name="TextBox 97">
            <a:extLst>
              <a:ext uri="{FF2B5EF4-FFF2-40B4-BE49-F238E27FC236}">
                <a16:creationId xmlns:a16="http://schemas.microsoft.com/office/drawing/2014/main" id="{EB260346-812B-A4C6-A506-5760288AAE59}"/>
              </a:ext>
            </a:extLst>
          </xdr:cNvPr>
          <xdr:cNvSpPr txBox="1"/>
        </xdr:nvSpPr>
        <xdr:spPr>
          <a:xfrm>
            <a:off x="12971297" y="1893114"/>
            <a:ext cx="1329703" cy="667779"/>
          </a:xfrm>
          <a:prstGeom prst="rect">
            <a:avLst/>
          </a:prstGeom>
          <a:solidFill>
            <a:srgbClr val="A6DDE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rgbClr val="31B8CF"/>
                </a:solidFill>
                <a:latin typeface="Corbel" panose="020B0503020204020204" pitchFamily="34" charset="0"/>
              </a:rPr>
              <a:t>Operating </a:t>
            </a:r>
          </a:p>
          <a:p>
            <a:pPr algn="ctr"/>
            <a:r>
              <a:rPr lang="en-IN" sz="1800" b="1">
                <a:solidFill>
                  <a:srgbClr val="31B8CF"/>
                </a:solidFill>
                <a:latin typeface="Corbel" panose="020B0503020204020204" pitchFamily="34" charset="0"/>
              </a:rPr>
              <a:t>Profits</a:t>
            </a:r>
          </a:p>
        </xdr:txBody>
      </xdr:sp>
      <xdr:graphicFrame macro="">
        <xdr:nvGraphicFramePr>
          <xdr:cNvPr id="92" name="Chart 91">
            <a:extLst>
              <a:ext uri="{FF2B5EF4-FFF2-40B4-BE49-F238E27FC236}">
                <a16:creationId xmlns:a16="http://schemas.microsoft.com/office/drawing/2014/main" id="{2C52CA8E-11AD-468F-A178-E56D2F115D2A}"/>
              </a:ext>
            </a:extLst>
          </xdr:cNvPr>
          <xdr:cNvGraphicFramePr>
            <a:graphicFrameLocks/>
          </xdr:cNvGraphicFramePr>
        </xdr:nvGraphicFramePr>
        <xdr:xfrm>
          <a:off x="12961409" y="2239832"/>
          <a:ext cx="1474220" cy="2345160"/>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s'!AB18">
        <xdr:nvSpPr>
          <xdr:cNvPr id="99" name="TextBox 98">
            <a:extLst>
              <a:ext uri="{FF2B5EF4-FFF2-40B4-BE49-F238E27FC236}">
                <a16:creationId xmlns:a16="http://schemas.microsoft.com/office/drawing/2014/main" id="{DDE81972-738D-FCFA-2904-F1062BD4086E}"/>
              </a:ext>
            </a:extLst>
          </xdr:cNvPr>
          <xdr:cNvSpPr txBox="1"/>
        </xdr:nvSpPr>
        <xdr:spPr>
          <a:xfrm>
            <a:off x="13155003" y="4472826"/>
            <a:ext cx="1067792" cy="496380"/>
          </a:xfrm>
          <a:prstGeom prst="rect">
            <a:avLst/>
          </a:prstGeom>
          <a:solidFill>
            <a:srgbClr val="A6DDE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337E23-A0E8-4437-AFC0-0C10951607B8}" type="TxLink">
              <a:rPr lang="en-US" sz="2400" b="1" i="0" u="none" strike="noStrike">
                <a:solidFill>
                  <a:srgbClr val="35DB31"/>
                </a:solidFill>
                <a:latin typeface="Corbel" panose="020B0503020204020204" pitchFamily="34" charset="0"/>
                <a:cs typeface="Calibri"/>
              </a:rPr>
              <a:pPr/>
              <a:t>161969</a:t>
            </a:fld>
            <a:endParaRPr lang="en-IN" sz="2400" b="1">
              <a:solidFill>
                <a:srgbClr val="35DB31"/>
              </a:solidFill>
              <a:latin typeface="Corbel" panose="020B0503020204020204" pitchFamily="34" charset="0"/>
            </a:endParaRPr>
          </a:p>
        </xdr:txBody>
      </xdr:sp>
    </xdr:grpSp>
    <xdr:clientData/>
  </xdr:twoCellAnchor>
  <xdr:twoCellAnchor editAs="absolute">
    <xdr:from>
      <xdr:col>26</xdr:col>
      <xdr:colOff>598420</xdr:colOff>
      <xdr:row>37</xdr:row>
      <xdr:rowOff>83542</xdr:rowOff>
    </xdr:from>
    <xdr:to>
      <xdr:col>30</xdr:col>
      <xdr:colOff>375590</xdr:colOff>
      <xdr:row>57</xdr:row>
      <xdr:rowOff>108195</xdr:rowOff>
    </xdr:to>
    <xdr:grpSp>
      <xdr:nvGrpSpPr>
        <xdr:cNvPr id="123" name="Group 122">
          <a:extLst>
            <a:ext uri="{FF2B5EF4-FFF2-40B4-BE49-F238E27FC236}">
              <a16:creationId xmlns:a16="http://schemas.microsoft.com/office/drawing/2014/main" id="{0FB684DC-9E8B-DFA5-E93D-01422ADB8FBC}"/>
            </a:ext>
          </a:extLst>
        </xdr:cNvPr>
        <xdr:cNvGrpSpPr/>
      </xdr:nvGrpSpPr>
      <xdr:grpSpPr>
        <a:xfrm>
          <a:off x="16367155" y="6988195"/>
          <a:ext cx="2203129" cy="3756898"/>
          <a:chOff x="15312126" y="5373058"/>
          <a:chExt cx="1992105" cy="3436908"/>
        </a:xfrm>
      </xdr:grpSpPr>
      <xdr:sp macro="" textlink="">
        <xdr:nvSpPr>
          <xdr:cNvPr id="116" name="Rectangle: Diagonal Corners Rounded 115">
            <a:extLst>
              <a:ext uri="{FF2B5EF4-FFF2-40B4-BE49-F238E27FC236}">
                <a16:creationId xmlns:a16="http://schemas.microsoft.com/office/drawing/2014/main" id="{36993536-0F4F-3389-E8DC-76EBF754307A}"/>
              </a:ext>
            </a:extLst>
          </xdr:cNvPr>
          <xdr:cNvSpPr/>
        </xdr:nvSpPr>
        <xdr:spPr>
          <a:xfrm>
            <a:off x="15553426" y="5373058"/>
            <a:ext cx="1519448" cy="3436908"/>
          </a:xfrm>
          <a:prstGeom prst="round2DiagRect">
            <a:avLst/>
          </a:prstGeom>
          <a:solidFill>
            <a:srgbClr val="82CEE6"/>
          </a:solidFill>
          <a:ln>
            <a:noFill/>
          </a:ln>
          <a:effectLst>
            <a:glow rad="1397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4" name="Chart 113">
            <a:extLst>
              <a:ext uri="{FF2B5EF4-FFF2-40B4-BE49-F238E27FC236}">
                <a16:creationId xmlns:a16="http://schemas.microsoft.com/office/drawing/2014/main" id="{5DA7C7EF-AC54-4AB1-AFC9-E3C7E26309B7}"/>
              </a:ext>
            </a:extLst>
          </xdr:cNvPr>
          <xdr:cNvGraphicFramePr>
            <a:graphicFrameLocks/>
          </xdr:cNvGraphicFramePr>
        </xdr:nvGraphicFramePr>
        <xdr:xfrm>
          <a:off x="15312126" y="6307587"/>
          <a:ext cx="1992105" cy="152861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15" name="TextBox 114">
            <a:extLst>
              <a:ext uri="{FF2B5EF4-FFF2-40B4-BE49-F238E27FC236}">
                <a16:creationId xmlns:a16="http://schemas.microsoft.com/office/drawing/2014/main" id="{B3F6B241-3B11-12C9-BFD2-0603E76F4E58}"/>
              </a:ext>
            </a:extLst>
          </xdr:cNvPr>
          <xdr:cNvSpPr txBox="1"/>
        </xdr:nvSpPr>
        <xdr:spPr>
          <a:xfrm>
            <a:off x="15695080" y="5432475"/>
            <a:ext cx="1194999" cy="450011"/>
          </a:xfrm>
          <a:prstGeom prst="rect">
            <a:avLst/>
          </a:prstGeom>
          <a:solidFill>
            <a:srgbClr val="82CEE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3399FF"/>
                </a:solidFill>
                <a:latin typeface="Corbel" panose="020B0503020204020204" pitchFamily="34" charset="0"/>
              </a:rPr>
              <a:t>828</a:t>
            </a:r>
          </a:p>
        </xdr:txBody>
      </xdr:sp>
      <xdr:sp macro="" textlink="">
        <xdr:nvSpPr>
          <xdr:cNvPr id="117" name="TextBox 116">
            <a:extLst>
              <a:ext uri="{FF2B5EF4-FFF2-40B4-BE49-F238E27FC236}">
                <a16:creationId xmlns:a16="http://schemas.microsoft.com/office/drawing/2014/main" id="{8EA7F6F5-ACCC-6B9F-EFB1-0BAB1D4BA2AD}"/>
              </a:ext>
            </a:extLst>
          </xdr:cNvPr>
          <xdr:cNvSpPr txBox="1"/>
        </xdr:nvSpPr>
        <xdr:spPr>
          <a:xfrm>
            <a:off x="15738175" y="8312749"/>
            <a:ext cx="1194999" cy="450011"/>
          </a:xfrm>
          <a:prstGeom prst="rect">
            <a:avLst/>
          </a:prstGeom>
          <a:solidFill>
            <a:srgbClr val="82CEE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3399FF"/>
                </a:solidFill>
                <a:latin typeface="Corbel" panose="020B0503020204020204" pitchFamily="34" charset="0"/>
              </a:rPr>
              <a:t>830</a:t>
            </a:r>
          </a:p>
        </xdr:txBody>
      </xdr:sp>
      <xdr:sp macro="" textlink="'Pivot Tables'!$AE$6">
        <xdr:nvSpPr>
          <xdr:cNvPr id="119" name="TextBox 118">
            <a:extLst>
              <a:ext uri="{FF2B5EF4-FFF2-40B4-BE49-F238E27FC236}">
                <a16:creationId xmlns:a16="http://schemas.microsoft.com/office/drawing/2014/main" id="{07CF484D-0812-CCBC-CCC7-3C97F16F99D8}"/>
              </a:ext>
            </a:extLst>
          </xdr:cNvPr>
          <xdr:cNvSpPr txBox="1"/>
        </xdr:nvSpPr>
        <xdr:spPr>
          <a:xfrm>
            <a:off x="15702407" y="5751265"/>
            <a:ext cx="1194999" cy="467910"/>
          </a:xfrm>
          <a:prstGeom prst="rect">
            <a:avLst/>
          </a:prstGeom>
          <a:solidFill>
            <a:srgbClr val="82CEE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8856107-186C-486C-836D-B75A0C7AF1FB}" type="TxLink">
              <a:rPr lang="en-US" sz="1800" b="1" i="0" u="none" strike="noStrike">
                <a:solidFill>
                  <a:srgbClr val="35DB31"/>
                </a:solidFill>
                <a:latin typeface="Corbel" panose="020B0503020204020204" pitchFamily="34" charset="0"/>
                <a:cs typeface="Calibri"/>
              </a:rPr>
              <a:pPr algn="ctr"/>
              <a:t>408774</a:t>
            </a:fld>
            <a:endParaRPr lang="en-IN" sz="1800" b="1">
              <a:solidFill>
                <a:srgbClr val="35DB31"/>
              </a:solidFill>
              <a:latin typeface="Corbel" panose="020B0503020204020204" pitchFamily="34" charset="0"/>
            </a:endParaRPr>
          </a:p>
        </xdr:txBody>
      </xdr:sp>
      <xdr:sp macro="" textlink="'Pivot Tables'!$AE$7">
        <xdr:nvSpPr>
          <xdr:cNvPr id="120" name="TextBox 119">
            <a:extLst>
              <a:ext uri="{FF2B5EF4-FFF2-40B4-BE49-F238E27FC236}">
                <a16:creationId xmlns:a16="http://schemas.microsoft.com/office/drawing/2014/main" id="{8EDC0EB8-6F55-5D48-41CC-5124E971ADF2}"/>
              </a:ext>
            </a:extLst>
          </xdr:cNvPr>
          <xdr:cNvSpPr txBox="1"/>
        </xdr:nvSpPr>
        <xdr:spPr>
          <a:xfrm>
            <a:off x="15720102" y="8001460"/>
            <a:ext cx="1195000" cy="423949"/>
          </a:xfrm>
          <a:prstGeom prst="rect">
            <a:avLst/>
          </a:prstGeom>
          <a:solidFill>
            <a:srgbClr val="82CEE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46D121-84B3-430C-9928-F26A3E316818}" type="TxLink">
              <a:rPr lang="en-US" sz="1600" b="1" i="0" u="none" strike="noStrike">
                <a:solidFill>
                  <a:srgbClr val="35DB31"/>
                </a:solidFill>
                <a:latin typeface="Corbel" panose="020B0503020204020204" pitchFamily="34" charset="0"/>
                <a:cs typeface="Calibri"/>
              </a:rPr>
              <a:pPr algn="ctr"/>
              <a:t>423621</a:t>
            </a:fld>
            <a:endParaRPr lang="en-IN" sz="1600" b="1">
              <a:solidFill>
                <a:srgbClr val="35DB31"/>
              </a:solidFill>
              <a:latin typeface="Corbel" panose="020B0503020204020204" pitchFamily="34" charset="0"/>
            </a:endParaRPr>
          </a:p>
        </xdr:txBody>
      </xdr:sp>
      <xdr:sp macro="" textlink="'Pivot Tables'!$AF$6">
        <xdr:nvSpPr>
          <xdr:cNvPr id="121" name="TextBox 120">
            <a:extLst>
              <a:ext uri="{FF2B5EF4-FFF2-40B4-BE49-F238E27FC236}">
                <a16:creationId xmlns:a16="http://schemas.microsoft.com/office/drawing/2014/main" id="{AEF89480-EB1E-206E-9EE8-4034E158CDD2}"/>
              </a:ext>
            </a:extLst>
          </xdr:cNvPr>
          <xdr:cNvSpPr txBox="1"/>
        </xdr:nvSpPr>
        <xdr:spPr>
          <a:xfrm>
            <a:off x="15727428" y="6081115"/>
            <a:ext cx="1195000" cy="361600"/>
          </a:xfrm>
          <a:prstGeom prst="rect">
            <a:avLst/>
          </a:prstGeom>
          <a:solidFill>
            <a:srgbClr val="82CEE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938CD0-805A-4A3A-ADA9-A1A9D8F16F3B}" type="TxLink">
              <a:rPr lang="en-US" sz="1600" b="1" i="0" u="none" strike="noStrike">
                <a:solidFill>
                  <a:srgbClr val="35DB31"/>
                </a:solidFill>
                <a:latin typeface="Corbel" panose="020B0503020204020204" pitchFamily="34" charset="0"/>
                <a:cs typeface="Calibri"/>
              </a:rPr>
              <a:pPr algn="ctr"/>
              <a:t>49.11%</a:t>
            </a:fld>
            <a:endParaRPr lang="en-IN" sz="1600" b="1">
              <a:solidFill>
                <a:srgbClr val="35DB31"/>
              </a:solidFill>
              <a:latin typeface="Corbel" panose="020B0503020204020204" pitchFamily="34" charset="0"/>
            </a:endParaRPr>
          </a:p>
        </xdr:txBody>
      </xdr:sp>
      <xdr:sp macro="" textlink="'Pivot Tables'!$AF$7">
        <xdr:nvSpPr>
          <xdr:cNvPr id="122" name="TextBox 121">
            <a:extLst>
              <a:ext uri="{FF2B5EF4-FFF2-40B4-BE49-F238E27FC236}">
                <a16:creationId xmlns:a16="http://schemas.microsoft.com/office/drawing/2014/main" id="{70AC7DB9-943D-5762-AD48-EAB5E3AFF422}"/>
              </a:ext>
            </a:extLst>
          </xdr:cNvPr>
          <xdr:cNvSpPr txBox="1"/>
        </xdr:nvSpPr>
        <xdr:spPr>
          <a:xfrm>
            <a:off x="15742083" y="7719306"/>
            <a:ext cx="1195000" cy="346947"/>
          </a:xfrm>
          <a:prstGeom prst="rect">
            <a:avLst/>
          </a:prstGeom>
          <a:solidFill>
            <a:srgbClr val="82CEE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D66A483-F3C9-41F2-A44C-CBC965D2E062}" type="TxLink">
              <a:rPr lang="en-US" sz="1600" b="1" i="0" u="none" strike="noStrike">
                <a:solidFill>
                  <a:srgbClr val="35DB31"/>
                </a:solidFill>
                <a:latin typeface="Corbel" panose="020B0503020204020204" pitchFamily="34" charset="0"/>
                <a:cs typeface="Calibri"/>
              </a:rPr>
              <a:pPr algn="ctr"/>
              <a:t>50.89%</a:t>
            </a:fld>
            <a:endParaRPr lang="en-IN" sz="1600" b="1">
              <a:solidFill>
                <a:srgbClr val="35DB31"/>
              </a:solidFill>
              <a:latin typeface="Corbel" panose="020B0503020204020204" pitchFamily="34" charset="0"/>
            </a:endParaRPr>
          </a:p>
        </xdr:txBody>
      </xdr:sp>
    </xdr:grpSp>
    <xdr:clientData/>
  </xdr:twoCellAnchor>
  <xdr:twoCellAnchor editAs="absolute">
    <xdr:from>
      <xdr:col>10</xdr:col>
      <xdr:colOff>196645</xdr:colOff>
      <xdr:row>35</xdr:row>
      <xdr:rowOff>0</xdr:rowOff>
    </xdr:from>
    <xdr:to>
      <xdr:col>12</xdr:col>
      <xdr:colOff>122903</xdr:colOff>
      <xdr:row>36</xdr:row>
      <xdr:rowOff>109247</xdr:rowOff>
    </xdr:to>
    <xdr:sp macro="" textlink="'Pivot Tables'!H6">
      <xdr:nvSpPr>
        <xdr:cNvPr id="172" name="TextBox 171">
          <a:extLst>
            <a:ext uri="{FF2B5EF4-FFF2-40B4-BE49-F238E27FC236}">
              <a16:creationId xmlns:a16="http://schemas.microsoft.com/office/drawing/2014/main" id="{88D98783-6FFA-8E8D-3247-5D1E840C18B0}"/>
            </a:ext>
          </a:extLst>
        </xdr:cNvPr>
        <xdr:cNvSpPr txBox="1"/>
      </xdr:nvSpPr>
      <xdr:spPr>
        <a:xfrm>
          <a:off x="6287183" y="6404624"/>
          <a:ext cx="1144365" cy="292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BA7130-DCA6-45F8-A1A4-86D648D657EF}" type="TxLink">
            <a:rPr lang="en-US" sz="1200" b="0" i="0" u="none" strike="noStrike">
              <a:solidFill>
                <a:schemeClr val="bg1"/>
              </a:solidFill>
              <a:latin typeface="Corbel" panose="020B0503020204020204" pitchFamily="34" charset="0"/>
              <a:cs typeface="Calibri"/>
            </a:rPr>
            <a:pPr algn="ctr"/>
            <a:t>E-Commerce</a:t>
          </a:fld>
          <a:endParaRPr lang="en-IN" sz="1200">
            <a:solidFill>
              <a:schemeClr val="bg1"/>
            </a:solidFill>
            <a:latin typeface="Corbel" panose="020B0503020204020204" pitchFamily="34" charset="0"/>
          </a:endParaRPr>
        </a:p>
      </xdr:txBody>
    </xdr:sp>
    <xdr:clientData/>
  </xdr:twoCellAnchor>
  <xdr:twoCellAnchor editAs="absolute">
    <xdr:from>
      <xdr:col>12</xdr:col>
      <xdr:colOff>1085</xdr:colOff>
      <xdr:row>9</xdr:row>
      <xdr:rowOff>150734</xdr:rowOff>
    </xdr:from>
    <xdr:to>
      <xdr:col>13</xdr:col>
      <xdr:colOff>533479</xdr:colOff>
      <xdr:row>11</xdr:row>
      <xdr:rowOff>76991</xdr:rowOff>
    </xdr:to>
    <xdr:sp macro="" textlink="'Pivot Tables'!H7">
      <xdr:nvSpPr>
        <xdr:cNvPr id="173" name="TextBox 172">
          <a:extLst>
            <a:ext uri="{FF2B5EF4-FFF2-40B4-BE49-F238E27FC236}">
              <a16:creationId xmlns:a16="http://schemas.microsoft.com/office/drawing/2014/main" id="{4B5453FD-B1B5-385A-CBCC-061B7323E138}"/>
            </a:ext>
          </a:extLst>
        </xdr:cNvPr>
        <xdr:cNvSpPr txBox="1"/>
      </xdr:nvSpPr>
      <xdr:spPr>
        <a:xfrm>
          <a:off x="7306812" y="1797637"/>
          <a:ext cx="1144366" cy="292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1C59B4-875B-4294-980A-C52DCB6791CB}" type="TxLink">
            <a:rPr lang="en-US" sz="1100" b="0" i="0" u="none" strike="noStrike">
              <a:solidFill>
                <a:schemeClr val="bg1"/>
              </a:solidFill>
              <a:latin typeface="Corbel" panose="020B0503020204020204" pitchFamily="34" charset="0"/>
              <a:cs typeface="Calibri"/>
            </a:rPr>
            <a:pPr algn="ctr"/>
            <a:t>Fragrance Sales</a:t>
          </a:fld>
          <a:endParaRPr lang="en-IN" sz="1100">
            <a:solidFill>
              <a:schemeClr val="bg1"/>
            </a:solidFill>
            <a:latin typeface="Corbel" panose="020B0503020204020204" pitchFamily="34" charset="0"/>
          </a:endParaRPr>
        </a:p>
      </xdr:txBody>
    </xdr:sp>
    <xdr:clientData/>
  </xdr:twoCellAnchor>
  <xdr:twoCellAnchor editAs="absolute">
    <xdr:from>
      <xdr:col>17</xdr:col>
      <xdr:colOff>478854</xdr:colOff>
      <xdr:row>10</xdr:row>
      <xdr:rowOff>3250</xdr:rowOff>
    </xdr:from>
    <xdr:to>
      <xdr:col>19</xdr:col>
      <xdr:colOff>405112</xdr:colOff>
      <xdr:row>11</xdr:row>
      <xdr:rowOff>112496</xdr:rowOff>
    </xdr:to>
    <xdr:sp macro="" textlink="'Pivot Tables'!H10">
      <xdr:nvSpPr>
        <xdr:cNvPr id="174" name="TextBox 173">
          <a:extLst>
            <a:ext uri="{FF2B5EF4-FFF2-40B4-BE49-F238E27FC236}">
              <a16:creationId xmlns:a16="http://schemas.microsoft.com/office/drawing/2014/main" id="{BE895EE0-A77A-090B-52B7-A266866324F1}"/>
            </a:ext>
          </a:extLst>
        </xdr:cNvPr>
        <xdr:cNvSpPr txBox="1"/>
      </xdr:nvSpPr>
      <xdr:spPr>
        <a:xfrm>
          <a:off x="10832768" y="1833142"/>
          <a:ext cx="1144366" cy="292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5D8D70-5FDE-4D24-ADE7-4A04C610B093}" type="TxLink">
            <a:rPr lang="en-US" sz="1100" b="0" i="0" u="none" strike="noStrike">
              <a:solidFill>
                <a:schemeClr val="bg1"/>
              </a:solidFill>
              <a:latin typeface="Corbel" panose="020B0503020204020204" pitchFamily="34" charset="0"/>
              <a:cs typeface="Calibri"/>
            </a:rPr>
            <a:pPr algn="ctr"/>
            <a:t>Wholesale</a:t>
          </a:fld>
          <a:endParaRPr lang="en-IN" sz="1100">
            <a:solidFill>
              <a:schemeClr val="bg1"/>
            </a:solidFill>
            <a:latin typeface="Corbel" panose="020B0503020204020204" pitchFamily="34" charset="0"/>
          </a:endParaRPr>
        </a:p>
      </xdr:txBody>
    </xdr:sp>
    <xdr:clientData/>
  </xdr:twoCellAnchor>
  <xdr:twoCellAnchor editAs="absolute">
    <xdr:from>
      <xdr:col>15</xdr:col>
      <xdr:colOff>181444</xdr:colOff>
      <xdr:row>47</xdr:row>
      <xdr:rowOff>12104</xdr:rowOff>
    </xdr:from>
    <xdr:to>
      <xdr:col>17</xdr:col>
      <xdr:colOff>107702</xdr:colOff>
      <xdr:row>48</xdr:row>
      <xdr:rowOff>122653</xdr:rowOff>
    </xdr:to>
    <xdr:sp macro="" textlink="'Pivot Tables'!H8">
      <xdr:nvSpPr>
        <xdr:cNvPr id="175" name="TextBox 174">
          <a:extLst>
            <a:ext uri="{FF2B5EF4-FFF2-40B4-BE49-F238E27FC236}">
              <a16:creationId xmlns:a16="http://schemas.microsoft.com/office/drawing/2014/main" id="{F6EAF939-125F-08A1-E61C-7FF8B46065DE}"/>
            </a:ext>
          </a:extLst>
        </xdr:cNvPr>
        <xdr:cNvSpPr txBox="1"/>
      </xdr:nvSpPr>
      <xdr:spPr>
        <a:xfrm>
          <a:off x="9345151" y="8656863"/>
          <a:ext cx="1148085" cy="29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CFF91F-90D1-42AE-B1EF-CBFFD14E6CDD}" type="TxLink">
            <a:rPr lang="en-US" sz="1400" b="0" i="0" u="none" strike="noStrike">
              <a:solidFill>
                <a:schemeClr val="bg1"/>
              </a:solidFill>
              <a:latin typeface="Corbel" panose="020B0503020204020204" pitchFamily="34" charset="0"/>
              <a:cs typeface="Calibri"/>
            </a:rPr>
            <a:pPr algn="ctr"/>
            <a:t>Licensing</a:t>
          </a:fld>
          <a:endParaRPr lang="en-IN" sz="1400">
            <a:solidFill>
              <a:schemeClr val="bg1"/>
            </a:solidFill>
            <a:latin typeface="Corbel" panose="020B0503020204020204" pitchFamily="34" charset="0"/>
          </a:endParaRPr>
        </a:p>
      </xdr:txBody>
    </xdr:sp>
    <xdr:clientData/>
  </xdr:twoCellAnchor>
  <xdr:twoCellAnchor editAs="absolute">
    <xdr:from>
      <xdr:col>21</xdr:col>
      <xdr:colOff>445687</xdr:colOff>
      <xdr:row>28</xdr:row>
      <xdr:rowOff>155221</xdr:rowOff>
    </xdr:from>
    <xdr:to>
      <xdr:col>23</xdr:col>
      <xdr:colOff>371944</xdr:colOff>
      <xdr:row>30</xdr:row>
      <xdr:rowOff>81023</xdr:rowOff>
    </xdr:to>
    <xdr:sp macro="" textlink="'Pivot Tables'!H9">
      <xdr:nvSpPr>
        <xdr:cNvPr id="176" name="TextBox 175">
          <a:extLst>
            <a:ext uri="{FF2B5EF4-FFF2-40B4-BE49-F238E27FC236}">
              <a16:creationId xmlns:a16="http://schemas.microsoft.com/office/drawing/2014/main" id="{E6D57E19-5717-0AAE-C3B2-BD65022BACA7}"/>
            </a:ext>
          </a:extLst>
        </xdr:cNvPr>
        <xdr:cNvSpPr txBox="1"/>
      </xdr:nvSpPr>
      <xdr:spPr>
        <a:xfrm>
          <a:off x="13276119" y="5345059"/>
          <a:ext cx="1148203" cy="296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0951A0-F1D9-4FC1-96B1-941225A30C86}" type="TxLink">
            <a:rPr lang="en-US" sz="1400" b="0" i="0" u="none" strike="noStrike">
              <a:solidFill>
                <a:schemeClr val="bg1"/>
              </a:solidFill>
              <a:latin typeface="Corbel" panose="020B0503020204020204" pitchFamily="34" charset="0"/>
              <a:cs typeface="Calibri"/>
            </a:rPr>
            <a:pPr algn="ctr"/>
            <a:t>Retail Sales</a:t>
          </a:fld>
          <a:endParaRPr lang="en-IN" sz="1400">
            <a:solidFill>
              <a:schemeClr val="bg1"/>
            </a:solidFill>
            <a:latin typeface="Corbel" panose="020B0503020204020204" pitchFamily="34" charset="0"/>
          </a:endParaRPr>
        </a:p>
      </xdr:txBody>
    </xdr:sp>
    <xdr:clientData/>
  </xdr:twoCellAnchor>
  <xdr:twoCellAnchor editAs="absolute">
    <xdr:from>
      <xdr:col>21</xdr:col>
      <xdr:colOff>140021</xdr:colOff>
      <xdr:row>3</xdr:row>
      <xdr:rowOff>155221</xdr:rowOff>
    </xdr:from>
    <xdr:to>
      <xdr:col>23</xdr:col>
      <xdr:colOff>66278</xdr:colOff>
      <xdr:row>6</xdr:row>
      <xdr:rowOff>171450</xdr:rowOff>
    </xdr:to>
    <xdr:sp macro="" textlink="'Pivot Tables'!AO18">
      <xdr:nvSpPr>
        <xdr:cNvPr id="201" name="TextBox 200">
          <a:extLst>
            <a:ext uri="{FF2B5EF4-FFF2-40B4-BE49-F238E27FC236}">
              <a16:creationId xmlns:a16="http://schemas.microsoft.com/office/drawing/2014/main" id="{BCE7F446-A5CC-3F5D-54DF-E019C1316DF3}"/>
            </a:ext>
          </a:extLst>
        </xdr:cNvPr>
        <xdr:cNvSpPr txBox="1"/>
      </xdr:nvSpPr>
      <xdr:spPr>
        <a:xfrm>
          <a:off x="12941621" y="698146"/>
          <a:ext cx="1145457" cy="559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66BB60-8776-4897-8A84-28AD526C88A3}" type="TxLink">
            <a:rPr lang="en-US" sz="2400" b="0" i="0" u="none" strike="noStrike">
              <a:solidFill>
                <a:schemeClr val="bg1"/>
              </a:solidFill>
              <a:latin typeface="Corbel" panose="020B0503020204020204" pitchFamily="34" charset="0"/>
              <a:cs typeface="Calibri"/>
            </a:rPr>
            <a:pPr algn="ctr"/>
            <a:t>9%</a:t>
          </a:fld>
          <a:endParaRPr lang="en-IN" sz="3200">
            <a:solidFill>
              <a:schemeClr val="bg1"/>
            </a:solidFill>
            <a:latin typeface="Corbel" panose="020B0503020204020204" pitchFamily="34" charset="0"/>
          </a:endParaRPr>
        </a:p>
      </xdr:txBody>
    </xdr:sp>
    <xdr:clientData/>
  </xdr:twoCellAnchor>
  <xdr:twoCellAnchor editAs="absolute">
    <xdr:from>
      <xdr:col>23</xdr:col>
      <xdr:colOff>523619</xdr:colOff>
      <xdr:row>41</xdr:row>
      <xdr:rowOff>11480</xdr:rowOff>
    </xdr:from>
    <xdr:to>
      <xdr:col>25</xdr:col>
      <xdr:colOff>449875</xdr:colOff>
      <xdr:row>44</xdr:row>
      <xdr:rowOff>66675</xdr:rowOff>
    </xdr:to>
    <xdr:sp macro="" textlink="'Pivot Tables'!AO15">
      <xdr:nvSpPr>
        <xdr:cNvPr id="202" name="TextBox 201">
          <a:extLst>
            <a:ext uri="{FF2B5EF4-FFF2-40B4-BE49-F238E27FC236}">
              <a16:creationId xmlns:a16="http://schemas.microsoft.com/office/drawing/2014/main" id="{02E4995B-3EAD-57B9-E009-2D52915B2AAF}"/>
            </a:ext>
          </a:extLst>
        </xdr:cNvPr>
        <xdr:cNvSpPr txBox="1"/>
      </xdr:nvSpPr>
      <xdr:spPr>
        <a:xfrm>
          <a:off x="14544419" y="7431455"/>
          <a:ext cx="1145456" cy="5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953CBA-CAB0-4033-B683-8BE164615613}" type="TxLink">
            <a:rPr lang="en-US" sz="2000" b="0" i="0" u="none" strike="noStrike">
              <a:solidFill>
                <a:schemeClr val="bg1"/>
              </a:solidFill>
              <a:latin typeface="Corbel" panose="020B0503020204020204" pitchFamily="34" charset="0"/>
              <a:cs typeface="Calibri"/>
            </a:rPr>
            <a:pPr algn="ctr"/>
            <a:t>27%</a:t>
          </a:fld>
          <a:endParaRPr lang="en-IN" sz="2800">
            <a:solidFill>
              <a:schemeClr val="bg1"/>
            </a:solidFill>
            <a:latin typeface="Corbel" panose="020B0503020204020204" pitchFamily="34" charset="0"/>
          </a:endParaRPr>
        </a:p>
      </xdr:txBody>
    </xdr:sp>
    <xdr:clientData/>
  </xdr:twoCellAnchor>
  <xdr:twoCellAnchor editAs="absolute">
    <xdr:from>
      <xdr:col>7</xdr:col>
      <xdr:colOff>58627</xdr:colOff>
      <xdr:row>41</xdr:row>
      <xdr:rowOff>3687</xdr:rowOff>
    </xdr:from>
    <xdr:to>
      <xdr:col>8</xdr:col>
      <xdr:colOff>594483</xdr:colOff>
      <xdr:row>44</xdr:row>
      <xdr:rowOff>85725</xdr:rowOff>
    </xdr:to>
    <xdr:sp macro="" textlink="'Pivot Tables'!AO6">
      <xdr:nvSpPr>
        <xdr:cNvPr id="203" name="TextBox 202">
          <a:extLst>
            <a:ext uri="{FF2B5EF4-FFF2-40B4-BE49-F238E27FC236}">
              <a16:creationId xmlns:a16="http://schemas.microsoft.com/office/drawing/2014/main" id="{97863177-C2FB-CE62-B9EE-68A7966EFDA6}"/>
            </a:ext>
          </a:extLst>
        </xdr:cNvPr>
        <xdr:cNvSpPr txBox="1"/>
      </xdr:nvSpPr>
      <xdr:spPr>
        <a:xfrm>
          <a:off x="4325827" y="7423662"/>
          <a:ext cx="1145456" cy="624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568379-658B-4CE3-A3B3-9DE43441BAC7}" type="TxLink">
            <a:rPr lang="en-US" sz="2000" b="0" i="0" u="none" strike="noStrike">
              <a:solidFill>
                <a:schemeClr val="bg1"/>
              </a:solidFill>
              <a:latin typeface="Corbel" panose="020B0503020204020204" pitchFamily="34" charset="0"/>
              <a:cs typeface="Calibri"/>
            </a:rPr>
            <a:pPr algn="ctr"/>
            <a:t>18%</a:t>
          </a:fld>
          <a:endParaRPr lang="en-IN" sz="2800">
            <a:solidFill>
              <a:schemeClr val="bg1"/>
            </a:solidFill>
            <a:latin typeface="Corbel" panose="020B0503020204020204" pitchFamily="34" charset="0"/>
          </a:endParaRPr>
        </a:p>
      </xdr:txBody>
    </xdr:sp>
    <xdr:clientData/>
  </xdr:twoCellAnchor>
  <xdr:twoCellAnchor editAs="absolute">
    <xdr:from>
      <xdr:col>8</xdr:col>
      <xdr:colOff>355633</xdr:colOff>
      <xdr:row>5</xdr:row>
      <xdr:rowOff>87680</xdr:rowOff>
    </xdr:from>
    <xdr:to>
      <xdr:col>10</xdr:col>
      <xdr:colOff>281889</xdr:colOff>
      <xdr:row>8</xdr:row>
      <xdr:rowOff>38100</xdr:rowOff>
    </xdr:to>
    <xdr:sp macro="" textlink="'Pivot Tables'!AO9">
      <xdr:nvSpPr>
        <xdr:cNvPr id="204" name="TextBox 203">
          <a:extLst>
            <a:ext uri="{FF2B5EF4-FFF2-40B4-BE49-F238E27FC236}">
              <a16:creationId xmlns:a16="http://schemas.microsoft.com/office/drawing/2014/main" id="{231D4268-09DC-10C4-59C6-77725CC016D2}"/>
            </a:ext>
          </a:extLst>
        </xdr:cNvPr>
        <xdr:cNvSpPr txBox="1"/>
      </xdr:nvSpPr>
      <xdr:spPr>
        <a:xfrm>
          <a:off x="5232433" y="992555"/>
          <a:ext cx="1145456" cy="493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7E8AD8D-9F2C-4627-A9C5-56F4DAD079E7}" type="TxLink">
            <a:rPr lang="en-US" sz="2000" b="0" i="0" u="none" strike="noStrike">
              <a:solidFill>
                <a:schemeClr val="bg1"/>
              </a:solidFill>
              <a:latin typeface="Corbel" panose="020B0503020204020204" pitchFamily="34" charset="0"/>
              <a:cs typeface="Calibri"/>
            </a:rPr>
            <a:pPr algn="ctr"/>
            <a:t>17%</a:t>
          </a:fld>
          <a:endParaRPr lang="en-IN" sz="2800">
            <a:solidFill>
              <a:schemeClr val="bg1"/>
            </a:solidFill>
            <a:latin typeface="Corbel" panose="020B0503020204020204" pitchFamily="34" charset="0"/>
          </a:endParaRPr>
        </a:p>
      </xdr:txBody>
    </xdr:sp>
    <xdr:clientData/>
  </xdr:twoCellAnchor>
  <xdr:twoCellAnchor editAs="absolute">
    <xdr:from>
      <xdr:col>15</xdr:col>
      <xdr:colOff>128766</xdr:colOff>
      <xdr:row>58</xdr:row>
      <xdr:rowOff>1089</xdr:rowOff>
    </xdr:from>
    <xdr:to>
      <xdr:col>17</xdr:col>
      <xdr:colOff>55022</xdr:colOff>
      <xdr:row>60</xdr:row>
      <xdr:rowOff>161924</xdr:rowOff>
    </xdr:to>
    <xdr:sp macro="" textlink="'Pivot Tables'!AO12">
      <xdr:nvSpPr>
        <xdr:cNvPr id="206" name="TextBox 205">
          <a:extLst>
            <a:ext uri="{FF2B5EF4-FFF2-40B4-BE49-F238E27FC236}">
              <a16:creationId xmlns:a16="http://schemas.microsoft.com/office/drawing/2014/main" id="{58A97C8C-CF7A-E7BF-71A5-D826E549F728}"/>
            </a:ext>
          </a:extLst>
        </xdr:cNvPr>
        <xdr:cNvSpPr txBox="1"/>
      </xdr:nvSpPr>
      <xdr:spPr>
        <a:xfrm>
          <a:off x="9272766" y="10497639"/>
          <a:ext cx="1145456" cy="522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48FD14-2DAC-4538-A1B6-88A5504D8CF6}" type="TxLink">
            <a:rPr lang="en-US" sz="2000" b="0" i="0" u="none" strike="noStrike">
              <a:solidFill>
                <a:schemeClr val="bg1"/>
              </a:solidFill>
              <a:latin typeface="Corbel" panose="020B0503020204020204" pitchFamily="34" charset="0"/>
              <a:cs typeface="Calibri"/>
            </a:rPr>
            <a:pPr algn="ctr"/>
            <a:t>28%</a:t>
          </a:fld>
          <a:endParaRPr lang="en-IN" sz="2800">
            <a:solidFill>
              <a:schemeClr val="bg1"/>
            </a:solidFill>
            <a:latin typeface="Corbel" panose="020B0503020204020204" pitchFamily="34" charset="0"/>
          </a:endParaRPr>
        </a:p>
      </xdr:txBody>
    </xdr:sp>
    <xdr:clientData/>
  </xdr:twoCellAnchor>
  <xdr:twoCellAnchor editAs="absolute">
    <xdr:from>
      <xdr:col>24</xdr:col>
      <xdr:colOff>271463</xdr:colOff>
      <xdr:row>14</xdr:row>
      <xdr:rowOff>133350</xdr:rowOff>
    </xdr:from>
    <xdr:to>
      <xdr:col>25</xdr:col>
      <xdr:colOff>381863</xdr:colOff>
      <xdr:row>18</xdr:row>
      <xdr:rowOff>129450</xdr:rowOff>
    </xdr:to>
    <xdr:sp macro="" textlink="">
      <xdr:nvSpPr>
        <xdr:cNvPr id="242" name="Oval 241">
          <a:extLst>
            <a:ext uri="{FF2B5EF4-FFF2-40B4-BE49-F238E27FC236}">
              <a16:creationId xmlns:a16="http://schemas.microsoft.com/office/drawing/2014/main" id="{E8CB56D4-575F-5F37-C2C9-A809FB739E35}"/>
            </a:ext>
          </a:extLst>
        </xdr:cNvPr>
        <xdr:cNvSpPr/>
      </xdr:nvSpPr>
      <xdr:spPr>
        <a:xfrm>
          <a:off x="14901863" y="2667000"/>
          <a:ext cx="720000" cy="720000"/>
        </a:xfrm>
        <a:prstGeom prst="ellipse">
          <a:avLst/>
        </a:prstGeom>
        <a:solidFill>
          <a:srgbClr val="82CEE6"/>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24</xdr:col>
      <xdr:colOff>366712</xdr:colOff>
      <xdr:row>3</xdr:row>
      <xdr:rowOff>123825</xdr:rowOff>
    </xdr:from>
    <xdr:to>
      <xdr:col>25</xdr:col>
      <xdr:colOff>477112</xdr:colOff>
      <xdr:row>7</xdr:row>
      <xdr:rowOff>119925</xdr:rowOff>
    </xdr:to>
    <xdr:sp macro="" textlink="">
      <xdr:nvSpPr>
        <xdr:cNvPr id="243" name="Oval 242">
          <a:extLst>
            <a:ext uri="{FF2B5EF4-FFF2-40B4-BE49-F238E27FC236}">
              <a16:creationId xmlns:a16="http://schemas.microsoft.com/office/drawing/2014/main" id="{5A856996-B943-4DC1-B2AC-48AEB8FE0A9B}"/>
            </a:ext>
          </a:extLst>
        </xdr:cNvPr>
        <xdr:cNvSpPr/>
      </xdr:nvSpPr>
      <xdr:spPr>
        <a:xfrm>
          <a:off x="14997112" y="666750"/>
          <a:ext cx="720000" cy="720000"/>
        </a:xfrm>
        <a:prstGeom prst="ellipse">
          <a:avLst/>
        </a:prstGeom>
        <a:solidFill>
          <a:srgbClr val="A1EF9F"/>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25</xdr:col>
      <xdr:colOff>414338</xdr:colOff>
      <xdr:row>48</xdr:row>
      <xdr:rowOff>133349</xdr:rowOff>
    </xdr:from>
    <xdr:to>
      <xdr:col>26</xdr:col>
      <xdr:colOff>524738</xdr:colOff>
      <xdr:row>52</xdr:row>
      <xdr:rowOff>129449</xdr:rowOff>
    </xdr:to>
    <xdr:sp macro="" textlink="">
      <xdr:nvSpPr>
        <xdr:cNvPr id="244" name="Oval 243">
          <a:extLst>
            <a:ext uri="{FF2B5EF4-FFF2-40B4-BE49-F238E27FC236}">
              <a16:creationId xmlns:a16="http://schemas.microsoft.com/office/drawing/2014/main" id="{0B7379F0-D788-43BD-B993-65A9A6A3D834}"/>
            </a:ext>
          </a:extLst>
        </xdr:cNvPr>
        <xdr:cNvSpPr/>
      </xdr:nvSpPr>
      <xdr:spPr>
        <a:xfrm>
          <a:off x="15654338" y="8820149"/>
          <a:ext cx="720000" cy="720000"/>
        </a:xfrm>
        <a:prstGeom prst="ellipse">
          <a:avLst/>
        </a:prstGeom>
        <a:solidFill>
          <a:srgbClr val="82CEE6"/>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22</xdr:col>
      <xdr:colOff>271462</xdr:colOff>
      <xdr:row>52</xdr:row>
      <xdr:rowOff>180974</xdr:rowOff>
    </xdr:from>
    <xdr:to>
      <xdr:col>23</xdr:col>
      <xdr:colOff>381862</xdr:colOff>
      <xdr:row>56</xdr:row>
      <xdr:rowOff>177074</xdr:rowOff>
    </xdr:to>
    <xdr:sp macro="" textlink="">
      <xdr:nvSpPr>
        <xdr:cNvPr id="245" name="Oval 244">
          <a:extLst>
            <a:ext uri="{FF2B5EF4-FFF2-40B4-BE49-F238E27FC236}">
              <a16:creationId xmlns:a16="http://schemas.microsoft.com/office/drawing/2014/main" id="{DEC7E014-8BE5-46E1-8A87-368612EB24F8}"/>
            </a:ext>
          </a:extLst>
        </xdr:cNvPr>
        <xdr:cNvSpPr/>
      </xdr:nvSpPr>
      <xdr:spPr>
        <a:xfrm>
          <a:off x="13682662" y="9591674"/>
          <a:ext cx="720000" cy="720000"/>
        </a:xfrm>
        <a:prstGeom prst="ellipse">
          <a:avLst/>
        </a:prstGeom>
        <a:solidFill>
          <a:srgbClr val="A1EF9F"/>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19</xdr:col>
      <xdr:colOff>33337</xdr:colOff>
      <xdr:row>60</xdr:row>
      <xdr:rowOff>33337</xdr:rowOff>
    </xdr:from>
    <xdr:to>
      <xdr:col>20</xdr:col>
      <xdr:colOff>143737</xdr:colOff>
      <xdr:row>64</xdr:row>
      <xdr:rowOff>29437</xdr:rowOff>
    </xdr:to>
    <xdr:sp macro="" textlink="">
      <xdr:nvSpPr>
        <xdr:cNvPr id="246" name="Oval 245">
          <a:extLst>
            <a:ext uri="{FF2B5EF4-FFF2-40B4-BE49-F238E27FC236}">
              <a16:creationId xmlns:a16="http://schemas.microsoft.com/office/drawing/2014/main" id="{DC05F9B5-E466-4C7B-9FDA-EF1EE9799BA3}"/>
            </a:ext>
          </a:extLst>
        </xdr:cNvPr>
        <xdr:cNvSpPr/>
      </xdr:nvSpPr>
      <xdr:spPr>
        <a:xfrm>
          <a:off x="11615737" y="10891837"/>
          <a:ext cx="720000" cy="720000"/>
        </a:xfrm>
        <a:prstGeom prst="ellipse">
          <a:avLst/>
        </a:prstGeom>
        <a:solidFill>
          <a:srgbClr val="A1EF9F"/>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280988</xdr:colOff>
      <xdr:row>61</xdr:row>
      <xdr:rowOff>0</xdr:rowOff>
    </xdr:from>
    <xdr:to>
      <xdr:col>13</xdr:col>
      <xdr:colOff>391388</xdr:colOff>
      <xdr:row>64</xdr:row>
      <xdr:rowOff>177075</xdr:rowOff>
    </xdr:to>
    <xdr:sp macro="" textlink="">
      <xdr:nvSpPr>
        <xdr:cNvPr id="247" name="Oval 246">
          <a:extLst>
            <a:ext uri="{FF2B5EF4-FFF2-40B4-BE49-F238E27FC236}">
              <a16:creationId xmlns:a16="http://schemas.microsoft.com/office/drawing/2014/main" id="{E600ECD3-3C2D-464E-9A2C-DE1DB652C006}"/>
            </a:ext>
          </a:extLst>
        </xdr:cNvPr>
        <xdr:cNvSpPr/>
      </xdr:nvSpPr>
      <xdr:spPr>
        <a:xfrm>
          <a:off x="7596188" y="11039475"/>
          <a:ext cx="720000" cy="720000"/>
        </a:xfrm>
        <a:prstGeom prst="ellipse">
          <a:avLst/>
        </a:prstGeom>
        <a:solidFill>
          <a:srgbClr val="82CEE6"/>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23812</xdr:colOff>
      <xdr:row>50</xdr:row>
      <xdr:rowOff>166688</xdr:rowOff>
    </xdr:from>
    <xdr:to>
      <xdr:col>11</xdr:col>
      <xdr:colOff>134212</xdr:colOff>
      <xdr:row>54</xdr:row>
      <xdr:rowOff>162788</xdr:rowOff>
    </xdr:to>
    <xdr:sp macro="" textlink="">
      <xdr:nvSpPr>
        <xdr:cNvPr id="248" name="Oval 247">
          <a:extLst>
            <a:ext uri="{FF2B5EF4-FFF2-40B4-BE49-F238E27FC236}">
              <a16:creationId xmlns:a16="http://schemas.microsoft.com/office/drawing/2014/main" id="{7D866D13-6A84-4479-B87C-15E701B9F7C9}"/>
            </a:ext>
          </a:extLst>
        </xdr:cNvPr>
        <xdr:cNvSpPr/>
      </xdr:nvSpPr>
      <xdr:spPr>
        <a:xfrm>
          <a:off x="6152942" y="9277558"/>
          <a:ext cx="723313" cy="724969"/>
        </a:xfrm>
        <a:prstGeom prst="ellipse">
          <a:avLst/>
        </a:prstGeom>
        <a:solidFill>
          <a:srgbClr val="82CEE6"/>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23812</xdr:colOff>
      <xdr:row>49</xdr:row>
      <xdr:rowOff>104775</xdr:rowOff>
    </xdr:from>
    <xdr:to>
      <xdr:col>7</xdr:col>
      <xdr:colOff>134212</xdr:colOff>
      <xdr:row>53</xdr:row>
      <xdr:rowOff>100875</xdr:rowOff>
    </xdr:to>
    <xdr:sp macro="" textlink="">
      <xdr:nvSpPr>
        <xdr:cNvPr id="249" name="Oval 248">
          <a:extLst>
            <a:ext uri="{FF2B5EF4-FFF2-40B4-BE49-F238E27FC236}">
              <a16:creationId xmlns:a16="http://schemas.microsoft.com/office/drawing/2014/main" id="{F2912EB3-C566-481F-98BF-700422AC4056}"/>
            </a:ext>
          </a:extLst>
        </xdr:cNvPr>
        <xdr:cNvSpPr/>
      </xdr:nvSpPr>
      <xdr:spPr>
        <a:xfrm>
          <a:off x="3681412" y="8972550"/>
          <a:ext cx="720000" cy="720000"/>
        </a:xfrm>
        <a:prstGeom prst="ellipse">
          <a:avLst/>
        </a:prstGeom>
        <a:solidFill>
          <a:srgbClr val="A1EF9F"/>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57150</xdr:colOff>
      <xdr:row>16</xdr:row>
      <xdr:rowOff>152400</xdr:rowOff>
    </xdr:from>
    <xdr:to>
      <xdr:col>8</xdr:col>
      <xdr:colOff>167550</xdr:colOff>
      <xdr:row>20</xdr:row>
      <xdr:rowOff>148500</xdr:rowOff>
    </xdr:to>
    <xdr:sp macro="" textlink="">
      <xdr:nvSpPr>
        <xdr:cNvPr id="250" name="Oval 249">
          <a:extLst>
            <a:ext uri="{FF2B5EF4-FFF2-40B4-BE49-F238E27FC236}">
              <a16:creationId xmlns:a16="http://schemas.microsoft.com/office/drawing/2014/main" id="{6E470076-C2E6-4DBD-919B-7CF1D074C543}"/>
            </a:ext>
          </a:extLst>
        </xdr:cNvPr>
        <xdr:cNvSpPr/>
      </xdr:nvSpPr>
      <xdr:spPr>
        <a:xfrm>
          <a:off x="4324350" y="3048000"/>
          <a:ext cx="720000" cy="720000"/>
        </a:xfrm>
        <a:prstGeom prst="ellipse">
          <a:avLst/>
        </a:prstGeom>
        <a:solidFill>
          <a:srgbClr val="A1EF9F"/>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19050</xdr:colOff>
      <xdr:row>4</xdr:row>
      <xdr:rowOff>100013</xdr:rowOff>
    </xdr:from>
    <xdr:to>
      <xdr:col>7</xdr:col>
      <xdr:colOff>129450</xdr:colOff>
      <xdr:row>8</xdr:row>
      <xdr:rowOff>96113</xdr:rowOff>
    </xdr:to>
    <xdr:sp macro="" textlink="">
      <xdr:nvSpPr>
        <xdr:cNvPr id="251" name="Oval 250">
          <a:extLst>
            <a:ext uri="{FF2B5EF4-FFF2-40B4-BE49-F238E27FC236}">
              <a16:creationId xmlns:a16="http://schemas.microsoft.com/office/drawing/2014/main" id="{2A175F9E-8F1A-4254-B8E0-DF2EE8D87596}"/>
            </a:ext>
          </a:extLst>
        </xdr:cNvPr>
        <xdr:cNvSpPr/>
      </xdr:nvSpPr>
      <xdr:spPr>
        <a:xfrm>
          <a:off x="3676650" y="823913"/>
          <a:ext cx="720000" cy="720000"/>
        </a:xfrm>
        <a:prstGeom prst="ellipse">
          <a:avLst/>
        </a:prstGeom>
        <a:solidFill>
          <a:srgbClr val="82CEE6"/>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75195</xdr:colOff>
      <xdr:row>5</xdr:row>
      <xdr:rowOff>129034</xdr:rowOff>
    </xdr:from>
    <xdr:to>
      <xdr:col>7</xdr:col>
      <xdr:colOff>70183</xdr:colOff>
      <xdr:row>7</xdr:row>
      <xdr:rowOff>130341</xdr:rowOff>
    </xdr:to>
    <xdr:sp macro="" textlink="'Pivot Tables'!AO10">
      <xdr:nvSpPr>
        <xdr:cNvPr id="252" name="TextBox 251">
          <a:extLst>
            <a:ext uri="{FF2B5EF4-FFF2-40B4-BE49-F238E27FC236}">
              <a16:creationId xmlns:a16="http://schemas.microsoft.com/office/drawing/2014/main" id="{4C0288EF-42BA-4C80-B554-CECC8208B3FF}"/>
            </a:ext>
          </a:extLst>
        </xdr:cNvPr>
        <xdr:cNvSpPr txBox="1"/>
      </xdr:nvSpPr>
      <xdr:spPr>
        <a:xfrm>
          <a:off x="3744827" y="1031402"/>
          <a:ext cx="606593" cy="36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266891-E80E-432F-929F-92136A804A9C}" type="TxLink">
            <a:rPr lang="en-US" sz="1600" b="0" i="0" u="none" strike="noStrike">
              <a:solidFill>
                <a:sysClr val="windowText" lastClr="000000"/>
              </a:solidFill>
              <a:latin typeface="Corbel" panose="020B0503020204020204" pitchFamily="34" charset="0"/>
              <a:cs typeface="Calibri"/>
            </a:rPr>
            <a:pPr algn="ctr"/>
            <a:t>8%</a:t>
          </a:fld>
          <a:endParaRPr lang="en-IN" sz="1600">
            <a:solidFill>
              <a:sysClr val="windowText" lastClr="000000"/>
            </a:solidFill>
            <a:latin typeface="Corbel" panose="020B0503020204020204" pitchFamily="34" charset="0"/>
          </a:endParaRPr>
        </a:p>
      </xdr:txBody>
    </xdr:sp>
    <xdr:clientData/>
  </xdr:twoCellAnchor>
  <xdr:twoCellAnchor editAs="absolute">
    <xdr:from>
      <xdr:col>5</xdr:col>
      <xdr:colOff>160421</xdr:colOff>
      <xdr:row>8</xdr:row>
      <xdr:rowOff>88929</xdr:rowOff>
    </xdr:from>
    <xdr:to>
      <xdr:col>7</xdr:col>
      <xdr:colOff>175459</xdr:colOff>
      <xdr:row>10</xdr:row>
      <xdr:rowOff>155409</xdr:rowOff>
    </xdr:to>
    <xdr:grpSp>
      <xdr:nvGrpSpPr>
        <xdr:cNvPr id="256" name="Group 255">
          <a:extLst>
            <a:ext uri="{FF2B5EF4-FFF2-40B4-BE49-F238E27FC236}">
              <a16:creationId xmlns:a16="http://schemas.microsoft.com/office/drawing/2014/main" id="{B3FDA9C2-7A6D-992F-DD5E-020A15C4D9D7}"/>
            </a:ext>
          </a:extLst>
        </xdr:cNvPr>
        <xdr:cNvGrpSpPr/>
      </xdr:nvGrpSpPr>
      <xdr:grpSpPr>
        <a:xfrm>
          <a:off x="3192870" y="1581827"/>
          <a:ext cx="1228018" cy="439704"/>
          <a:chOff x="3218447" y="1532718"/>
          <a:chExt cx="1238249" cy="427428"/>
        </a:xfrm>
      </xdr:grpSpPr>
      <xdr:sp macro="" textlink="'Pivot Tables'!AM10">
        <xdr:nvSpPr>
          <xdr:cNvPr id="254" name="TextBox 253">
            <a:extLst>
              <a:ext uri="{FF2B5EF4-FFF2-40B4-BE49-F238E27FC236}">
                <a16:creationId xmlns:a16="http://schemas.microsoft.com/office/drawing/2014/main" id="{071DE91A-8E59-8B1B-0A6E-011DB77221A3}"/>
              </a:ext>
            </a:extLst>
          </xdr:cNvPr>
          <xdr:cNvSpPr txBox="1"/>
        </xdr:nvSpPr>
        <xdr:spPr>
          <a:xfrm>
            <a:off x="3308683" y="1532718"/>
            <a:ext cx="1148013"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ACED84-55A0-4BCF-8E55-0D475B853552}" type="TxLink">
              <a:rPr lang="en-US" sz="1100" b="0" i="0" u="none" strike="noStrike">
                <a:solidFill>
                  <a:schemeClr val="bg1"/>
                </a:solidFill>
                <a:latin typeface="Corbel" panose="020B0503020204020204" pitchFamily="34" charset="0"/>
                <a:cs typeface="Calibri"/>
              </a:rPr>
              <a:pPr algn="ctr"/>
              <a:t>Gift Set Sales</a:t>
            </a:fld>
            <a:endParaRPr lang="en-IN" sz="1600">
              <a:solidFill>
                <a:schemeClr val="bg1"/>
              </a:solidFill>
              <a:latin typeface="Corbel" panose="020B0503020204020204" pitchFamily="34" charset="0"/>
            </a:endParaRPr>
          </a:p>
        </xdr:txBody>
      </xdr:sp>
      <xdr:sp macro="" textlink="'Pivot Tables'!AN10">
        <xdr:nvSpPr>
          <xdr:cNvPr id="255" name="TextBox 254">
            <a:extLst>
              <a:ext uri="{FF2B5EF4-FFF2-40B4-BE49-F238E27FC236}">
                <a16:creationId xmlns:a16="http://schemas.microsoft.com/office/drawing/2014/main" id="{3716A13D-3AB2-501B-123C-4C51A8CB5F1F}"/>
              </a:ext>
            </a:extLst>
          </xdr:cNvPr>
          <xdr:cNvSpPr txBox="1"/>
        </xdr:nvSpPr>
        <xdr:spPr>
          <a:xfrm>
            <a:off x="3218447" y="1708179"/>
            <a:ext cx="952499"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685DAB-42CA-4C66-BFC3-5BBE7B815C42}" type="TxLink">
              <a:rPr lang="en-US" sz="1200" b="0" i="0" u="none" strike="noStrike">
                <a:solidFill>
                  <a:schemeClr val="bg1"/>
                </a:solidFill>
                <a:latin typeface="Corbel" panose="020B0503020204020204" pitchFamily="34" charset="0"/>
                <a:cs typeface="Calibri"/>
              </a:rPr>
              <a:pPr algn="ctr"/>
              <a:t>64229</a:t>
            </a:fld>
            <a:endParaRPr lang="en-IN" sz="1800">
              <a:solidFill>
                <a:schemeClr val="bg1"/>
              </a:solidFill>
              <a:latin typeface="Corbel" panose="020B0503020204020204" pitchFamily="34" charset="0"/>
            </a:endParaRPr>
          </a:p>
        </xdr:txBody>
      </xdr:sp>
    </xdr:grpSp>
    <xdr:clientData/>
  </xdr:twoCellAnchor>
  <xdr:twoCellAnchor editAs="absolute">
    <xdr:from>
      <xdr:col>5</xdr:col>
      <xdr:colOff>166688</xdr:colOff>
      <xdr:row>50</xdr:row>
      <xdr:rowOff>102878</xdr:rowOff>
    </xdr:from>
    <xdr:to>
      <xdr:col>7</xdr:col>
      <xdr:colOff>259158</xdr:colOff>
      <xdr:row>55</xdr:row>
      <xdr:rowOff>147345</xdr:rowOff>
    </xdr:to>
    <xdr:grpSp>
      <xdr:nvGrpSpPr>
        <xdr:cNvPr id="260" name="Group 259">
          <a:extLst>
            <a:ext uri="{FF2B5EF4-FFF2-40B4-BE49-F238E27FC236}">
              <a16:creationId xmlns:a16="http://schemas.microsoft.com/office/drawing/2014/main" id="{7AE81457-AB66-A9D4-4884-7D1010DC8DB0}"/>
            </a:ext>
          </a:extLst>
        </xdr:cNvPr>
        <xdr:cNvGrpSpPr/>
      </xdr:nvGrpSpPr>
      <xdr:grpSpPr>
        <a:xfrm>
          <a:off x="3199137" y="9433490"/>
          <a:ext cx="1305450" cy="977528"/>
          <a:chOff x="3860602" y="3266835"/>
          <a:chExt cx="1318425" cy="955554"/>
        </a:xfrm>
      </xdr:grpSpPr>
      <xdr:sp macro="" textlink="'Pivot Tables'!AO7">
        <xdr:nvSpPr>
          <xdr:cNvPr id="253" name="TextBox 252">
            <a:extLst>
              <a:ext uri="{FF2B5EF4-FFF2-40B4-BE49-F238E27FC236}">
                <a16:creationId xmlns:a16="http://schemas.microsoft.com/office/drawing/2014/main" id="{9BB6DD2A-E42E-6C3A-EF57-5FD8819F5E5F}"/>
              </a:ext>
            </a:extLst>
          </xdr:cNvPr>
          <xdr:cNvSpPr txBox="1"/>
        </xdr:nvSpPr>
        <xdr:spPr>
          <a:xfrm>
            <a:off x="4400679" y="3266835"/>
            <a:ext cx="607901" cy="365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D76B9C-EE8A-4156-AF5F-2A812178269E}" type="TxLink">
              <a:rPr lang="en-US" sz="1600" b="0" i="0" u="none" strike="noStrike">
                <a:solidFill>
                  <a:srgbClr val="000000"/>
                </a:solidFill>
                <a:latin typeface="Corbel" panose="020B0503020204020204" pitchFamily="34" charset="0"/>
                <a:cs typeface="Calibri"/>
              </a:rPr>
              <a:pPr algn="ctr"/>
              <a:t>10%</a:t>
            </a:fld>
            <a:endParaRPr lang="en-IN" sz="3600">
              <a:solidFill>
                <a:sysClr val="windowText" lastClr="000000"/>
              </a:solidFill>
              <a:latin typeface="Corbel" panose="020B0503020204020204" pitchFamily="34" charset="0"/>
            </a:endParaRPr>
          </a:p>
        </xdr:txBody>
      </xdr:sp>
      <xdr:grpSp>
        <xdr:nvGrpSpPr>
          <xdr:cNvPr id="257" name="Group 256">
            <a:extLst>
              <a:ext uri="{FF2B5EF4-FFF2-40B4-BE49-F238E27FC236}">
                <a16:creationId xmlns:a16="http://schemas.microsoft.com/office/drawing/2014/main" id="{18722E1A-42CE-4736-9C0A-6C972CF6C206}"/>
              </a:ext>
            </a:extLst>
          </xdr:cNvPr>
          <xdr:cNvGrpSpPr/>
        </xdr:nvGrpSpPr>
        <xdr:grpSpPr>
          <a:xfrm>
            <a:off x="3860602" y="3789730"/>
            <a:ext cx="1318425" cy="432659"/>
            <a:chOff x="3140985" y="1532718"/>
            <a:chExt cx="1315711" cy="427428"/>
          </a:xfrm>
        </xdr:grpSpPr>
        <xdr:sp macro="" textlink="'Pivot Tables'!AM7">
          <xdr:nvSpPr>
            <xdr:cNvPr id="258" name="TextBox 257">
              <a:extLst>
                <a:ext uri="{FF2B5EF4-FFF2-40B4-BE49-F238E27FC236}">
                  <a16:creationId xmlns:a16="http://schemas.microsoft.com/office/drawing/2014/main" id="{9DF92CDB-3DD5-2931-2D6D-05573FA5003B}"/>
                </a:ext>
              </a:extLst>
            </xdr:cNvPr>
            <xdr:cNvSpPr txBox="1"/>
          </xdr:nvSpPr>
          <xdr:spPr>
            <a:xfrm>
              <a:off x="3140985" y="1532718"/>
              <a:ext cx="1315711"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6F37B6-5482-414E-8F51-F07CA8CFB035}" type="TxLink">
                <a:rPr lang="en-US" sz="1100" b="0" i="0" u="none" strike="noStrike">
                  <a:solidFill>
                    <a:schemeClr val="bg1"/>
                  </a:solidFill>
                  <a:latin typeface="Corbel" panose="020B0503020204020204" pitchFamily="34" charset="0"/>
                  <a:cs typeface="Calibri"/>
                </a:rPr>
                <a:pPr algn="ctr"/>
                <a:t>Social Media Sales</a:t>
              </a:fld>
              <a:endParaRPr lang="en-IN" sz="1600">
                <a:solidFill>
                  <a:schemeClr val="bg1"/>
                </a:solidFill>
                <a:latin typeface="Corbel" panose="020B0503020204020204" pitchFamily="34" charset="0"/>
              </a:endParaRPr>
            </a:p>
          </xdr:txBody>
        </xdr:sp>
        <xdr:sp macro="" textlink="'Pivot Tables'!AN7">
          <xdr:nvSpPr>
            <xdr:cNvPr id="259" name="TextBox 258">
              <a:extLst>
                <a:ext uri="{FF2B5EF4-FFF2-40B4-BE49-F238E27FC236}">
                  <a16:creationId xmlns:a16="http://schemas.microsoft.com/office/drawing/2014/main" id="{6D2A1081-2EB4-CCC8-D89C-FC06F7AD7B9D}"/>
                </a:ext>
              </a:extLst>
            </xdr:cNvPr>
            <xdr:cNvSpPr txBox="1"/>
          </xdr:nvSpPr>
          <xdr:spPr>
            <a:xfrm>
              <a:off x="3188369" y="1708179"/>
              <a:ext cx="98257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1266D5C-E3A3-430A-BFBB-D1DDE19C690B}" type="TxLink">
                <a:rPr lang="en-US" sz="1200" b="0" i="0" u="none" strike="noStrike">
                  <a:solidFill>
                    <a:schemeClr val="bg1"/>
                  </a:solidFill>
                  <a:latin typeface="Corbel" panose="020B0503020204020204" pitchFamily="34" charset="0"/>
                  <a:cs typeface="Calibri"/>
                </a:rPr>
                <a:pPr algn="l"/>
                <a:t>79687</a:t>
              </a:fld>
              <a:endParaRPr lang="en-IN" sz="2400">
                <a:solidFill>
                  <a:schemeClr val="bg1"/>
                </a:solidFill>
                <a:latin typeface="Corbel" panose="020B0503020204020204" pitchFamily="34" charset="0"/>
              </a:endParaRPr>
            </a:p>
          </xdr:txBody>
        </xdr:sp>
      </xdr:grpSp>
    </xdr:grpSp>
    <xdr:clientData/>
  </xdr:twoCellAnchor>
  <xdr:twoCellAnchor editAs="absolute">
    <xdr:from>
      <xdr:col>9</xdr:col>
      <xdr:colOff>197474</xdr:colOff>
      <xdr:row>51</xdr:row>
      <xdr:rowOff>154991</xdr:rowOff>
    </xdr:from>
    <xdr:to>
      <xdr:col>11</xdr:col>
      <xdr:colOff>242591</xdr:colOff>
      <xdr:row>57</xdr:row>
      <xdr:rowOff>64521</xdr:rowOff>
    </xdr:to>
    <xdr:grpSp>
      <xdr:nvGrpSpPr>
        <xdr:cNvPr id="261" name="Group 260">
          <a:extLst>
            <a:ext uri="{FF2B5EF4-FFF2-40B4-BE49-F238E27FC236}">
              <a16:creationId xmlns:a16="http://schemas.microsoft.com/office/drawing/2014/main" id="{2EA5D81D-5ECC-818D-094C-FA406BC1306F}"/>
            </a:ext>
          </a:extLst>
        </xdr:cNvPr>
        <xdr:cNvGrpSpPr/>
      </xdr:nvGrpSpPr>
      <xdr:grpSpPr>
        <a:xfrm>
          <a:off x="5655882" y="9672215"/>
          <a:ext cx="1258097" cy="1029204"/>
          <a:chOff x="3908083" y="3219296"/>
          <a:chExt cx="1270943" cy="1003093"/>
        </a:xfrm>
      </xdr:grpSpPr>
      <xdr:sp macro="" textlink="'Pivot Tables'!AO8">
        <xdr:nvSpPr>
          <xdr:cNvPr id="262" name="TextBox 261">
            <a:extLst>
              <a:ext uri="{FF2B5EF4-FFF2-40B4-BE49-F238E27FC236}">
                <a16:creationId xmlns:a16="http://schemas.microsoft.com/office/drawing/2014/main" id="{111C5E50-ABEB-B930-CEEF-FEA9AE449DB8}"/>
              </a:ext>
            </a:extLst>
          </xdr:cNvPr>
          <xdr:cNvSpPr txBox="1"/>
        </xdr:nvSpPr>
        <xdr:spPr>
          <a:xfrm>
            <a:off x="4400679" y="3219296"/>
            <a:ext cx="607901" cy="42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041087-DFC1-4BF9-816B-62AD47C8591F}" type="TxLink">
              <a:rPr lang="en-US" sz="1600" b="0" i="0" u="none" strike="noStrike">
                <a:solidFill>
                  <a:srgbClr val="000000"/>
                </a:solidFill>
                <a:latin typeface="Corbel" panose="020B0503020204020204" pitchFamily="34" charset="0"/>
                <a:cs typeface="Calibri"/>
              </a:rPr>
              <a:pPr algn="ctr"/>
              <a:t>9%</a:t>
            </a:fld>
            <a:endParaRPr lang="en-IN" sz="1600">
              <a:solidFill>
                <a:sysClr val="windowText" lastClr="000000"/>
              </a:solidFill>
              <a:latin typeface="Corbel" panose="020B0503020204020204" pitchFamily="34" charset="0"/>
            </a:endParaRPr>
          </a:p>
        </xdr:txBody>
      </xdr:sp>
      <xdr:grpSp>
        <xdr:nvGrpSpPr>
          <xdr:cNvPr id="263" name="Group 262">
            <a:extLst>
              <a:ext uri="{FF2B5EF4-FFF2-40B4-BE49-F238E27FC236}">
                <a16:creationId xmlns:a16="http://schemas.microsoft.com/office/drawing/2014/main" id="{A03DA9DA-C4B3-E7D3-F49C-024169D2E7C7}"/>
              </a:ext>
            </a:extLst>
          </xdr:cNvPr>
          <xdr:cNvGrpSpPr/>
        </xdr:nvGrpSpPr>
        <xdr:grpSpPr>
          <a:xfrm>
            <a:off x="3908083" y="3789730"/>
            <a:ext cx="1270943" cy="432659"/>
            <a:chOff x="3188369" y="1532718"/>
            <a:chExt cx="1268327" cy="427428"/>
          </a:xfrm>
        </xdr:grpSpPr>
        <xdr:sp macro="" textlink="'Pivot Tables'!AM8">
          <xdr:nvSpPr>
            <xdr:cNvPr id="264" name="TextBox 263">
              <a:extLst>
                <a:ext uri="{FF2B5EF4-FFF2-40B4-BE49-F238E27FC236}">
                  <a16:creationId xmlns:a16="http://schemas.microsoft.com/office/drawing/2014/main" id="{69710D0E-7EB2-4A2D-8A13-4A147D3A84C0}"/>
                </a:ext>
              </a:extLst>
            </xdr:cNvPr>
            <xdr:cNvSpPr txBox="1"/>
          </xdr:nvSpPr>
          <xdr:spPr>
            <a:xfrm>
              <a:off x="3308683" y="1532718"/>
              <a:ext cx="1148013"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66DC33-AE77-4ED2-85DA-89FE11DF6F5C}" type="TxLink">
                <a:rPr lang="en-US" sz="1200" b="0" i="0" u="none" strike="noStrike">
                  <a:solidFill>
                    <a:schemeClr val="bg1"/>
                  </a:solidFill>
                  <a:latin typeface="Corbel" panose="020B0503020204020204" pitchFamily="34" charset="0"/>
                  <a:cs typeface="Calibri"/>
                </a:rPr>
                <a:pPr algn="ctr"/>
                <a:t>Website Sales</a:t>
              </a:fld>
              <a:endParaRPr lang="en-IN" sz="1800">
                <a:solidFill>
                  <a:schemeClr val="bg1"/>
                </a:solidFill>
                <a:latin typeface="Corbel" panose="020B0503020204020204" pitchFamily="34" charset="0"/>
              </a:endParaRPr>
            </a:p>
          </xdr:txBody>
        </xdr:sp>
        <xdr:sp macro="" textlink="'Pivot Tables'!AN8">
          <xdr:nvSpPr>
            <xdr:cNvPr id="265" name="TextBox 264">
              <a:extLst>
                <a:ext uri="{FF2B5EF4-FFF2-40B4-BE49-F238E27FC236}">
                  <a16:creationId xmlns:a16="http://schemas.microsoft.com/office/drawing/2014/main" id="{13EA721E-E83B-10EA-661B-FA2BF63C36D4}"/>
                </a:ext>
              </a:extLst>
            </xdr:cNvPr>
            <xdr:cNvSpPr txBox="1"/>
          </xdr:nvSpPr>
          <xdr:spPr>
            <a:xfrm>
              <a:off x="3188369" y="1708179"/>
              <a:ext cx="98257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2BEA09-CB57-4484-B8BC-0AEA63D54AE9}" type="TxLink">
                <a:rPr lang="en-US" sz="1200" b="0" i="0" u="none" strike="noStrike">
                  <a:solidFill>
                    <a:schemeClr val="bg1"/>
                  </a:solidFill>
                  <a:latin typeface="Corbel" panose="020B0503020204020204" pitchFamily="34" charset="0"/>
                  <a:cs typeface="Calibri"/>
                </a:rPr>
                <a:pPr algn="ctr"/>
                <a:t>70847</a:t>
              </a:fld>
              <a:endParaRPr lang="en-IN" sz="2400">
                <a:solidFill>
                  <a:schemeClr val="bg1"/>
                </a:solidFill>
                <a:latin typeface="Corbel" panose="020B0503020204020204" pitchFamily="34" charset="0"/>
              </a:endParaRPr>
            </a:p>
          </xdr:txBody>
        </xdr:sp>
      </xdr:grpSp>
    </xdr:grpSp>
    <xdr:clientData/>
  </xdr:twoCellAnchor>
  <xdr:twoCellAnchor editAs="absolute">
    <xdr:from>
      <xdr:col>6</xdr:col>
      <xdr:colOff>263735</xdr:colOff>
      <xdr:row>18</xdr:row>
      <xdr:rowOff>3487</xdr:rowOff>
    </xdr:from>
    <xdr:to>
      <xdr:col>8</xdr:col>
      <xdr:colOff>308852</xdr:colOff>
      <xdr:row>23</xdr:row>
      <xdr:rowOff>47954</xdr:rowOff>
    </xdr:to>
    <xdr:grpSp>
      <xdr:nvGrpSpPr>
        <xdr:cNvPr id="295" name="Group 294">
          <a:extLst>
            <a:ext uri="{FF2B5EF4-FFF2-40B4-BE49-F238E27FC236}">
              <a16:creationId xmlns:a16="http://schemas.microsoft.com/office/drawing/2014/main" id="{0D98C5FF-14DA-1BD6-AA9A-DC0D40C0E088}"/>
            </a:ext>
          </a:extLst>
        </xdr:cNvPr>
        <xdr:cNvGrpSpPr/>
      </xdr:nvGrpSpPr>
      <xdr:grpSpPr>
        <a:xfrm>
          <a:off x="3902674" y="3362507"/>
          <a:ext cx="1258096" cy="977529"/>
          <a:chOff x="3908083" y="3266835"/>
          <a:chExt cx="1270943" cy="955554"/>
        </a:xfrm>
      </xdr:grpSpPr>
      <xdr:sp macro="" textlink="'Pivot Tables'!AO11">
        <xdr:nvSpPr>
          <xdr:cNvPr id="296" name="TextBox 295">
            <a:extLst>
              <a:ext uri="{FF2B5EF4-FFF2-40B4-BE49-F238E27FC236}">
                <a16:creationId xmlns:a16="http://schemas.microsoft.com/office/drawing/2014/main" id="{6A428223-6017-D393-CB41-7DC45858CBA0}"/>
              </a:ext>
            </a:extLst>
          </xdr:cNvPr>
          <xdr:cNvSpPr txBox="1"/>
        </xdr:nvSpPr>
        <xdr:spPr>
          <a:xfrm>
            <a:off x="4400679" y="3266835"/>
            <a:ext cx="607901" cy="365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6D7A5B-1AEC-4751-A873-902367704D96}" type="TxLink">
              <a:rPr lang="en-US" sz="1600" b="0" i="0" u="none" strike="noStrike">
                <a:solidFill>
                  <a:srgbClr val="000000"/>
                </a:solidFill>
                <a:latin typeface="Calibri"/>
                <a:cs typeface="Calibri"/>
              </a:rPr>
              <a:pPr algn="ctr"/>
              <a:t>9%</a:t>
            </a:fld>
            <a:endParaRPr lang="en-IN" sz="2400">
              <a:solidFill>
                <a:sysClr val="windowText" lastClr="000000"/>
              </a:solidFill>
              <a:latin typeface="Corbel" panose="020B0503020204020204" pitchFamily="34" charset="0"/>
            </a:endParaRPr>
          </a:p>
        </xdr:txBody>
      </xdr:sp>
      <xdr:grpSp>
        <xdr:nvGrpSpPr>
          <xdr:cNvPr id="297" name="Group 296">
            <a:extLst>
              <a:ext uri="{FF2B5EF4-FFF2-40B4-BE49-F238E27FC236}">
                <a16:creationId xmlns:a16="http://schemas.microsoft.com/office/drawing/2014/main" id="{0FC3FD83-3BED-1C00-2D6B-084D06769171}"/>
              </a:ext>
            </a:extLst>
          </xdr:cNvPr>
          <xdr:cNvGrpSpPr/>
        </xdr:nvGrpSpPr>
        <xdr:grpSpPr>
          <a:xfrm>
            <a:off x="3908083" y="3789730"/>
            <a:ext cx="1270943" cy="432659"/>
            <a:chOff x="3188369" y="1532718"/>
            <a:chExt cx="1268327" cy="427428"/>
          </a:xfrm>
        </xdr:grpSpPr>
        <xdr:sp macro="" textlink="'Pivot Tables'!AM11">
          <xdr:nvSpPr>
            <xdr:cNvPr id="298" name="TextBox 297">
              <a:extLst>
                <a:ext uri="{FF2B5EF4-FFF2-40B4-BE49-F238E27FC236}">
                  <a16:creationId xmlns:a16="http://schemas.microsoft.com/office/drawing/2014/main" id="{B145FB56-E867-DC8E-BDF3-986428A37D0B}"/>
                </a:ext>
              </a:extLst>
            </xdr:cNvPr>
            <xdr:cNvSpPr txBox="1"/>
          </xdr:nvSpPr>
          <xdr:spPr>
            <a:xfrm>
              <a:off x="3308683" y="1532718"/>
              <a:ext cx="1148013"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FA7652-C4AF-4BF8-84D8-FA47FBA4B565}" type="TxLink">
                <a:rPr lang="en-US" sz="1100" b="0" i="0" u="none" strike="noStrike">
                  <a:solidFill>
                    <a:schemeClr val="bg1"/>
                  </a:solidFill>
                  <a:latin typeface="Corbel" panose="020B0503020204020204" pitchFamily="34" charset="0"/>
                  <a:cs typeface="Calibri"/>
                </a:rPr>
                <a:pPr algn="ctr"/>
                <a:t>Perfume Sales</a:t>
              </a:fld>
              <a:endParaRPr lang="en-IN" sz="1600">
                <a:solidFill>
                  <a:schemeClr val="bg1"/>
                </a:solidFill>
                <a:latin typeface="Corbel" panose="020B0503020204020204" pitchFamily="34" charset="0"/>
              </a:endParaRPr>
            </a:p>
          </xdr:txBody>
        </xdr:sp>
        <xdr:sp macro="" textlink="'Pivot Tables'!AN11">
          <xdr:nvSpPr>
            <xdr:cNvPr id="299" name="TextBox 298">
              <a:extLst>
                <a:ext uri="{FF2B5EF4-FFF2-40B4-BE49-F238E27FC236}">
                  <a16:creationId xmlns:a16="http://schemas.microsoft.com/office/drawing/2014/main" id="{E432F62A-3BBA-2F0F-5BF1-C452A5E70B23}"/>
                </a:ext>
              </a:extLst>
            </xdr:cNvPr>
            <xdr:cNvSpPr txBox="1"/>
          </xdr:nvSpPr>
          <xdr:spPr>
            <a:xfrm>
              <a:off x="3188369" y="1708179"/>
              <a:ext cx="98257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E76DDA-9794-4C3E-8DA3-2777E850A512}" type="TxLink">
                <a:rPr lang="en-US" sz="1200" b="0" i="0" u="none" strike="noStrike">
                  <a:solidFill>
                    <a:schemeClr val="bg1"/>
                  </a:solidFill>
                  <a:latin typeface="Corbel" panose="020B0503020204020204" pitchFamily="34" charset="0"/>
                  <a:cs typeface="Calibri"/>
                </a:rPr>
                <a:pPr algn="ctr"/>
                <a:t>77966</a:t>
              </a:fld>
              <a:endParaRPr lang="en-IN" sz="2000">
                <a:solidFill>
                  <a:schemeClr val="bg1"/>
                </a:solidFill>
                <a:latin typeface="Corbel" panose="020B0503020204020204" pitchFamily="34" charset="0"/>
              </a:endParaRPr>
            </a:p>
          </xdr:txBody>
        </xdr:sp>
      </xdr:grpSp>
    </xdr:grpSp>
    <xdr:clientData/>
  </xdr:twoCellAnchor>
  <xdr:twoCellAnchor editAs="absolute">
    <xdr:from>
      <xdr:col>11</xdr:col>
      <xdr:colOff>484188</xdr:colOff>
      <xdr:row>61</xdr:row>
      <xdr:rowOff>174627</xdr:rowOff>
    </xdr:from>
    <xdr:to>
      <xdr:col>13</xdr:col>
      <xdr:colOff>540766</xdr:colOff>
      <xdr:row>67</xdr:row>
      <xdr:rowOff>64522</xdr:rowOff>
    </xdr:to>
    <xdr:grpSp>
      <xdr:nvGrpSpPr>
        <xdr:cNvPr id="300" name="Group 299">
          <a:extLst>
            <a:ext uri="{FF2B5EF4-FFF2-40B4-BE49-F238E27FC236}">
              <a16:creationId xmlns:a16="http://schemas.microsoft.com/office/drawing/2014/main" id="{889C3540-96F8-DE38-D39A-5DD8C35F0761}"/>
            </a:ext>
          </a:extLst>
        </xdr:cNvPr>
        <xdr:cNvGrpSpPr/>
      </xdr:nvGrpSpPr>
      <xdr:grpSpPr>
        <a:xfrm>
          <a:off x="7155576" y="11557974"/>
          <a:ext cx="1269557" cy="1009568"/>
          <a:chOff x="3896591" y="3238896"/>
          <a:chExt cx="1282436" cy="983493"/>
        </a:xfrm>
      </xdr:grpSpPr>
      <xdr:sp macro="" textlink="'Pivot Tables'!AO13">
        <xdr:nvSpPr>
          <xdr:cNvPr id="301" name="TextBox 300">
            <a:extLst>
              <a:ext uri="{FF2B5EF4-FFF2-40B4-BE49-F238E27FC236}">
                <a16:creationId xmlns:a16="http://schemas.microsoft.com/office/drawing/2014/main" id="{2B65F31C-535D-36A8-E255-6084D296A4B9}"/>
              </a:ext>
            </a:extLst>
          </xdr:cNvPr>
          <xdr:cNvSpPr txBox="1"/>
        </xdr:nvSpPr>
        <xdr:spPr>
          <a:xfrm>
            <a:off x="4376801" y="3238896"/>
            <a:ext cx="607901" cy="449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CF5CBED-BBA8-489B-AF8D-B01EB76E802A}" type="TxLink">
              <a:rPr lang="en-US" sz="1600" b="0" i="0" u="none" strike="noStrike">
                <a:solidFill>
                  <a:srgbClr val="000000"/>
                </a:solidFill>
                <a:latin typeface="Corbel" panose="020B0503020204020204" pitchFamily="34" charset="0"/>
                <a:cs typeface="Calibri"/>
              </a:rPr>
              <a:pPr algn="ctr"/>
              <a:t>14%</a:t>
            </a:fld>
            <a:endParaRPr lang="en-IN" sz="1600">
              <a:solidFill>
                <a:sysClr val="windowText" lastClr="000000"/>
              </a:solidFill>
              <a:latin typeface="Corbel" panose="020B0503020204020204" pitchFamily="34" charset="0"/>
            </a:endParaRPr>
          </a:p>
        </xdr:txBody>
      </xdr:sp>
      <xdr:grpSp>
        <xdr:nvGrpSpPr>
          <xdr:cNvPr id="302" name="Group 301">
            <a:extLst>
              <a:ext uri="{FF2B5EF4-FFF2-40B4-BE49-F238E27FC236}">
                <a16:creationId xmlns:a16="http://schemas.microsoft.com/office/drawing/2014/main" id="{2195BF25-DD80-12F5-5CC6-338C8DD241F7}"/>
              </a:ext>
            </a:extLst>
          </xdr:cNvPr>
          <xdr:cNvGrpSpPr/>
        </xdr:nvGrpSpPr>
        <xdr:grpSpPr>
          <a:xfrm>
            <a:off x="3896591" y="3789730"/>
            <a:ext cx="1282436" cy="432659"/>
            <a:chOff x="3176900" y="1532718"/>
            <a:chExt cx="1279796" cy="427428"/>
          </a:xfrm>
        </xdr:grpSpPr>
        <xdr:sp macro="" textlink="'Pivot Tables'!AM13">
          <xdr:nvSpPr>
            <xdr:cNvPr id="303" name="TextBox 302">
              <a:extLst>
                <a:ext uri="{FF2B5EF4-FFF2-40B4-BE49-F238E27FC236}">
                  <a16:creationId xmlns:a16="http://schemas.microsoft.com/office/drawing/2014/main" id="{137EEBE4-D77D-D401-4608-86CCE4FA4062}"/>
                </a:ext>
              </a:extLst>
            </xdr:cNvPr>
            <xdr:cNvSpPr txBox="1"/>
          </xdr:nvSpPr>
          <xdr:spPr>
            <a:xfrm>
              <a:off x="3176900" y="1532718"/>
              <a:ext cx="1279796"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FA5CAB-95A1-4FFC-B85E-56DD47491EDB}" type="TxLink">
                <a:rPr lang="en-US" sz="1100" b="0" i="0" u="none" strike="noStrike">
                  <a:solidFill>
                    <a:schemeClr val="bg1"/>
                  </a:solidFill>
                  <a:latin typeface="Corbel" panose="020B0503020204020204" pitchFamily="34" charset="0"/>
                  <a:cs typeface="Calibri"/>
                </a:rPr>
                <a:pPr algn="ctr"/>
                <a:t>Enterprise License</a:t>
              </a:fld>
              <a:endParaRPr lang="en-IN" sz="1600">
                <a:solidFill>
                  <a:schemeClr val="bg1"/>
                </a:solidFill>
                <a:latin typeface="Corbel" panose="020B0503020204020204" pitchFamily="34" charset="0"/>
              </a:endParaRPr>
            </a:p>
          </xdr:txBody>
        </xdr:sp>
        <xdr:sp macro="" textlink="'Pivot Tables'!AN13">
          <xdr:nvSpPr>
            <xdr:cNvPr id="304" name="TextBox 303">
              <a:extLst>
                <a:ext uri="{FF2B5EF4-FFF2-40B4-BE49-F238E27FC236}">
                  <a16:creationId xmlns:a16="http://schemas.microsoft.com/office/drawing/2014/main" id="{F40603D0-A137-EA86-792F-62AC16B4C9DE}"/>
                </a:ext>
              </a:extLst>
            </xdr:cNvPr>
            <xdr:cNvSpPr txBox="1"/>
          </xdr:nvSpPr>
          <xdr:spPr>
            <a:xfrm>
              <a:off x="3188369" y="1708179"/>
              <a:ext cx="98257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D9EE92B-E285-4F7F-ABFF-0F31EC38AE64}" type="TxLink">
                <a:rPr lang="en-US" sz="1200" b="0" i="0" u="none" strike="noStrike">
                  <a:solidFill>
                    <a:schemeClr val="bg1"/>
                  </a:solidFill>
                  <a:latin typeface="Corbel" panose="020B0503020204020204" pitchFamily="34" charset="0"/>
                  <a:cs typeface="Calibri"/>
                </a:rPr>
                <a:pPr algn="l"/>
                <a:t>112477</a:t>
              </a:fld>
              <a:endParaRPr lang="en-IN" sz="2400">
                <a:solidFill>
                  <a:schemeClr val="bg1"/>
                </a:solidFill>
                <a:latin typeface="Corbel" panose="020B0503020204020204" pitchFamily="34" charset="0"/>
              </a:endParaRPr>
            </a:p>
          </xdr:txBody>
        </xdr:sp>
      </xdr:grpSp>
    </xdr:grpSp>
    <xdr:clientData/>
  </xdr:twoCellAnchor>
  <xdr:twoCellAnchor editAs="absolute">
    <xdr:from>
      <xdr:col>18</xdr:col>
      <xdr:colOff>285749</xdr:colOff>
      <xdr:row>61</xdr:row>
      <xdr:rowOff>53875</xdr:rowOff>
    </xdr:from>
    <xdr:to>
      <xdr:col>20</xdr:col>
      <xdr:colOff>292285</xdr:colOff>
      <xdr:row>66</xdr:row>
      <xdr:rowOff>114217</xdr:rowOff>
    </xdr:to>
    <xdr:grpSp>
      <xdr:nvGrpSpPr>
        <xdr:cNvPr id="305" name="Group 304">
          <a:extLst>
            <a:ext uri="{FF2B5EF4-FFF2-40B4-BE49-F238E27FC236}">
              <a16:creationId xmlns:a16="http://schemas.microsoft.com/office/drawing/2014/main" id="{A2F71EE3-55C0-726D-9929-5816538C92AB}"/>
            </a:ext>
          </a:extLst>
        </xdr:cNvPr>
        <xdr:cNvGrpSpPr/>
      </xdr:nvGrpSpPr>
      <xdr:grpSpPr>
        <a:xfrm>
          <a:off x="11202565" y="11437222"/>
          <a:ext cx="1219516" cy="993403"/>
          <a:chOff x="3946768" y="3250989"/>
          <a:chExt cx="1232257" cy="971400"/>
        </a:xfrm>
      </xdr:grpSpPr>
      <xdr:sp macro="" textlink="'Pivot Tables'!AO11">
        <xdr:nvSpPr>
          <xdr:cNvPr id="306" name="TextBox 305">
            <a:extLst>
              <a:ext uri="{FF2B5EF4-FFF2-40B4-BE49-F238E27FC236}">
                <a16:creationId xmlns:a16="http://schemas.microsoft.com/office/drawing/2014/main" id="{1C5E7597-1FCA-EB71-CDBD-4E9DFD3482C8}"/>
              </a:ext>
            </a:extLst>
          </xdr:cNvPr>
          <xdr:cNvSpPr txBox="1"/>
        </xdr:nvSpPr>
        <xdr:spPr>
          <a:xfrm>
            <a:off x="4376802" y="3250989"/>
            <a:ext cx="607901" cy="365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6D7A5B-1AEC-4751-A873-902367704D96}" type="TxLink">
              <a:rPr lang="en-US" sz="1600" b="0" i="0" u="none" strike="noStrike">
                <a:solidFill>
                  <a:srgbClr val="000000"/>
                </a:solidFill>
                <a:latin typeface="Corbel" panose="020B0503020204020204" pitchFamily="34" charset="0"/>
                <a:cs typeface="Calibri"/>
              </a:rPr>
              <a:pPr algn="ctr"/>
              <a:t>9%</a:t>
            </a:fld>
            <a:endParaRPr lang="en-IN" sz="2400">
              <a:solidFill>
                <a:sysClr val="windowText" lastClr="000000"/>
              </a:solidFill>
              <a:latin typeface="Corbel" panose="020B0503020204020204" pitchFamily="34" charset="0"/>
            </a:endParaRPr>
          </a:p>
        </xdr:txBody>
      </xdr:sp>
      <xdr:grpSp>
        <xdr:nvGrpSpPr>
          <xdr:cNvPr id="307" name="Group 306">
            <a:extLst>
              <a:ext uri="{FF2B5EF4-FFF2-40B4-BE49-F238E27FC236}">
                <a16:creationId xmlns:a16="http://schemas.microsoft.com/office/drawing/2014/main" id="{24DFF92E-B589-C13B-022B-3B5ED5EF8CBE}"/>
              </a:ext>
            </a:extLst>
          </xdr:cNvPr>
          <xdr:cNvGrpSpPr/>
        </xdr:nvGrpSpPr>
        <xdr:grpSpPr>
          <a:xfrm>
            <a:off x="3946768" y="3789730"/>
            <a:ext cx="1232257" cy="432659"/>
            <a:chOff x="3226975" y="1532718"/>
            <a:chExt cx="1229721" cy="427428"/>
          </a:xfrm>
        </xdr:grpSpPr>
        <xdr:sp macro="" textlink="'Pivot Tables'!AM14">
          <xdr:nvSpPr>
            <xdr:cNvPr id="308" name="TextBox 307">
              <a:extLst>
                <a:ext uri="{FF2B5EF4-FFF2-40B4-BE49-F238E27FC236}">
                  <a16:creationId xmlns:a16="http://schemas.microsoft.com/office/drawing/2014/main" id="{00569E37-E0ED-3D8E-417C-8C61A978E2DD}"/>
                </a:ext>
              </a:extLst>
            </xdr:cNvPr>
            <xdr:cNvSpPr txBox="1"/>
          </xdr:nvSpPr>
          <xdr:spPr>
            <a:xfrm>
              <a:off x="3226975" y="1532718"/>
              <a:ext cx="1229721"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9A8096-ADCC-476A-A201-2241CFA21966}" type="TxLink">
                <a:rPr lang="en-US" sz="1200" b="0" i="0" u="none" strike="noStrike">
                  <a:solidFill>
                    <a:schemeClr val="bg1"/>
                  </a:solidFill>
                  <a:latin typeface="Corbel" panose="020B0503020204020204" pitchFamily="34" charset="0"/>
                  <a:cs typeface="Calibri"/>
                </a:rPr>
                <a:pPr algn="ctr"/>
                <a:t>Floating License</a:t>
              </a:fld>
              <a:endParaRPr lang="en-IN" sz="1800">
                <a:solidFill>
                  <a:schemeClr val="bg1"/>
                </a:solidFill>
                <a:latin typeface="Corbel" panose="020B0503020204020204" pitchFamily="34" charset="0"/>
              </a:endParaRPr>
            </a:p>
          </xdr:txBody>
        </xdr:sp>
        <xdr:sp macro="" textlink="'Pivot Tables'!AN14">
          <xdr:nvSpPr>
            <xdr:cNvPr id="309" name="TextBox 308">
              <a:extLst>
                <a:ext uri="{FF2B5EF4-FFF2-40B4-BE49-F238E27FC236}">
                  <a16:creationId xmlns:a16="http://schemas.microsoft.com/office/drawing/2014/main" id="{B3B89E9B-F394-2B6D-2268-0946BDFA33C0}"/>
                </a:ext>
              </a:extLst>
            </xdr:cNvPr>
            <xdr:cNvSpPr txBox="1"/>
          </xdr:nvSpPr>
          <xdr:spPr>
            <a:xfrm>
              <a:off x="3274632" y="1708179"/>
              <a:ext cx="896315"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83D4D6-74D4-4980-801E-413AD87B6797}" type="TxLink">
                <a:rPr lang="en-US" sz="1200" b="0" i="0" u="none" strike="noStrike">
                  <a:solidFill>
                    <a:schemeClr val="bg1"/>
                  </a:solidFill>
                  <a:latin typeface="Corbel" panose="020B0503020204020204" pitchFamily="34" charset="0"/>
                  <a:cs typeface="Calibri"/>
                </a:rPr>
                <a:pPr algn="l"/>
                <a:t>124122</a:t>
              </a:fld>
              <a:endParaRPr lang="en-IN" sz="2400">
                <a:solidFill>
                  <a:schemeClr val="bg1"/>
                </a:solidFill>
                <a:latin typeface="Corbel" panose="020B0503020204020204" pitchFamily="34" charset="0"/>
              </a:endParaRPr>
            </a:p>
          </xdr:txBody>
        </xdr:sp>
      </xdr:grpSp>
    </xdr:grpSp>
    <xdr:clientData/>
  </xdr:twoCellAnchor>
  <xdr:twoCellAnchor editAs="absolute">
    <xdr:from>
      <xdr:col>21</xdr:col>
      <xdr:colOff>462516</xdr:colOff>
      <xdr:row>54</xdr:row>
      <xdr:rowOff>21432</xdr:rowOff>
    </xdr:from>
    <xdr:to>
      <xdr:col>23</xdr:col>
      <xdr:colOff>507633</xdr:colOff>
      <xdr:row>59</xdr:row>
      <xdr:rowOff>97649</xdr:rowOff>
    </xdr:to>
    <xdr:grpSp>
      <xdr:nvGrpSpPr>
        <xdr:cNvPr id="316" name="Group 315">
          <a:extLst>
            <a:ext uri="{FF2B5EF4-FFF2-40B4-BE49-F238E27FC236}">
              <a16:creationId xmlns:a16="http://schemas.microsoft.com/office/drawing/2014/main" id="{4A43DA15-F346-323D-94CB-244906682589}"/>
            </a:ext>
          </a:extLst>
        </xdr:cNvPr>
        <xdr:cNvGrpSpPr/>
      </xdr:nvGrpSpPr>
      <xdr:grpSpPr>
        <a:xfrm>
          <a:off x="13198802" y="10098493"/>
          <a:ext cx="1258096" cy="1009278"/>
          <a:chOff x="3908083" y="3235142"/>
          <a:chExt cx="1270943" cy="987247"/>
        </a:xfrm>
      </xdr:grpSpPr>
      <xdr:sp macro="" textlink="'Pivot Tables'!AO16">
        <xdr:nvSpPr>
          <xdr:cNvPr id="317" name="TextBox 316">
            <a:extLst>
              <a:ext uri="{FF2B5EF4-FFF2-40B4-BE49-F238E27FC236}">
                <a16:creationId xmlns:a16="http://schemas.microsoft.com/office/drawing/2014/main" id="{74F27398-2D9A-2B7F-7ED2-CCC350181DC5}"/>
              </a:ext>
            </a:extLst>
          </xdr:cNvPr>
          <xdr:cNvSpPr txBox="1"/>
        </xdr:nvSpPr>
        <xdr:spPr>
          <a:xfrm>
            <a:off x="4384760" y="3235142"/>
            <a:ext cx="607901" cy="414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BF22882-B6D2-452C-96AE-4F01DE7D791F}" type="TxLink">
              <a:rPr lang="en-US" sz="1600" b="0" i="0" u="none" strike="noStrike">
                <a:solidFill>
                  <a:srgbClr val="000000"/>
                </a:solidFill>
                <a:latin typeface="Corbel" panose="020B0503020204020204" pitchFamily="34" charset="0"/>
                <a:cs typeface="Calibri"/>
              </a:rPr>
              <a:pPr algn="ctr"/>
              <a:t>11%</a:t>
            </a:fld>
            <a:endParaRPr lang="en-IN" sz="1600">
              <a:solidFill>
                <a:sysClr val="windowText" lastClr="000000"/>
              </a:solidFill>
              <a:latin typeface="Corbel" panose="020B0503020204020204" pitchFamily="34" charset="0"/>
            </a:endParaRPr>
          </a:p>
        </xdr:txBody>
      </xdr:sp>
      <xdr:grpSp>
        <xdr:nvGrpSpPr>
          <xdr:cNvPr id="318" name="Group 317">
            <a:extLst>
              <a:ext uri="{FF2B5EF4-FFF2-40B4-BE49-F238E27FC236}">
                <a16:creationId xmlns:a16="http://schemas.microsoft.com/office/drawing/2014/main" id="{F711CEB8-0664-9702-9EAF-38AE422C8F5F}"/>
              </a:ext>
            </a:extLst>
          </xdr:cNvPr>
          <xdr:cNvGrpSpPr/>
        </xdr:nvGrpSpPr>
        <xdr:grpSpPr>
          <a:xfrm>
            <a:off x="3908083" y="3789730"/>
            <a:ext cx="1270943" cy="432659"/>
            <a:chOff x="3188369" y="1532718"/>
            <a:chExt cx="1268327" cy="427428"/>
          </a:xfrm>
        </xdr:grpSpPr>
        <xdr:sp macro="" textlink="'Pivot Tables'!AM16">
          <xdr:nvSpPr>
            <xdr:cNvPr id="319" name="TextBox 318">
              <a:extLst>
                <a:ext uri="{FF2B5EF4-FFF2-40B4-BE49-F238E27FC236}">
                  <a16:creationId xmlns:a16="http://schemas.microsoft.com/office/drawing/2014/main" id="{60DFDFCB-909E-3E21-7550-0187CE6AC654}"/>
                </a:ext>
              </a:extLst>
            </xdr:cNvPr>
            <xdr:cNvSpPr txBox="1"/>
          </xdr:nvSpPr>
          <xdr:spPr>
            <a:xfrm>
              <a:off x="3308683" y="1532718"/>
              <a:ext cx="1148013"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813C1D-E889-45A3-A747-24AE506C901A}" type="TxLink">
                <a:rPr lang="en-US" sz="1200" b="0" i="0" u="none" strike="noStrike">
                  <a:solidFill>
                    <a:schemeClr val="bg1"/>
                  </a:solidFill>
                  <a:latin typeface="Corbel" panose="020B0503020204020204" pitchFamily="34" charset="0"/>
                  <a:cs typeface="Calibri"/>
                </a:rPr>
                <a:pPr algn="ctr"/>
                <a:t>In-store Sales</a:t>
              </a:fld>
              <a:endParaRPr lang="en-IN" sz="1800">
                <a:solidFill>
                  <a:schemeClr val="bg1"/>
                </a:solidFill>
                <a:latin typeface="Corbel" panose="020B0503020204020204" pitchFamily="34" charset="0"/>
              </a:endParaRPr>
            </a:p>
          </xdr:txBody>
        </xdr:sp>
        <xdr:sp macro="" textlink="'Pivot Tables'!AN16">
          <xdr:nvSpPr>
            <xdr:cNvPr id="320" name="TextBox 319">
              <a:extLst>
                <a:ext uri="{FF2B5EF4-FFF2-40B4-BE49-F238E27FC236}">
                  <a16:creationId xmlns:a16="http://schemas.microsoft.com/office/drawing/2014/main" id="{8D36574B-5B7B-DC40-A70F-7BBEAB4467D5}"/>
                </a:ext>
              </a:extLst>
            </xdr:cNvPr>
            <xdr:cNvSpPr txBox="1"/>
          </xdr:nvSpPr>
          <xdr:spPr>
            <a:xfrm>
              <a:off x="3188369" y="1708179"/>
              <a:ext cx="98257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D14074-D8E5-4015-BFF7-8FB377D4FFC3}" type="TxLink">
                <a:rPr lang="en-US" sz="1200" b="0" i="0" u="none" strike="noStrike">
                  <a:solidFill>
                    <a:schemeClr val="bg1"/>
                  </a:solidFill>
                  <a:latin typeface="Corbel" panose="020B0503020204020204" pitchFamily="34" charset="0"/>
                  <a:cs typeface="Calibri"/>
                </a:rPr>
                <a:pPr algn="ctr"/>
                <a:t>92498</a:t>
              </a:fld>
              <a:endParaRPr lang="en-IN" sz="2400">
                <a:solidFill>
                  <a:schemeClr val="bg1"/>
                </a:solidFill>
                <a:latin typeface="Corbel" panose="020B0503020204020204" pitchFamily="34" charset="0"/>
              </a:endParaRPr>
            </a:p>
          </xdr:txBody>
        </xdr:sp>
      </xdr:grpSp>
    </xdr:grpSp>
    <xdr:clientData/>
  </xdr:twoCellAnchor>
  <xdr:twoCellAnchor editAs="absolute">
    <xdr:from>
      <xdr:col>24</xdr:col>
      <xdr:colOff>230187</xdr:colOff>
      <xdr:row>49</xdr:row>
      <xdr:rowOff>138424</xdr:rowOff>
    </xdr:from>
    <xdr:to>
      <xdr:col>27</xdr:col>
      <xdr:colOff>27239</xdr:colOff>
      <xdr:row>55</xdr:row>
      <xdr:rowOff>329</xdr:rowOff>
    </xdr:to>
    <xdr:grpSp>
      <xdr:nvGrpSpPr>
        <xdr:cNvPr id="321" name="Group 320">
          <a:extLst>
            <a:ext uri="{FF2B5EF4-FFF2-40B4-BE49-F238E27FC236}">
              <a16:creationId xmlns:a16="http://schemas.microsoft.com/office/drawing/2014/main" id="{8F903DE1-6D2A-3750-96F7-99968CE47B33}"/>
            </a:ext>
          </a:extLst>
        </xdr:cNvPr>
        <xdr:cNvGrpSpPr/>
      </xdr:nvGrpSpPr>
      <xdr:grpSpPr>
        <a:xfrm>
          <a:off x="14785942" y="9282424"/>
          <a:ext cx="1616521" cy="981578"/>
          <a:chOff x="3541740" y="3266835"/>
          <a:chExt cx="1637283" cy="955554"/>
        </a:xfrm>
      </xdr:grpSpPr>
      <xdr:sp macro="" textlink="'Pivot Tables'!AO17">
        <xdr:nvSpPr>
          <xdr:cNvPr id="322" name="TextBox 321">
            <a:extLst>
              <a:ext uri="{FF2B5EF4-FFF2-40B4-BE49-F238E27FC236}">
                <a16:creationId xmlns:a16="http://schemas.microsoft.com/office/drawing/2014/main" id="{052B0C35-77BC-621B-53FD-EA36396E021C}"/>
              </a:ext>
            </a:extLst>
          </xdr:cNvPr>
          <xdr:cNvSpPr txBox="1"/>
        </xdr:nvSpPr>
        <xdr:spPr>
          <a:xfrm>
            <a:off x="4400679" y="3266835"/>
            <a:ext cx="607901" cy="495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803203-C8B4-48BC-9F95-8CBFD7462278}" type="TxLink">
              <a:rPr lang="en-US" sz="1600" b="0" i="0" u="none" strike="noStrike">
                <a:solidFill>
                  <a:srgbClr val="000000"/>
                </a:solidFill>
                <a:latin typeface="Calibri"/>
                <a:cs typeface="Calibri"/>
              </a:rPr>
              <a:pPr algn="ctr"/>
              <a:t>16%</a:t>
            </a:fld>
            <a:endParaRPr lang="en-IN" sz="1600">
              <a:solidFill>
                <a:sysClr val="windowText" lastClr="000000"/>
              </a:solidFill>
              <a:latin typeface="Corbel" panose="020B0503020204020204" pitchFamily="34" charset="0"/>
            </a:endParaRPr>
          </a:p>
        </xdr:txBody>
      </xdr:sp>
      <xdr:grpSp>
        <xdr:nvGrpSpPr>
          <xdr:cNvPr id="323" name="Group 322">
            <a:extLst>
              <a:ext uri="{FF2B5EF4-FFF2-40B4-BE49-F238E27FC236}">
                <a16:creationId xmlns:a16="http://schemas.microsoft.com/office/drawing/2014/main" id="{A6C5AB1A-4640-6352-44BA-09923632F0BF}"/>
              </a:ext>
            </a:extLst>
          </xdr:cNvPr>
          <xdr:cNvGrpSpPr/>
        </xdr:nvGrpSpPr>
        <xdr:grpSpPr>
          <a:xfrm>
            <a:off x="3541740" y="3789730"/>
            <a:ext cx="1637283" cy="432659"/>
            <a:chOff x="2822782" y="1532718"/>
            <a:chExt cx="1633914" cy="427428"/>
          </a:xfrm>
        </xdr:grpSpPr>
        <xdr:sp macro="" textlink="'Pivot Tables'!AM17">
          <xdr:nvSpPr>
            <xdr:cNvPr id="324" name="TextBox 323">
              <a:extLst>
                <a:ext uri="{FF2B5EF4-FFF2-40B4-BE49-F238E27FC236}">
                  <a16:creationId xmlns:a16="http://schemas.microsoft.com/office/drawing/2014/main" id="{68568779-D2D6-ACB7-E7CE-44FBFE559817}"/>
                </a:ext>
              </a:extLst>
            </xdr:cNvPr>
            <xdr:cNvSpPr txBox="1"/>
          </xdr:nvSpPr>
          <xdr:spPr>
            <a:xfrm>
              <a:off x="2822782" y="1532718"/>
              <a:ext cx="1633914"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8751AC-BA22-4972-A287-E4461D107EFD}" type="TxLink">
                <a:rPr lang="en-US" sz="1200" b="0" i="0" u="none" strike="noStrike">
                  <a:solidFill>
                    <a:schemeClr val="bg1"/>
                  </a:solidFill>
                  <a:latin typeface="Corbel" panose="020B0503020204020204" pitchFamily="34" charset="0"/>
                  <a:cs typeface="Calibri"/>
                </a:rPr>
                <a:pPr algn="ctr"/>
                <a:t>Luxury Boutique Sales</a:t>
              </a:fld>
              <a:endParaRPr lang="en-IN" sz="1800">
                <a:solidFill>
                  <a:schemeClr val="bg1"/>
                </a:solidFill>
                <a:latin typeface="Corbel" panose="020B0503020204020204" pitchFamily="34" charset="0"/>
              </a:endParaRPr>
            </a:p>
          </xdr:txBody>
        </xdr:sp>
        <xdr:sp macro="" textlink="'Pivot Tables'!AN17">
          <xdr:nvSpPr>
            <xdr:cNvPr id="325" name="TextBox 324">
              <a:extLst>
                <a:ext uri="{FF2B5EF4-FFF2-40B4-BE49-F238E27FC236}">
                  <a16:creationId xmlns:a16="http://schemas.microsoft.com/office/drawing/2014/main" id="{3405E5E2-27C8-2E2B-D1C0-19134B74759B}"/>
                </a:ext>
              </a:extLst>
            </xdr:cNvPr>
            <xdr:cNvSpPr txBox="1"/>
          </xdr:nvSpPr>
          <xdr:spPr>
            <a:xfrm>
              <a:off x="2878458" y="1708179"/>
              <a:ext cx="1292490"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F7B5B0A-CF24-484E-AB77-275FED154779}" type="TxLink">
                <a:rPr lang="en-US" sz="1200" b="0" i="0" u="none" strike="noStrike">
                  <a:solidFill>
                    <a:schemeClr val="bg1"/>
                  </a:solidFill>
                  <a:latin typeface="Corbel" panose="020B0503020204020204" pitchFamily="34" charset="0"/>
                  <a:cs typeface="Calibri"/>
                </a:rPr>
                <a:pPr algn="l"/>
                <a:t>132933</a:t>
              </a:fld>
              <a:endParaRPr lang="en-IN" sz="2400">
                <a:solidFill>
                  <a:schemeClr val="bg1"/>
                </a:solidFill>
                <a:latin typeface="Corbel" panose="020B0503020204020204" pitchFamily="34" charset="0"/>
              </a:endParaRPr>
            </a:p>
          </xdr:txBody>
        </xdr:sp>
      </xdr:grpSp>
    </xdr:grpSp>
    <xdr:clientData/>
  </xdr:twoCellAnchor>
  <xdr:twoCellAnchor editAs="absolute">
    <xdr:from>
      <xdr:col>23</xdr:col>
      <xdr:colOff>462516</xdr:colOff>
      <xdr:row>15</xdr:row>
      <xdr:rowOff>152574</xdr:rowOff>
    </xdr:from>
    <xdr:to>
      <xdr:col>25</xdr:col>
      <xdr:colOff>507633</xdr:colOff>
      <xdr:row>21</xdr:row>
      <xdr:rowOff>14824</xdr:rowOff>
    </xdr:to>
    <xdr:grpSp>
      <xdr:nvGrpSpPr>
        <xdr:cNvPr id="326" name="Group 325">
          <a:extLst>
            <a:ext uri="{FF2B5EF4-FFF2-40B4-BE49-F238E27FC236}">
              <a16:creationId xmlns:a16="http://schemas.microsoft.com/office/drawing/2014/main" id="{BAF610D9-9C0A-1BDF-D373-71D80B605165}"/>
            </a:ext>
          </a:extLst>
        </xdr:cNvPr>
        <xdr:cNvGrpSpPr/>
      </xdr:nvGrpSpPr>
      <xdr:grpSpPr>
        <a:xfrm>
          <a:off x="14411781" y="2951758"/>
          <a:ext cx="1258097" cy="981923"/>
          <a:chOff x="3908083" y="3266835"/>
          <a:chExt cx="1270943" cy="955554"/>
        </a:xfrm>
      </xdr:grpSpPr>
      <xdr:sp macro="" textlink="'Pivot Tables'!AO19">
        <xdr:nvSpPr>
          <xdr:cNvPr id="327" name="TextBox 326">
            <a:extLst>
              <a:ext uri="{FF2B5EF4-FFF2-40B4-BE49-F238E27FC236}">
                <a16:creationId xmlns:a16="http://schemas.microsoft.com/office/drawing/2014/main" id="{4C462704-C345-8CCD-A1F8-A84F2266490B}"/>
              </a:ext>
            </a:extLst>
          </xdr:cNvPr>
          <xdr:cNvSpPr txBox="1"/>
        </xdr:nvSpPr>
        <xdr:spPr>
          <a:xfrm>
            <a:off x="4400679" y="3266835"/>
            <a:ext cx="607901" cy="481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89B678-2D1F-4633-B058-0BFD5CE21CF9}" type="TxLink">
              <a:rPr lang="en-US" sz="1600" b="0" i="0" u="none" strike="noStrike">
                <a:solidFill>
                  <a:srgbClr val="000000"/>
                </a:solidFill>
                <a:latin typeface="Corbel" panose="020B0503020204020204" pitchFamily="34" charset="0"/>
                <a:cs typeface="Calibri"/>
              </a:rPr>
              <a:pPr algn="ctr"/>
              <a:t>4%</a:t>
            </a:fld>
            <a:endParaRPr lang="en-IN" sz="3600">
              <a:solidFill>
                <a:sysClr val="windowText" lastClr="000000"/>
              </a:solidFill>
              <a:latin typeface="Corbel" panose="020B0503020204020204" pitchFamily="34" charset="0"/>
            </a:endParaRPr>
          </a:p>
        </xdr:txBody>
      </xdr:sp>
      <xdr:grpSp>
        <xdr:nvGrpSpPr>
          <xdr:cNvPr id="328" name="Group 327">
            <a:extLst>
              <a:ext uri="{FF2B5EF4-FFF2-40B4-BE49-F238E27FC236}">
                <a16:creationId xmlns:a16="http://schemas.microsoft.com/office/drawing/2014/main" id="{4D56F33A-52E6-7D20-9401-4929CC01CA7E}"/>
              </a:ext>
            </a:extLst>
          </xdr:cNvPr>
          <xdr:cNvGrpSpPr/>
        </xdr:nvGrpSpPr>
        <xdr:grpSpPr>
          <a:xfrm>
            <a:off x="3908083" y="3789730"/>
            <a:ext cx="1270943" cy="432659"/>
            <a:chOff x="3188369" y="1532718"/>
            <a:chExt cx="1268327" cy="427428"/>
          </a:xfrm>
        </xdr:grpSpPr>
        <xdr:sp macro="" textlink="'Pivot Tables'!AM19">
          <xdr:nvSpPr>
            <xdr:cNvPr id="329" name="TextBox 328">
              <a:extLst>
                <a:ext uri="{FF2B5EF4-FFF2-40B4-BE49-F238E27FC236}">
                  <a16:creationId xmlns:a16="http://schemas.microsoft.com/office/drawing/2014/main" id="{1C772349-964D-4A5A-0E92-7366826C7363}"/>
                </a:ext>
              </a:extLst>
            </xdr:cNvPr>
            <xdr:cNvSpPr txBox="1"/>
          </xdr:nvSpPr>
          <xdr:spPr>
            <a:xfrm>
              <a:off x="3392738" y="1532718"/>
              <a:ext cx="106395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6C875E8-6FCE-4D1D-AD34-00BF652977AC}" type="TxLink">
                <a:rPr lang="en-US" sz="1100" b="0" i="0" u="none" strike="noStrike">
                  <a:solidFill>
                    <a:schemeClr val="bg1"/>
                  </a:solidFill>
                  <a:latin typeface="Corbel" panose="020B0503020204020204" pitchFamily="34" charset="0"/>
                  <a:cs typeface="Calibri"/>
                </a:rPr>
                <a:pPr algn="l"/>
                <a:t>B2B Sales</a:t>
              </a:fld>
              <a:endParaRPr lang="en-IN" sz="1600">
                <a:solidFill>
                  <a:schemeClr val="bg1"/>
                </a:solidFill>
                <a:latin typeface="Corbel" panose="020B0503020204020204" pitchFamily="34" charset="0"/>
              </a:endParaRPr>
            </a:p>
          </xdr:txBody>
        </xdr:sp>
        <xdr:sp macro="" textlink="'Pivot Tables'!AN19">
          <xdr:nvSpPr>
            <xdr:cNvPr id="330" name="TextBox 329">
              <a:extLst>
                <a:ext uri="{FF2B5EF4-FFF2-40B4-BE49-F238E27FC236}">
                  <a16:creationId xmlns:a16="http://schemas.microsoft.com/office/drawing/2014/main" id="{0E84B2EB-41BE-F2D9-AAC8-F50449E53AA9}"/>
                </a:ext>
              </a:extLst>
            </xdr:cNvPr>
            <xdr:cNvSpPr txBox="1"/>
          </xdr:nvSpPr>
          <xdr:spPr>
            <a:xfrm>
              <a:off x="3188369" y="1708179"/>
              <a:ext cx="98257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5583B-290E-4CE3-B49C-7C76DB2B9822}" type="TxLink">
                <a:rPr lang="en-US" sz="1200" b="0" i="0" u="none" strike="noStrike">
                  <a:solidFill>
                    <a:schemeClr val="bg1"/>
                  </a:solidFill>
                  <a:latin typeface="Corbel" panose="020B0503020204020204" pitchFamily="34" charset="0"/>
                  <a:cs typeface="Calibri"/>
                </a:rPr>
                <a:pPr algn="ctr"/>
                <a:t>29515</a:t>
              </a:fld>
              <a:endParaRPr lang="en-IN" sz="2400">
                <a:solidFill>
                  <a:schemeClr val="bg1"/>
                </a:solidFill>
                <a:latin typeface="Corbel" panose="020B0503020204020204" pitchFamily="34" charset="0"/>
              </a:endParaRPr>
            </a:p>
          </xdr:txBody>
        </xdr:sp>
      </xdr:grpSp>
    </xdr:grpSp>
    <xdr:clientData/>
  </xdr:twoCellAnchor>
  <xdr:twoCellAnchor editAs="absolute">
    <xdr:from>
      <xdr:col>23</xdr:col>
      <xdr:colOff>571499</xdr:colOff>
      <xdr:row>4</xdr:row>
      <xdr:rowOff>152574</xdr:rowOff>
    </xdr:from>
    <xdr:to>
      <xdr:col>26</xdr:col>
      <xdr:colOff>887</xdr:colOff>
      <xdr:row>10</xdr:row>
      <xdr:rowOff>14824</xdr:rowOff>
    </xdr:to>
    <xdr:grpSp>
      <xdr:nvGrpSpPr>
        <xdr:cNvPr id="331" name="Group 330">
          <a:extLst>
            <a:ext uri="{FF2B5EF4-FFF2-40B4-BE49-F238E27FC236}">
              <a16:creationId xmlns:a16="http://schemas.microsoft.com/office/drawing/2014/main" id="{B778F8C2-E094-F821-7DF6-EF6B12D02D27}"/>
            </a:ext>
          </a:extLst>
        </xdr:cNvPr>
        <xdr:cNvGrpSpPr/>
      </xdr:nvGrpSpPr>
      <xdr:grpSpPr>
        <a:xfrm>
          <a:off x="14520764" y="899023"/>
          <a:ext cx="1248858" cy="981923"/>
          <a:chOff x="3917701" y="3266835"/>
          <a:chExt cx="1261324" cy="955554"/>
        </a:xfrm>
      </xdr:grpSpPr>
      <xdr:sp macro="" textlink="'Pivot Tables'!AO20">
        <xdr:nvSpPr>
          <xdr:cNvPr id="332" name="TextBox 331">
            <a:extLst>
              <a:ext uri="{FF2B5EF4-FFF2-40B4-BE49-F238E27FC236}">
                <a16:creationId xmlns:a16="http://schemas.microsoft.com/office/drawing/2014/main" id="{4DE8BBD2-536B-D0E8-39B9-8D6BA0E0F1CF}"/>
              </a:ext>
            </a:extLst>
          </xdr:cNvPr>
          <xdr:cNvSpPr txBox="1"/>
        </xdr:nvSpPr>
        <xdr:spPr>
          <a:xfrm>
            <a:off x="4400679" y="3266835"/>
            <a:ext cx="607901" cy="465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A95B3CA-B3A4-4E74-9D85-6E0FB2AE91EE}" type="TxLink">
              <a:rPr lang="en-US" sz="1400" b="0" i="0" u="none" strike="noStrike">
                <a:solidFill>
                  <a:sysClr val="windowText" lastClr="000000"/>
                </a:solidFill>
                <a:latin typeface="Corbel" panose="020B0503020204020204" pitchFamily="34" charset="0"/>
                <a:cs typeface="Calibri"/>
              </a:rPr>
              <a:pPr algn="ctr"/>
              <a:t>6%</a:t>
            </a:fld>
            <a:endParaRPr lang="en-IN" sz="1400">
              <a:solidFill>
                <a:sysClr val="windowText" lastClr="000000"/>
              </a:solidFill>
              <a:latin typeface="Corbel" panose="020B0503020204020204" pitchFamily="34" charset="0"/>
            </a:endParaRPr>
          </a:p>
        </xdr:txBody>
      </xdr:sp>
      <xdr:grpSp>
        <xdr:nvGrpSpPr>
          <xdr:cNvPr id="333" name="Group 332">
            <a:extLst>
              <a:ext uri="{FF2B5EF4-FFF2-40B4-BE49-F238E27FC236}">
                <a16:creationId xmlns:a16="http://schemas.microsoft.com/office/drawing/2014/main" id="{7DB44E82-6009-7B03-B0A0-BBF5206B1168}"/>
              </a:ext>
            </a:extLst>
          </xdr:cNvPr>
          <xdr:cNvGrpSpPr/>
        </xdr:nvGrpSpPr>
        <xdr:grpSpPr>
          <a:xfrm>
            <a:off x="3917701" y="3789730"/>
            <a:ext cx="1261324" cy="432659"/>
            <a:chOff x="3197968" y="1532718"/>
            <a:chExt cx="1258728" cy="427428"/>
          </a:xfrm>
        </xdr:grpSpPr>
        <xdr:sp macro="" textlink="'Pivot Tables'!AM20">
          <xdr:nvSpPr>
            <xdr:cNvPr id="334" name="TextBox 333">
              <a:extLst>
                <a:ext uri="{FF2B5EF4-FFF2-40B4-BE49-F238E27FC236}">
                  <a16:creationId xmlns:a16="http://schemas.microsoft.com/office/drawing/2014/main" id="{3A9168DC-8354-6CF5-4A58-48D7B958247C}"/>
                </a:ext>
              </a:extLst>
            </xdr:cNvPr>
            <xdr:cNvSpPr txBox="1"/>
          </xdr:nvSpPr>
          <xdr:spPr>
            <a:xfrm>
              <a:off x="3197968" y="1532718"/>
              <a:ext cx="1258728"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0A6CAE-1282-4B9B-894F-CF338E3717DD}" type="TxLink">
                <a:rPr lang="en-US" sz="1200" b="0" i="0" u="none" strike="noStrike">
                  <a:solidFill>
                    <a:schemeClr val="bg1"/>
                  </a:solidFill>
                  <a:latin typeface="Corbel" panose="020B0503020204020204" pitchFamily="34" charset="0"/>
                  <a:cs typeface="Calibri"/>
                </a:rPr>
                <a:pPr algn="ctr"/>
                <a:t>Distributor Sales</a:t>
              </a:fld>
              <a:endParaRPr lang="en-IN" sz="1800">
                <a:solidFill>
                  <a:schemeClr val="bg1"/>
                </a:solidFill>
                <a:latin typeface="Corbel" panose="020B0503020204020204" pitchFamily="34" charset="0"/>
              </a:endParaRPr>
            </a:p>
          </xdr:txBody>
        </xdr:sp>
        <xdr:sp macro="" textlink="'Pivot Tables'!AN11">
          <xdr:nvSpPr>
            <xdr:cNvPr id="335" name="TextBox 334">
              <a:extLst>
                <a:ext uri="{FF2B5EF4-FFF2-40B4-BE49-F238E27FC236}">
                  <a16:creationId xmlns:a16="http://schemas.microsoft.com/office/drawing/2014/main" id="{34F9DBF1-5E26-5279-FC72-FDE03255B73E}"/>
                </a:ext>
              </a:extLst>
            </xdr:cNvPr>
            <xdr:cNvSpPr txBox="1"/>
          </xdr:nvSpPr>
          <xdr:spPr>
            <a:xfrm>
              <a:off x="3221796" y="1708179"/>
              <a:ext cx="949151" cy="25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4E76DDA-9794-4C3E-8DA3-2777E850A512}" type="TxLink">
                <a:rPr lang="en-US" sz="1200" b="0" i="0" u="none" strike="noStrike">
                  <a:solidFill>
                    <a:schemeClr val="bg1"/>
                  </a:solidFill>
                  <a:latin typeface="Corbel" panose="020B0503020204020204" pitchFamily="34" charset="0"/>
                  <a:cs typeface="Calibri"/>
                </a:rPr>
                <a:pPr algn="l"/>
                <a:t>77966</a:t>
              </a:fld>
              <a:endParaRPr lang="en-IN" sz="2000">
                <a:solidFill>
                  <a:schemeClr val="bg1"/>
                </a:solidFill>
                <a:latin typeface="Corbel" panose="020B0503020204020204" pitchFamily="34" charset="0"/>
              </a:endParaRPr>
            </a:p>
          </xdr:txBody>
        </xdr:sp>
      </xdr:grpSp>
    </xdr:grpSp>
    <xdr:clientData/>
  </xdr:twoCellAnchor>
  <xdr:twoCellAnchor>
    <xdr:from>
      <xdr:col>0</xdr:col>
      <xdr:colOff>0</xdr:colOff>
      <xdr:row>0</xdr:row>
      <xdr:rowOff>0</xdr:rowOff>
    </xdr:from>
    <xdr:to>
      <xdr:col>31</xdr:col>
      <xdr:colOff>265200</xdr:colOff>
      <xdr:row>2</xdr:row>
      <xdr:rowOff>63492</xdr:rowOff>
    </xdr:to>
    <xdr:grpSp>
      <xdr:nvGrpSpPr>
        <xdr:cNvPr id="15" name="Group 14">
          <a:extLst>
            <a:ext uri="{FF2B5EF4-FFF2-40B4-BE49-F238E27FC236}">
              <a16:creationId xmlns:a16="http://schemas.microsoft.com/office/drawing/2014/main" id="{9A530E07-1A52-414A-A9F1-E8CDA9EB73EB}"/>
            </a:ext>
          </a:extLst>
        </xdr:cNvPr>
        <xdr:cNvGrpSpPr/>
      </xdr:nvGrpSpPr>
      <xdr:grpSpPr>
        <a:xfrm>
          <a:off x="0" y="0"/>
          <a:ext cx="19066384" cy="436716"/>
          <a:chOff x="0" y="0"/>
          <a:chExt cx="16200000" cy="433395"/>
        </a:xfrm>
      </xdr:grpSpPr>
      <xdr:sp macro="" textlink="">
        <xdr:nvSpPr>
          <xdr:cNvPr id="16" name="TextBox 15">
            <a:extLst>
              <a:ext uri="{FF2B5EF4-FFF2-40B4-BE49-F238E27FC236}">
                <a16:creationId xmlns:a16="http://schemas.microsoft.com/office/drawing/2014/main" id="{E70984A4-26B5-546A-2676-B2743E648000}"/>
              </a:ext>
            </a:extLst>
          </xdr:cNvPr>
          <xdr:cNvSpPr txBox="1"/>
        </xdr:nvSpPr>
        <xdr:spPr>
          <a:xfrm>
            <a:off x="14916135" y="54629"/>
            <a:ext cx="1243013" cy="282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a:solidFill>
                <a:schemeClr val="bg1"/>
              </a:solidFill>
              <a:latin typeface="Corbel" panose="020B0503020204020204" pitchFamily="34" charset="0"/>
            </a:endParaRPr>
          </a:p>
        </xdr:txBody>
      </xdr:sp>
      <xdr:sp macro="" textlink="">
        <xdr:nvSpPr>
          <xdr:cNvPr id="17" name="Rectangle 16">
            <a:extLst>
              <a:ext uri="{FF2B5EF4-FFF2-40B4-BE49-F238E27FC236}">
                <a16:creationId xmlns:a16="http://schemas.microsoft.com/office/drawing/2014/main" id="{6C80FA60-9BFF-365E-CFF1-122E5E58D753}"/>
              </a:ext>
            </a:extLst>
          </xdr:cNvPr>
          <xdr:cNvSpPr/>
        </xdr:nvSpPr>
        <xdr:spPr>
          <a:xfrm>
            <a:off x="0" y="23640"/>
            <a:ext cx="16200000" cy="346220"/>
          </a:xfrm>
          <a:prstGeom prst="rect">
            <a:avLst/>
          </a:prstGeom>
          <a:solidFill>
            <a:srgbClr val="31B8C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F0A7ECCB-CED7-FAF0-7B25-D6B8609B20DF}"/>
              </a:ext>
            </a:extLst>
          </xdr:cNvPr>
          <xdr:cNvSpPr txBox="1"/>
        </xdr:nvSpPr>
        <xdr:spPr>
          <a:xfrm>
            <a:off x="421481" y="46182"/>
            <a:ext cx="857250" cy="268695"/>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Chanel</a:t>
            </a:r>
          </a:p>
          <a:p>
            <a:endParaRPr lang="en-IN" sz="1400">
              <a:solidFill>
                <a:schemeClr val="bg1"/>
              </a:solidFill>
              <a:latin typeface="Corbel" panose="020B0503020204020204" pitchFamily="34" charset="0"/>
            </a:endParaRPr>
          </a:p>
        </xdr:txBody>
      </xdr:sp>
      <xdr:pic>
        <xdr:nvPicPr>
          <xdr:cNvPr id="19" name="Picture 18" descr="Chanel Logo - Free Transparent PNG Logos">
            <a:extLst>
              <a:ext uri="{FF2B5EF4-FFF2-40B4-BE49-F238E27FC236}">
                <a16:creationId xmlns:a16="http://schemas.microsoft.com/office/drawing/2014/main" id="{5D7563EB-69A7-5F5A-90DA-AC00F37DE58D}"/>
              </a:ext>
            </a:extLst>
          </xdr:cNvPr>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21444" y="15760"/>
            <a:ext cx="335756" cy="37035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 name="TextBox 19">
            <a:extLst>
              <a:ext uri="{FF2B5EF4-FFF2-40B4-BE49-F238E27FC236}">
                <a16:creationId xmlns:a16="http://schemas.microsoft.com/office/drawing/2014/main" id="{43C7E1B9-F410-A400-2AFF-890A3C02B5E7}"/>
              </a:ext>
            </a:extLst>
          </xdr:cNvPr>
          <xdr:cNvSpPr txBox="1"/>
        </xdr:nvSpPr>
        <xdr:spPr>
          <a:xfrm>
            <a:off x="13822349" y="58827"/>
            <a:ext cx="1126331" cy="28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a:solidFill>
                <a:schemeClr val="bg1"/>
              </a:solidFill>
              <a:latin typeface="Corbel" panose="020B0503020204020204" pitchFamily="34" charset="0"/>
            </a:endParaRPr>
          </a:p>
        </xdr:txBody>
      </xdr:sp>
      <xdr:sp macro="" textlink="">
        <xdr:nvSpPr>
          <xdr:cNvPr id="21" name="TextBox 20">
            <a:hlinkClick xmlns:r="http://schemas.openxmlformats.org/officeDocument/2006/relationships" r:id="rId11" tooltip="https://www.chanel.com/us/"/>
            <a:extLst>
              <a:ext uri="{FF2B5EF4-FFF2-40B4-BE49-F238E27FC236}">
                <a16:creationId xmlns:a16="http://schemas.microsoft.com/office/drawing/2014/main" id="{FC8E2B86-FDEE-721C-A804-9ED89EFE2CE5}"/>
              </a:ext>
            </a:extLst>
          </xdr:cNvPr>
          <xdr:cNvSpPr txBox="1"/>
        </xdr:nvSpPr>
        <xdr:spPr>
          <a:xfrm>
            <a:off x="4736306" y="46181"/>
            <a:ext cx="1412703" cy="276895"/>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Official Website</a:t>
            </a:r>
          </a:p>
          <a:p>
            <a:endParaRPr lang="en-IN" sz="1400">
              <a:solidFill>
                <a:schemeClr val="bg1"/>
              </a:solidFill>
              <a:latin typeface="Corbel" panose="020B0503020204020204" pitchFamily="34" charset="0"/>
            </a:endParaRPr>
          </a:p>
        </xdr:txBody>
      </xdr:sp>
      <xdr:sp macro="" textlink="">
        <xdr:nvSpPr>
          <xdr:cNvPr id="22" name="TextBox 21">
            <a:hlinkClick xmlns:r="http://schemas.openxmlformats.org/officeDocument/2006/relationships" r:id="rId12" tooltip="Income Sources"/>
            <a:extLst>
              <a:ext uri="{FF2B5EF4-FFF2-40B4-BE49-F238E27FC236}">
                <a16:creationId xmlns:a16="http://schemas.microsoft.com/office/drawing/2014/main" id="{F917A7E6-FEC7-2617-DD8E-45A12F6DB378}"/>
              </a:ext>
            </a:extLst>
          </xdr:cNvPr>
          <xdr:cNvSpPr txBox="1"/>
        </xdr:nvSpPr>
        <xdr:spPr>
          <a:xfrm>
            <a:off x="13183148" y="75375"/>
            <a:ext cx="1543018" cy="274805"/>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Income Sources</a:t>
            </a:r>
          </a:p>
        </xdr:txBody>
      </xdr:sp>
      <xdr:sp macro="" textlink="">
        <xdr:nvSpPr>
          <xdr:cNvPr id="23" name="TextBox 22">
            <a:hlinkClick xmlns:r="http://schemas.openxmlformats.org/officeDocument/2006/relationships" r:id="rId13" tooltip="Geographically"/>
            <a:extLst>
              <a:ext uri="{FF2B5EF4-FFF2-40B4-BE49-F238E27FC236}">
                <a16:creationId xmlns:a16="http://schemas.microsoft.com/office/drawing/2014/main" id="{0C0D52F6-0376-5A54-57FC-5F99F2FF2ACB}"/>
              </a:ext>
            </a:extLst>
          </xdr:cNvPr>
          <xdr:cNvSpPr txBox="1"/>
        </xdr:nvSpPr>
        <xdr:spPr>
          <a:xfrm>
            <a:off x="14820158" y="50736"/>
            <a:ext cx="1312296" cy="291557"/>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Geographically</a:t>
            </a:r>
          </a:p>
        </xdr:txBody>
      </xdr:sp>
      <xdr:pic>
        <xdr:nvPicPr>
          <xdr:cNvPr id="24" name="Graphic 23" descr="Internet">
            <a:extLst>
              <a:ext uri="{FF2B5EF4-FFF2-40B4-BE49-F238E27FC236}">
                <a16:creationId xmlns:a16="http://schemas.microsoft.com/office/drawing/2014/main" id="{F38467DF-7715-D265-4B5B-2DFC9EF7A47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321969" y="0"/>
            <a:ext cx="407194" cy="433395"/>
          </a:xfrm>
          <a:prstGeom prst="rect">
            <a:avLst/>
          </a:prstGeom>
        </xdr:spPr>
      </xdr:pic>
      <xdr:sp macro="" textlink="">
        <xdr:nvSpPr>
          <xdr:cNvPr id="25" name="Rectangle: Rounded Corners 24">
            <a:extLst>
              <a:ext uri="{FF2B5EF4-FFF2-40B4-BE49-F238E27FC236}">
                <a16:creationId xmlns:a16="http://schemas.microsoft.com/office/drawing/2014/main" id="{A850154A-68BC-A37C-B86B-4912F7BB93F3}"/>
              </a:ext>
            </a:extLst>
          </xdr:cNvPr>
          <xdr:cNvSpPr/>
        </xdr:nvSpPr>
        <xdr:spPr>
          <a:xfrm>
            <a:off x="13423733" y="283874"/>
            <a:ext cx="256500" cy="48396"/>
          </a:xfrm>
          <a:prstGeom prst="roundRect">
            <a:avLst/>
          </a:prstGeom>
          <a:solidFill>
            <a:srgbClr val="A1EF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350400</xdr:colOff>
      <xdr:row>2</xdr:row>
      <xdr:rowOff>53340</xdr:rowOff>
    </xdr:to>
    <xdr:grpSp>
      <xdr:nvGrpSpPr>
        <xdr:cNvPr id="13" name="Group 12">
          <a:extLst>
            <a:ext uri="{FF2B5EF4-FFF2-40B4-BE49-F238E27FC236}">
              <a16:creationId xmlns:a16="http://schemas.microsoft.com/office/drawing/2014/main" id="{C18B4E0E-9CEA-418B-8304-CCEE31534491}"/>
            </a:ext>
          </a:extLst>
        </xdr:cNvPr>
        <xdr:cNvGrpSpPr/>
      </xdr:nvGrpSpPr>
      <xdr:grpSpPr>
        <a:xfrm>
          <a:off x="0" y="0"/>
          <a:ext cx="16034900" cy="434340"/>
          <a:chOff x="0" y="0"/>
          <a:chExt cx="17280000" cy="419100"/>
        </a:xfrm>
      </xdr:grpSpPr>
      <xdr:sp macro="" textlink="">
        <xdr:nvSpPr>
          <xdr:cNvPr id="14" name="Rectangle 13">
            <a:extLst>
              <a:ext uri="{FF2B5EF4-FFF2-40B4-BE49-F238E27FC236}">
                <a16:creationId xmlns:a16="http://schemas.microsoft.com/office/drawing/2014/main" id="{087BF6FC-8949-397C-5677-A9C553E2DACD}"/>
              </a:ext>
            </a:extLst>
          </xdr:cNvPr>
          <xdr:cNvSpPr/>
        </xdr:nvSpPr>
        <xdr:spPr>
          <a:xfrm>
            <a:off x="0" y="22860"/>
            <a:ext cx="17280000" cy="334800"/>
          </a:xfrm>
          <a:prstGeom prst="rect">
            <a:avLst/>
          </a:prstGeom>
          <a:solidFill>
            <a:srgbClr val="31B8C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6ADBA021-C52A-04B0-408E-665F216A8789}"/>
              </a:ext>
            </a:extLst>
          </xdr:cNvPr>
          <xdr:cNvSpPr txBox="1"/>
        </xdr:nvSpPr>
        <xdr:spPr>
          <a:xfrm>
            <a:off x="449580" y="30480"/>
            <a:ext cx="914400" cy="281940"/>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Chanel</a:t>
            </a:r>
          </a:p>
          <a:p>
            <a:endParaRPr lang="en-IN" sz="1400">
              <a:solidFill>
                <a:schemeClr val="bg1"/>
              </a:solidFill>
              <a:latin typeface="Corbel" panose="020B0503020204020204" pitchFamily="34" charset="0"/>
            </a:endParaRPr>
          </a:p>
        </xdr:txBody>
      </xdr:sp>
      <xdr:pic>
        <xdr:nvPicPr>
          <xdr:cNvPr id="16" name="Picture 15" descr="Chanel Logo - Free Transparent PNG Logos">
            <a:extLst>
              <a:ext uri="{FF2B5EF4-FFF2-40B4-BE49-F238E27FC236}">
                <a16:creationId xmlns:a16="http://schemas.microsoft.com/office/drawing/2014/main" id="{AED00F35-3092-4944-2B9C-8413A75B49CC}"/>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29540" y="15240"/>
            <a:ext cx="358140" cy="35814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TextBox 16">
            <a:hlinkClick xmlns:r="http://schemas.openxmlformats.org/officeDocument/2006/relationships" r:id="rId3" tooltip="https://www.chanel.com/us/"/>
            <a:extLst>
              <a:ext uri="{FF2B5EF4-FFF2-40B4-BE49-F238E27FC236}">
                <a16:creationId xmlns:a16="http://schemas.microsoft.com/office/drawing/2014/main" id="{6F3E82A6-E3E3-6A35-76F8-7CE65E1D8E1D}"/>
              </a:ext>
            </a:extLst>
          </xdr:cNvPr>
          <xdr:cNvSpPr txBox="1"/>
        </xdr:nvSpPr>
        <xdr:spPr>
          <a:xfrm>
            <a:off x="5052060" y="30480"/>
            <a:ext cx="1386840" cy="281940"/>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Official Website</a:t>
            </a:r>
          </a:p>
          <a:p>
            <a:endParaRPr lang="en-IN" sz="1400">
              <a:solidFill>
                <a:schemeClr val="bg1"/>
              </a:solidFill>
              <a:latin typeface="Corbel" panose="020B0503020204020204" pitchFamily="34" charset="0"/>
            </a:endParaRPr>
          </a:p>
        </xdr:txBody>
      </xdr:sp>
      <xdr:sp macro="" textlink="">
        <xdr:nvSpPr>
          <xdr:cNvPr id="18" name="TextBox 17">
            <a:hlinkClick xmlns:r="http://schemas.openxmlformats.org/officeDocument/2006/relationships" r:id="rId4" tooltip="Income Sources"/>
            <a:extLst>
              <a:ext uri="{FF2B5EF4-FFF2-40B4-BE49-F238E27FC236}">
                <a16:creationId xmlns:a16="http://schemas.microsoft.com/office/drawing/2014/main" id="{B9FD7A9D-CB0C-1108-FA69-8816235D8C01}"/>
              </a:ext>
            </a:extLst>
          </xdr:cNvPr>
          <xdr:cNvSpPr txBox="1"/>
        </xdr:nvSpPr>
        <xdr:spPr>
          <a:xfrm>
            <a:off x="9319260" y="30480"/>
            <a:ext cx="1371600" cy="281940"/>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Income Sources</a:t>
            </a:r>
          </a:p>
        </xdr:txBody>
      </xdr:sp>
      <xdr:sp macro="" textlink="">
        <xdr:nvSpPr>
          <xdr:cNvPr id="19" name="TextBox 18">
            <a:hlinkClick xmlns:r="http://schemas.openxmlformats.org/officeDocument/2006/relationships" r:id="rId5" tooltip="Geographically"/>
            <a:extLst>
              <a:ext uri="{FF2B5EF4-FFF2-40B4-BE49-F238E27FC236}">
                <a16:creationId xmlns:a16="http://schemas.microsoft.com/office/drawing/2014/main" id="{C88E83C3-8A18-DE83-F40C-0BC57B076814}"/>
              </a:ext>
            </a:extLst>
          </xdr:cNvPr>
          <xdr:cNvSpPr txBox="1"/>
        </xdr:nvSpPr>
        <xdr:spPr>
          <a:xfrm>
            <a:off x="10656147" y="35560"/>
            <a:ext cx="1310640" cy="281940"/>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Geographically</a:t>
            </a:r>
          </a:p>
        </xdr:txBody>
      </xdr:sp>
      <xdr:sp macro="" textlink="">
        <xdr:nvSpPr>
          <xdr:cNvPr id="20" name="TextBox 19">
            <a:hlinkClick xmlns:r="http://schemas.openxmlformats.org/officeDocument/2006/relationships" r:id="rId6" tooltip="Sales Process"/>
            <a:extLst>
              <a:ext uri="{FF2B5EF4-FFF2-40B4-BE49-F238E27FC236}">
                <a16:creationId xmlns:a16="http://schemas.microsoft.com/office/drawing/2014/main" id="{40B68772-B88C-55E1-75ED-4FA8F268D973}"/>
              </a:ext>
            </a:extLst>
          </xdr:cNvPr>
          <xdr:cNvSpPr txBox="1"/>
        </xdr:nvSpPr>
        <xdr:spPr>
          <a:xfrm>
            <a:off x="11932074" y="33866"/>
            <a:ext cx="1201420" cy="281940"/>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Sales</a:t>
            </a:r>
            <a:r>
              <a:rPr lang="en-IN" sz="1400" baseline="0">
                <a:solidFill>
                  <a:schemeClr val="bg1"/>
                </a:solidFill>
                <a:latin typeface="Corbel" panose="020B0503020204020204" pitchFamily="34" charset="0"/>
              </a:rPr>
              <a:t> Process</a:t>
            </a:r>
            <a:endParaRPr lang="en-IN" sz="1400">
              <a:solidFill>
                <a:schemeClr val="bg1"/>
              </a:solidFill>
              <a:latin typeface="Corbel" panose="020B0503020204020204" pitchFamily="34" charset="0"/>
            </a:endParaRPr>
          </a:p>
        </xdr:txBody>
      </xdr:sp>
      <xdr:sp macro="" textlink="">
        <xdr:nvSpPr>
          <xdr:cNvPr id="21" name="TextBox 20">
            <a:hlinkClick xmlns:r="http://schemas.openxmlformats.org/officeDocument/2006/relationships" r:id="rId7" tooltip="Projects Status"/>
            <a:extLst>
              <a:ext uri="{FF2B5EF4-FFF2-40B4-BE49-F238E27FC236}">
                <a16:creationId xmlns:a16="http://schemas.microsoft.com/office/drawing/2014/main" id="{487E89AB-65EB-C20F-F9E1-B54A63006FDE}"/>
              </a:ext>
            </a:extLst>
          </xdr:cNvPr>
          <xdr:cNvSpPr txBox="1"/>
        </xdr:nvSpPr>
        <xdr:spPr>
          <a:xfrm>
            <a:off x="13098780" y="32173"/>
            <a:ext cx="1325880" cy="281940"/>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Projects Status</a:t>
            </a:r>
          </a:p>
        </xdr:txBody>
      </xdr:sp>
      <xdr:pic>
        <xdr:nvPicPr>
          <xdr:cNvPr id="22" name="Graphic 21" descr="Internet">
            <a:extLst>
              <a:ext uri="{FF2B5EF4-FFF2-40B4-BE49-F238E27FC236}">
                <a16:creationId xmlns:a16="http://schemas.microsoft.com/office/drawing/2014/main" id="{670979E1-50A7-16A1-81BF-6F2FDC436E8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10100" y="0"/>
            <a:ext cx="434340" cy="419100"/>
          </a:xfrm>
          <a:prstGeom prst="rect">
            <a:avLst/>
          </a:prstGeom>
        </xdr:spPr>
      </xdr:pic>
      <xdr:sp macro="" textlink="">
        <xdr:nvSpPr>
          <xdr:cNvPr id="23" name="Rectangle: Rounded Corners 22">
            <a:extLst>
              <a:ext uri="{FF2B5EF4-FFF2-40B4-BE49-F238E27FC236}">
                <a16:creationId xmlns:a16="http://schemas.microsoft.com/office/drawing/2014/main" id="{DD330EEB-4408-46B3-183A-5324022576A5}"/>
              </a:ext>
            </a:extLst>
          </xdr:cNvPr>
          <xdr:cNvSpPr/>
        </xdr:nvSpPr>
        <xdr:spPr>
          <a:xfrm>
            <a:off x="10751820" y="266700"/>
            <a:ext cx="273600" cy="46800"/>
          </a:xfrm>
          <a:prstGeom prst="roundRect">
            <a:avLst/>
          </a:prstGeom>
          <a:solidFill>
            <a:srgbClr val="A1EF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0</xdr:colOff>
      <xdr:row>0</xdr:row>
      <xdr:rowOff>0</xdr:rowOff>
    </xdr:from>
    <xdr:to>
      <xdr:col>31</xdr:col>
      <xdr:colOff>266700</xdr:colOff>
      <xdr:row>2</xdr:row>
      <xdr:rowOff>62334</xdr:rowOff>
    </xdr:to>
    <xdr:grpSp>
      <xdr:nvGrpSpPr>
        <xdr:cNvPr id="759" name="Group 758">
          <a:extLst>
            <a:ext uri="{FF2B5EF4-FFF2-40B4-BE49-F238E27FC236}">
              <a16:creationId xmlns:a16="http://schemas.microsoft.com/office/drawing/2014/main" id="{7E7BBC08-70A9-6A43-C6A3-8B053FEC1D0C}"/>
            </a:ext>
          </a:extLst>
        </xdr:cNvPr>
        <xdr:cNvGrpSpPr/>
      </xdr:nvGrpSpPr>
      <xdr:grpSpPr>
        <a:xfrm>
          <a:off x="0" y="0"/>
          <a:ext cx="18967450" cy="443334"/>
          <a:chOff x="0" y="0"/>
          <a:chExt cx="16200000" cy="433395"/>
        </a:xfrm>
      </xdr:grpSpPr>
      <xdr:sp macro="" textlink="">
        <xdr:nvSpPr>
          <xdr:cNvPr id="32" name="TextBox 31">
            <a:extLst>
              <a:ext uri="{FF2B5EF4-FFF2-40B4-BE49-F238E27FC236}">
                <a16:creationId xmlns:a16="http://schemas.microsoft.com/office/drawing/2014/main" id="{2BC6062E-9DF6-C8C1-7F92-C2DE03DCE475}"/>
              </a:ext>
            </a:extLst>
          </xdr:cNvPr>
          <xdr:cNvSpPr txBox="1"/>
        </xdr:nvSpPr>
        <xdr:spPr>
          <a:xfrm>
            <a:off x="14916135" y="54629"/>
            <a:ext cx="1243013" cy="282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a:solidFill>
                <a:schemeClr val="bg1"/>
              </a:solidFill>
              <a:latin typeface="Corbel" panose="020B0503020204020204" pitchFamily="34" charset="0"/>
            </a:endParaRPr>
          </a:p>
        </xdr:txBody>
      </xdr:sp>
      <xdr:sp macro="" textlink="">
        <xdr:nvSpPr>
          <xdr:cNvPr id="25" name="Rectangle 24">
            <a:extLst>
              <a:ext uri="{FF2B5EF4-FFF2-40B4-BE49-F238E27FC236}">
                <a16:creationId xmlns:a16="http://schemas.microsoft.com/office/drawing/2014/main" id="{2FB71742-92DD-8712-28AE-B13E6FF9848C}"/>
              </a:ext>
            </a:extLst>
          </xdr:cNvPr>
          <xdr:cNvSpPr/>
        </xdr:nvSpPr>
        <xdr:spPr>
          <a:xfrm>
            <a:off x="0" y="23640"/>
            <a:ext cx="16200000" cy="346220"/>
          </a:xfrm>
          <a:prstGeom prst="rect">
            <a:avLst/>
          </a:prstGeom>
          <a:solidFill>
            <a:srgbClr val="31B8C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A9FE60D4-7EC0-951C-ECB3-3E9629F5D0F5}"/>
              </a:ext>
            </a:extLst>
          </xdr:cNvPr>
          <xdr:cNvSpPr txBox="1"/>
        </xdr:nvSpPr>
        <xdr:spPr>
          <a:xfrm>
            <a:off x="421481" y="46182"/>
            <a:ext cx="857250" cy="268695"/>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Chanel</a:t>
            </a:r>
          </a:p>
          <a:p>
            <a:endParaRPr lang="en-IN" sz="1400">
              <a:solidFill>
                <a:schemeClr val="bg1"/>
              </a:solidFill>
              <a:latin typeface="Corbel" panose="020B0503020204020204" pitchFamily="34" charset="0"/>
            </a:endParaRPr>
          </a:p>
        </xdr:txBody>
      </xdr:sp>
      <xdr:pic>
        <xdr:nvPicPr>
          <xdr:cNvPr id="27" name="Picture 26" descr="Chanel Logo - Free Transparent PNG Logos">
            <a:extLst>
              <a:ext uri="{FF2B5EF4-FFF2-40B4-BE49-F238E27FC236}">
                <a16:creationId xmlns:a16="http://schemas.microsoft.com/office/drawing/2014/main" id="{F4088CEE-8955-E84A-E279-3AE8318FD4F0}"/>
              </a:ext>
            </a:extLst>
          </xdr:cNvPr>
          <xdr:cNvPicPr>
            <a:picLocks noChangeAspect="1" noChangeArrowheads="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121444" y="15760"/>
            <a:ext cx="335756" cy="37035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TextBox 30">
            <a:extLst>
              <a:ext uri="{FF2B5EF4-FFF2-40B4-BE49-F238E27FC236}">
                <a16:creationId xmlns:a16="http://schemas.microsoft.com/office/drawing/2014/main" id="{1C83D985-413F-910E-BFCD-803E42C90F79}"/>
              </a:ext>
            </a:extLst>
          </xdr:cNvPr>
          <xdr:cNvSpPr txBox="1"/>
        </xdr:nvSpPr>
        <xdr:spPr>
          <a:xfrm>
            <a:off x="13822349" y="58827"/>
            <a:ext cx="1126331" cy="28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a:solidFill>
                <a:schemeClr val="bg1"/>
              </a:solidFill>
              <a:latin typeface="Corbel" panose="020B0503020204020204" pitchFamily="34" charset="0"/>
            </a:endParaRPr>
          </a:p>
        </xdr:txBody>
      </xdr:sp>
      <xdr:sp macro="" textlink="">
        <xdr:nvSpPr>
          <xdr:cNvPr id="28" name="TextBox 27">
            <a:hlinkClick xmlns:r="http://schemas.openxmlformats.org/officeDocument/2006/relationships" r:id="rId3" tooltip="https://www.chanel.com/us/"/>
            <a:extLst>
              <a:ext uri="{FF2B5EF4-FFF2-40B4-BE49-F238E27FC236}">
                <a16:creationId xmlns:a16="http://schemas.microsoft.com/office/drawing/2014/main" id="{B48CCD9D-2898-9074-EA09-8B99F9DDD4A8}"/>
              </a:ext>
            </a:extLst>
          </xdr:cNvPr>
          <xdr:cNvSpPr txBox="1"/>
        </xdr:nvSpPr>
        <xdr:spPr>
          <a:xfrm>
            <a:off x="4736306" y="46181"/>
            <a:ext cx="1412703" cy="276895"/>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Corbel" panose="020B0503020204020204" pitchFamily="34" charset="0"/>
              </a:rPr>
              <a:t>Official Website</a:t>
            </a:r>
          </a:p>
          <a:p>
            <a:endParaRPr lang="en-IN" sz="1400">
              <a:solidFill>
                <a:schemeClr val="bg1"/>
              </a:solidFill>
              <a:latin typeface="Corbel" panose="020B0503020204020204" pitchFamily="34" charset="0"/>
            </a:endParaRPr>
          </a:p>
        </xdr:txBody>
      </xdr:sp>
      <xdr:sp macro="" textlink="">
        <xdr:nvSpPr>
          <xdr:cNvPr id="29" name="TextBox 28">
            <a:hlinkClick xmlns:r="http://schemas.openxmlformats.org/officeDocument/2006/relationships" r:id="rId4" tooltip="Income Sources"/>
            <a:extLst>
              <a:ext uri="{FF2B5EF4-FFF2-40B4-BE49-F238E27FC236}">
                <a16:creationId xmlns:a16="http://schemas.microsoft.com/office/drawing/2014/main" id="{9FBAD112-6261-EDAD-F6DA-CCF667D3FCAE}"/>
              </a:ext>
            </a:extLst>
          </xdr:cNvPr>
          <xdr:cNvSpPr txBox="1"/>
        </xdr:nvSpPr>
        <xdr:spPr>
          <a:xfrm>
            <a:off x="13183148" y="69632"/>
            <a:ext cx="1543018" cy="280546"/>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Income Sources</a:t>
            </a:r>
          </a:p>
        </xdr:txBody>
      </xdr:sp>
      <xdr:sp macro="" textlink="">
        <xdr:nvSpPr>
          <xdr:cNvPr id="30" name="TextBox 29">
            <a:hlinkClick xmlns:r="http://schemas.openxmlformats.org/officeDocument/2006/relationships" r:id="rId5" tooltip="Geographically"/>
            <a:extLst>
              <a:ext uri="{FF2B5EF4-FFF2-40B4-BE49-F238E27FC236}">
                <a16:creationId xmlns:a16="http://schemas.microsoft.com/office/drawing/2014/main" id="{746FEAA3-B354-1A87-E21B-D73A6CF2096F}"/>
              </a:ext>
            </a:extLst>
          </xdr:cNvPr>
          <xdr:cNvSpPr txBox="1"/>
        </xdr:nvSpPr>
        <xdr:spPr>
          <a:xfrm>
            <a:off x="14820158" y="50736"/>
            <a:ext cx="1312296" cy="291557"/>
          </a:xfrm>
          <a:prstGeom prst="rect">
            <a:avLst/>
          </a:prstGeom>
          <a:solidFill>
            <a:srgbClr val="31B8CF"/>
          </a:solidFill>
          <a:ln w="9525" cmpd="sng">
            <a:solidFill>
              <a:srgbClr val="31B8C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Corbel" panose="020B0503020204020204" pitchFamily="34" charset="0"/>
              </a:rPr>
              <a:t>Geographically</a:t>
            </a:r>
          </a:p>
        </xdr:txBody>
      </xdr:sp>
      <xdr:pic>
        <xdr:nvPicPr>
          <xdr:cNvPr id="33" name="Graphic 32" descr="Internet">
            <a:extLst>
              <a:ext uri="{FF2B5EF4-FFF2-40B4-BE49-F238E27FC236}">
                <a16:creationId xmlns:a16="http://schemas.microsoft.com/office/drawing/2014/main" id="{15516CC6-C479-A056-5C0C-9BFF59B0B33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21969" y="0"/>
            <a:ext cx="407194" cy="433395"/>
          </a:xfrm>
          <a:prstGeom prst="rect">
            <a:avLst/>
          </a:prstGeom>
        </xdr:spPr>
      </xdr:pic>
      <xdr:sp macro="" textlink="">
        <xdr:nvSpPr>
          <xdr:cNvPr id="34" name="Rectangle: Rounded Corners 33">
            <a:extLst>
              <a:ext uri="{FF2B5EF4-FFF2-40B4-BE49-F238E27FC236}">
                <a16:creationId xmlns:a16="http://schemas.microsoft.com/office/drawing/2014/main" id="{571ADC7B-1075-1F30-8858-9FFA04A43BE3}"/>
              </a:ext>
            </a:extLst>
          </xdr:cNvPr>
          <xdr:cNvSpPr/>
        </xdr:nvSpPr>
        <xdr:spPr>
          <a:xfrm>
            <a:off x="14963981" y="276986"/>
            <a:ext cx="256500" cy="48397"/>
          </a:xfrm>
          <a:prstGeom prst="roundRect">
            <a:avLst/>
          </a:prstGeom>
          <a:solidFill>
            <a:srgbClr val="A1EF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459037</xdr:colOff>
      <xdr:row>8</xdr:row>
      <xdr:rowOff>119348</xdr:rowOff>
    </xdr:from>
    <xdr:to>
      <xdr:col>4</xdr:col>
      <xdr:colOff>348868</xdr:colOff>
      <xdr:row>14</xdr:row>
      <xdr:rowOff>27542</xdr:rowOff>
    </xdr:to>
    <xdr:grpSp>
      <xdr:nvGrpSpPr>
        <xdr:cNvPr id="49" name="Group 48">
          <a:extLst>
            <a:ext uri="{FF2B5EF4-FFF2-40B4-BE49-F238E27FC236}">
              <a16:creationId xmlns:a16="http://schemas.microsoft.com/office/drawing/2014/main" id="{CB816C9F-F28F-92BA-8044-EE6BACC9C3FD}"/>
            </a:ext>
          </a:extLst>
        </xdr:cNvPr>
        <xdr:cNvGrpSpPr/>
      </xdr:nvGrpSpPr>
      <xdr:grpSpPr>
        <a:xfrm>
          <a:off x="459037" y="1643348"/>
          <a:ext cx="2302831" cy="1051194"/>
          <a:chOff x="440675" y="2065662"/>
          <a:chExt cx="2313542" cy="1009880"/>
        </a:xfrm>
      </xdr:grpSpPr>
      <xdr:sp macro="" textlink="">
        <xdr:nvSpPr>
          <xdr:cNvPr id="46" name="TextBox 45">
            <a:extLst>
              <a:ext uri="{FF2B5EF4-FFF2-40B4-BE49-F238E27FC236}">
                <a16:creationId xmlns:a16="http://schemas.microsoft.com/office/drawing/2014/main" id="{3B30B347-0956-0C4B-0687-5C358D50F169}"/>
              </a:ext>
            </a:extLst>
          </xdr:cNvPr>
          <xdr:cNvSpPr txBox="1"/>
        </xdr:nvSpPr>
        <xdr:spPr>
          <a:xfrm>
            <a:off x="440675" y="2065662"/>
            <a:ext cx="2313542" cy="651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chemeClr val="bg1"/>
                </a:solidFill>
                <a:latin typeface="Corbel" panose="020B0503020204020204" pitchFamily="34" charset="0"/>
              </a:rPr>
              <a:t>Financial Statistics</a:t>
            </a:r>
          </a:p>
        </xdr:txBody>
      </xdr:sp>
      <xdr:sp macro="" textlink="'Pivot Tables'!BA8">
        <xdr:nvSpPr>
          <xdr:cNvPr id="47" name="TextBox 46">
            <a:extLst>
              <a:ext uri="{FF2B5EF4-FFF2-40B4-BE49-F238E27FC236}">
                <a16:creationId xmlns:a16="http://schemas.microsoft.com/office/drawing/2014/main" id="{4CBFE619-F559-8759-9287-2B98BA0FC21C}"/>
              </a:ext>
            </a:extLst>
          </xdr:cNvPr>
          <xdr:cNvSpPr txBox="1"/>
        </xdr:nvSpPr>
        <xdr:spPr>
          <a:xfrm>
            <a:off x="440675" y="2423710"/>
            <a:ext cx="2313542" cy="651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11BD63-4BFE-4FD1-967C-410A70BB5B28}" type="TxLink">
              <a:rPr lang="en-US" sz="2800" b="0" i="0" u="none" strike="noStrike">
                <a:ln>
                  <a:noFill/>
                </a:ln>
                <a:solidFill>
                  <a:schemeClr val="bg1"/>
                </a:solidFill>
                <a:latin typeface="Corbel" panose="020B0503020204020204" pitchFamily="34" charset="0"/>
                <a:cs typeface="Calibri"/>
              </a:rPr>
              <a:pPr/>
              <a:t> $19,54,103 </a:t>
            </a:fld>
            <a:endParaRPr lang="en-IN" sz="4800">
              <a:ln>
                <a:noFill/>
              </a:ln>
              <a:solidFill>
                <a:schemeClr val="bg1"/>
              </a:solidFill>
              <a:latin typeface="Corbel" panose="020B0503020204020204" pitchFamily="34" charset="0"/>
            </a:endParaRPr>
          </a:p>
        </xdr:txBody>
      </xdr:sp>
    </xdr:grpSp>
    <xdr:clientData/>
  </xdr:twoCellAnchor>
  <xdr:twoCellAnchor editAs="oneCell">
    <xdr:from>
      <xdr:col>0</xdr:col>
      <xdr:colOff>504940</xdr:colOff>
      <xdr:row>14</xdr:row>
      <xdr:rowOff>55085</xdr:rowOff>
    </xdr:from>
    <xdr:to>
      <xdr:col>5</xdr:col>
      <xdr:colOff>321325</xdr:colOff>
      <xdr:row>16</xdr:row>
      <xdr:rowOff>91808</xdr:rowOff>
    </xdr:to>
    <mc:AlternateContent xmlns:mc="http://schemas.openxmlformats.org/markup-compatibility/2006" xmlns:a14="http://schemas.microsoft.com/office/drawing/2010/main">
      <mc:Choice Requires="a14">
        <xdr:graphicFrame macro="">
          <xdr:nvGraphicFramePr>
            <xdr:cNvPr id="48" name="Year 1">
              <a:extLst>
                <a:ext uri="{FF2B5EF4-FFF2-40B4-BE49-F238E27FC236}">
                  <a16:creationId xmlns:a16="http://schemas.microsoft.com/office/drawing/2014/main" id="{8A399E43-159B-46BB-956F-C9D73B9736C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04940" y="2544285"/>
              <a:ext cx="2864385" cy="392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359833</xdr:colOff>
      <xdr:row>16</xdr:row>
      <xdr:rowOff>105834</xdr:rowOff>
    </xdr:from>
    <xdr:to>
      <xdr:col>5</xdr:col>
      <xdr:colOff>465667</xdr:colOff>
      <xdr:row>18</xdr:row>
      <xdr:rowOff>145809</xdr:rowOff>
    </xdr:to>
    <xdr:graphicFrame macro="">
      <xdr:nvGraphicFramePr>
        <xdr:cNvPr id="50" name="Chart 49">
          <a:extLst>
            <a:ext uri="{FF2B5EF4-FFF2-40B4-BE49-F238E27FC236}">
              <a16:creationId xmlns:a16="http://schemas.microsoft.com/office/drawing/2014/main" id="{D33D07CE-7607-4355-A5DA-004BBB83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243417</xdr:colOff>
      <xdr:row>18</xdr:row>
      <xdr:rowOff>73447</xdr:rowOff>
    </xdr:from>
    <xdr:to>
      <xdr:col>4</xdr:col>
      <xdr:colOff>495759</xdr:colOff>
      <xdr:row>31</xdr:row>
      <xdr:rowOff>178745</xdr:rowOff>
    </xdr:to>
    <xdr:grpSp>
      <xdr:nvGrpSpPr>
        <xdr:cNvPr id="84" name="Group 83">
          <a:extLst>
            <a:ext uri="{FF2B5EF4-FFF2-40B4-BE49-F238E27FC236}">
              <a16:creationId xmlns:a16="http://schemas.microsoft.com/office/drawing/2014/main" id="{D354FD46-841C-B075-9CE1-0475A5B2ED46}"/>
            </a:ext>
          </a:extLst>
        </xdr:cNvPr>
        <xdr:cNvGrpSpPr/>
      </xdr:nvGrpSpPr>
      <xdr:grpSpPr>
        <a:xfrm>
          <a:off x="243417" y="3502447"/>
          <a:ext cx="2665342" cy="2581798"/>
          <a:chOff x="243417" y="3321973"/>
          <a:chExt cx="2698763" cy="2451456"/>
        </a:xfrm>
      </xdr:grpSpPr>
      <xdr:grpSp>
        <xdr:nvGrpSpPr>
          <xdr:cNvPr id="42" name="Group 41">
            <a:extLst>
              <a:ext uri="{FF2B5EF4-FFF2-40B4-BE49-F238E27FC236}">
                <a16:creationId xmlns:a16="http://schemas.microsoft.com/office/drawing/2014/main" id="{F56EB74A-3AC1-8C8D-6ED0-BAE3DDB1E25A}"/>
              </a:ext>
            </a:extLst>
          </xdr:cNvPr>
          <xdr:cNvGrpSpPr/>
        </xdr:nvGrpSpPr>
        <xdr:grpSpPr>
          <a:xfrm>
            <a:off x="495760" y="3321973"/>
            <a:ext cx="2446420" cy="2336978"/>
            <a:chOff x="514121" y="3566710"/>
            <a:chExt cx="2253867" cy="2235507"/>
          </a:xfrm>
        </xdr:grpSpPr>
        <xdr:grpSp>
          <xdr:nvGrpSpPr>
            <xdr:cNvPr id="7" name="Group 6">
              <a:extLst>
                <a:ext uri="{FF2B5EF4-FFF2-40B4-BE49-F238E27FC236}">
                  <a16:creationId xmlns:a16="http://schemas.microsoft.com/office/drawing/2014/main" id="{279545CA-5267-7A49-A1DC-6501FA248171}"/>
                </a:ext>
              </a:extLst>
            </xdr:cNvPr>
            <xdr:cNvGrpSpPr/>
          </xdr:nvGrpSpPr>
          <xdr:grpSpPr>
            <a:xfrm>
              <a:off x="514121" y="3566710"/>
              <a:ext cx="2253867" cy="2235507"/>
              <a:chOff x="514121" y="3580482"/>
              <a:chExt cx="2253867" cy="2235507"/>
            </a:xfrm>
          </xdr:grpSpPr>
          <xdr:sp macro="" textlink="'Pivot Tables'!AQ7">
            <xdr:nvSpPr>
              <xdr:cNvPr id="2" name="TextBox 1">
                <a:extLst>
                  <a:ext uri="{FF2B5EF4-FFF2-40B4-BE49-F238E27FC236}">
                    <a16:creationId xmlns:a16="http://schemas.microsoft.com/office/drawing/2014/main" id="{06385ADE-0820-FBA0-CA58-8CF9AAE04EE3}"/>
                  </a:ext>
                </a:extLst>
              </xdr:cNvPr>
              <xdr:cNvSpPr txBox="1"/>
            </xdr:nvSpPr>
            <xdr:spPr>
              <a:xfrm>
                <a:off x="514121" y="3580482"/>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3D0472-D710-43A5-9645-7DC4828177DF}" type="TxLink">
                  <a:rPr lang="en-US" sz="1200" b="0" i="0" u="none" strike="noStrike">
                    <a:solidFill>
                      <a:srgbClr val="FFFFFF"/>
                    </a:solidFill>
                    <a:latin typeface="Corbel"/>
                  </a:rPr>
                  <a:pPr/>
                  <a:t>Australia</a:t>
                </a:fld>
                <a:endParaRPr lang="en-IN" sz="1200">
                  <a:solidFill>
                    <a:schemeClr val="bg1"/>
                  </a:solidFill>
                  <a:latin typeface="Corbel" panose="020B0503020204020204" pitchFamily="34" charset="0"/>
                </a:endParaRPr>
              </a:p>
            </xdr:txBody>
          </xdr:sp>
          <xdr:sp macro="" textlink="'Pivot Tables'!AQ8">
            <xdr:nvSpPr>
              <xdr:cNvPr id="3" name="TextBox 2">
                <a:extLst>
                  <a:ext uri="{FF2B5EF4-FFF2-40B4-BE49-F238E27FC236}">
                    <a16:creationId xmlns:a16="http://schemas.microsoft.com/office/drawing/2014/main" id="{CA153397-67EE-DAB2-4BB2-A1BF15BC2C52}"/>
                  </a:ext>
                </a:extLst>
              </xdr:cNvPr>
              <xdr:cNvSpPr txBox="1"/>
            </xdr:nvSpPr>
            <xdr:spPr>
              <a:xfrm>
                <a:off x="514121" y="3966991"/>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C83DC7-BFED-47E8-9850-3D034C9DBFB7}" type="TxLink">
                  <a:rPr lang="en-US" sz="1200" b="0" i="0" u="none" strike="noStrike">
                    <a:solidFill>
                      <a:srgbClr val="FFFFFF"/>
                    </a:solidFill>
                    <a:latin typeface="Corbel"/>
                  </a:rPr>
                  <a:pPr/>
                  <a:t>Brazil</a:t>
                </a:fld>
                <a:endParaRPr lang="en-IN" sz="1200">
                  <a:solidFill>
                    <a:schemeClr val="bg1"/>
                  </a:solidFill>
                  <a:latin typeface="Corbel" panose="020B0503020204020204" pitchFamily="34" charset="0"/>
                </a:endParaRPr>
              </a:p>
            </xdr:txBody>
          </xdr:sp>
          <xdr:sp macro="" textlink="'Pivot Tables'!AQ9">
            <xdr:nvSpPr>
              <xdr:cNvPr id="4" name="TextBox 3">
                <a:extLst>
                  <a:ext uri="{FF2B5EF4-FFF2-40B4-BE49-F238E27FC236}">
                    <a16:creationId xmlns:a16="http://schemas.microsoft.com/office/drawing/2014/main" id="{F347A9B8-402F-FE61-30A8-ACBE1D17DB1F}"/>
                  </a:ext>
                </a:extLst>
              </xdr:cNvPr>
              <xdr:cNvSpPr txBox="1"/>
            </xdr:nvSpPr>
            <xdr:spPr>
              <a:xfrm>
                <a:off x="514121" y="4353500"/>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4BDE9A-C237-4F85-909C-178274F07246}" type="TxLink">
                  <a:rPr lang="en-US" sz="1200" b="0" i="0" u="none" strike="noStrike">
                    <a:solidFill>
                      <a:srgbClr val="FFFFFF"/>
                    </a:solidFill>
                    <a:latin typeface="Corbel"/>
                  </a:rPr>
                  <a:pPr/>
                  <a:t>Egypt</a:t>
                </a:fld>
                <a:endParaRPr lang="en-IN" sz="1200">
                  <a:solidFill>
                    <a:schemeClr val="bg1"/>
                  </a:solidFill>
                  <a:latin typeface="Corbel" panose="020B0503020204020204" pitchFamily="34" charset="0"/>
                </a:endParaRPr>
              </a:p>
            </xdr:txBody>
          </xdr:sp>
          <xdr:sp macro="" textlink="'Pivot Tables'!AQ10">
            <xdr:nvSpPr>
              <xdr:cNvPr id="5" name="TextBox 4">
                <a:extLst>
                  <a:ext uri="{FF2B5EF4-FFF2-40B4-BE49-F238E27FC236}">
                    <a16:creationId xmlns:a16="http://schemas.microsoft.com/office/drawing/2014/main" id="{585D1C57-5B14-92BC-8CA3-AD19857C29AD}"/>
                  </a:ext>
                </a:extLst>
              </xdr:cNvPr>
              <xdr:cNvSpPr txBox="1"/>
            </xdr:nvSpPr>
            <xdr:spPr>
              <a:xfrm>
                <a:off x="514121" y="4740009"/>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256D31-F68D-40D1-A12B-60AC5BFD1113}" type="TxLink">
                  <a:rPr lang="en-US" sz="1200" b="0" i="0" u="none" strike="noStrike">
                    <a:solidFill>
                      <a:srgbClr val="FFFFFF"/>
                    </a:solidFill>
                    <a:latin typeface="Corbel"/>
                  </a:rPr>
                  <a:pPr/>
                  <a:t>America</a:t>
                </a:fld>
                <a:endParaRPr lang="en-IN" sz="1200">
                  <a:solidFill>
                    <a:schemeClr val="bg1"/>
                  </a:solidFill>
                  <a:latin typeface="Corbel" panose="020B0503020204020204" pitchFamily="34" charset="0"/>
                </a:endParaRPr>
              </a:p>
            </xdr:txBody>
          </xdr:sp>
          <xdr:sp macro="" textlink="'Pivot Tables'!AQ11">
            <xdr:nvSpPr>
              <xdr:cNvPr id="6" name="TextBox 5">
                <a:extLst>
                  <a:ext uri="{FF2B5EF4-FFF2-40B4-BE49-F238E27FC236}">
                    <a16:creationId xmlns:a16="http://schemas.microsoft.com/office/drawing/2014/main" id="{38523AF7-27D4-7CA3-D976-5B5447CEA0F7}"/>
                  </a:ext>
                </a:extLst>
              </xdr:cNvPr>
              <xdr:cNvSpPr txBox="1"/>
            </xdr:nvSpPr>
            <xdr:spPr>
              <a:xfrm>
                <a:off x="514121" y="5126518"/>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6C3D61-6AF2-4DF5-BECC-3FDCCA6AB2E6}" type="TxLink">
                  <a:rPr lang="en-US" sz="1200" b="0" i="0" u="none" strike="noStrike">
                    <a:solidFill>
                      <a:srgbClr val="FFFFFF"/>
                    </a:solidFill>
                    <a:latin typeface="Corbel"/>
                  </a:rPr>
                  <a:pPr/>
                  <a:t>Norway</a:t>
                </a:fld>
                <a:endParaRPr lang="en-IN" sz="1200">
                  <a:solidFill>
                    <a:schemeClr val="bg1"/>
                  </a:solidFill>
                  <a:latin typeface="Corbel" panose="020B0503020204020204" pitchFamily="34" charset="0"/>
                </a:endParaRPr>
              </a:p>
            </xdr:txBody>
          </xdr:sp>
          <xdr:sp macro="" textlink="'Pivot Tables'!AQ12">
            <xdr:nvSpPr>
              <xdr:cNvPr id="43" name="TextBox 42">
                <a:extLst>
                  <a:ext uri="{FF2B5EF4-FFF2-40B4-BE49-F238E27FC236}">
                    <a16:creationId xmlns:a16="http://schemas.microsoft.com/office/drawing/2014/main" id="{8E3E7146-0514-8DA4-1BCE-4DA177399077}"/>
                  </a:ext>
                </a:extLst>
              </xdr:cNvPr>
              <xdr:cNvSpPr txBox="1"/>
            </xdr:nvSpPr>
            <xdr:spPr>
              <a:xfrm>
                <a:off x="514121" y="5513025"/>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BCD6BD-FFB2-4CFC-AAE0-05F8A59BFF3B}" type="TxLink">
                  <a:rPr lang="en-US" sz="1200" b="0" i="0" u="none" strike="noStrike">
                    <a:solidFill>
                      <a:srgbClr val="FFFFFF"/>
                    </a:solidFill>
                    <a:latin typeface="Corbel"/>
                  </a:rPr>
                  <a:pPr/>
                  <a:t>India</a:t>
                </a:fld>
                <a:endParaRPr lang="en-IN" sz="1200">
                  <a:solidFill>
                    <a:schemeClr val="bg1"/>
                  </a:solidFill>
                  <a:latin typeface="Corbel" panose="020B0503020204020204" pitchFamily="34" charset="0"/>
                </a:endParaRPr>
              </a:p>
            </xdr:txBody>
          </xdr:sp>
          <xdr:sp macro="" textlink="'Pivot Tables'!AR12">
            <xdr:nvSpPr>
              <xdr:cNvPr id="44" name="TextBox 43">
                <a:extLst>
                  <a:ext uri="{FF2B5EF4-FFF2-40B4-BE49-F238E27FC236}">
                    <a16:creationId xmlns:a16="http://schemas.microsoft.com/office/drawing/2014/main" id="{E961B452-4DD0-B1DE-05DC-0C1FF9DA2B16}"/>
                  </a:ext>
                </a:extLst>
              </xdr:cNvPr>
              <xdr:cNvSpPr txBox="1"/>
            </xdr:nvSpPr>
            <xdr:spPr>
              <a:xfrm>
                <a:off x="1264645" y="5513025"/>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4352DE-EB37-4DD6-A7A7-D757F0244A9C}" type="TxLink">
                  <a:rPr lang="en-US" sz="1200" b="0" i="0" u="none" strike="noStrike">
                    <a:solidFill>
                      <a:srgbClr val="FFFFFF"/>
                    </a:solidFill>
                    <a:latin typeface="Corbel"/>
                  </a:rPr>
                  <a:pPr/>
                  <a:t>190080</a:t>
                </a:fld>
                <a:endParaRPr lang="en-IN" sz="1200">
                  <a:solidFill>
                    <a:schemeClr val="bg1"/>
                  </a:solidFill>
                  <a:latin typeface="Corbel" panose="020B0503020204020204" pitchFamily="34" charset="0"/>
                </a:endParaRPr>
              </a:p>
            </xdr:txBody>
          </xdr:sp>
          <xdr:sp macro="" textlink="'Pivot Tables'!AS12">
            <xdr:nvSpPr>
              <xdr:cNvPr id="45" name="TextBox 44">
                <a:extLst>
                  <a:ext uri="{FF2B5EF4-FFF2-40B4-BE49-F238E27FC236}">
                    <a16:creationId xmlns:a16="http://schemas.microsoft.com/office/drawing/2014/main" id="{1EFC6C2D-51CC-DE29-D14A-E8166FC9D97D}"/>
                  </a:ext>
                </a:extLst>
              </xdr:cNvPr>
              <xdr:cNvSpPr txBox="1"/>
            </xdr:nvSpPr>
            <xdr:spPr>
              <a:xfrm>
                <a:off x="2015169" y="5513025"/>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B0648-CB0A-4ABA-90EE-318BA6225D87}" type="TxLink">
                  <a:rPr lang="en-US" sz="1200" b="0" i="0" u="none" strike="noStrike">
                    <a:solidFill>
                      <a:srgbClr val="FFFFFF"/>
                    </a:solidFill>
                    <a:latin typeface="Corbel"/>
                  </a:rPr>
                  <a:pPr/>
                  <a:t>9.73%</a:t>
                </a:fld>
                <a:endParaRPr lang="en-IN" sz="1200">
                  <a:solidFill>
                    <a:schemeClr val="bg1"/>
                  </a:solidFill>
                  <a:latin typeface="Corbel" panose="020B0503020204020204" pitchFamily="34" charset="0"/>
                </a:endParaRPr>
              </a:p>
            </xdr:txBody>
          </xdr:sp>
        </xdr:grpSp>
        <xdr:grpSp>
          <xdr:nvGrpSpPr>
            <xdr:cNvPr id="8" name="Group 7">
              <a:extLst>
                <a:ext uri="{FF2B5EF4-FFF2-40B4-BE49-F238E27FC236}">
                  <a16:creationId xmlns:a16="http://schemas.microsoft.com/office/drawing/2014/main" id="{F02943E6-89A6-10F4-5C2E-F78FDE1D733A}"/>
                </a:ext>
              </a:extLst>
            </xdr:cNvPr>
            <xdr:cNvGrpSpPr/>
          </xdr:nvGrpSpPr>
          <xdr:grpSpPr>
            <a:xfrm>
              <a:off x="1264645" y="3566710"/>
              <a:ext cx="752819" cy="1849000"/>
              <a:chOff x="511826" y="3580482"/>
              <a:chExt cx="752819" cy="1849000"/>
            </a:xfrm>
          </xdr:grpSpPr>
          <xdr:sp macro="" textlink="'Pivot Tables'!AR7">
            <xdr:nvSpPr>
              <xdr:cNvPr id="9" name="TextBox 8">
                <a:extLst>
                  <a:ext uri="{FF2B5EF4-FFF2-40B4-BE49-F238E27FC236}">
                    <a16:creationId xmlns:a16="http://schemas.microsoft.com/office/drawing/2014/main" id="{87C7632B-74E4-E069-B0E6-7DBF1C7B8D15}"/>
                  </a:ext>
                </a:extLst>
              </xdr:cNvPr>
              <xdr:cNvSpPr txBox="1"/>
            </xdr:nvSpPr>
            <xdr:spPr>
              <a:xfrm>
                <a:off x="511826" y="3580482"/>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4AD20F-D883-46C3-BEB9-B4A18AEF9B1E}" type="TxLink">
                  <a:rPr lang="en-US" sz="1200" b="0" i="0" u="none" strike="noStrike">
                    <a:solidFill>
                      <a:srgbClr val="FFFFFF"/>
                    </a:solidFill>
                    <a:latin typeface="Corbel"/>
                  </a:rPr>
                  <a:pPr/>
                  <a:t>436849</a:t>
                </a:fld>
                <a:endParaRPr lang="en-IN" sz="1200">
                  <a:solidFill>
                    <a:schemeClr val="bg1"/>
                  </a:solidFill>
                  <a:latin typeface="Corbel" panose="020B0503020204020204" pitchFamily="34" charset="0"/>
                </a:endParaRPr>
              </a:p>
            </xdr:txBody>
          </xdr:sp>
          <xdr:sp macro="" textlink="'Pivot Tables'!AR8">
            <xdr:nvSpPr>
              <xdr:cNvPr id="10" name="TextBox 9">
                <a:extLst>
                  <a:ext uri="{FF2B5EF4-FFF2-40B4-BE49-F238E27FC236}">
                    <a16:creationId xmlns:a16="http://schemas.microsoft.com/office/drawing/2014/main" id="{3B524B4C-01B9-0016-8B81-7B26EDD2846F}"/>
                  </a:ext>
                </a:extLst>
              </xdr:cNvPr>
              <xdr:cNvSpPr txBox="1"/>
            </xdr:nvSpPr>
            <xdr:spPr>
              <a:xfrm>
                <a:off x="511826" y="3966991"/>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DC1F51-FA61-46F1-A4A3-4345A7280EC5}" type="TxLink">
                  <a:rPr lang="en-US" sz="1200" b="0" i="0" u="none" strike="noStrike">
                    <a:solidFill>
                      <a:srgbClr val="FFFFFF"/>
                    </a:solidFill>
                    <a:latin typeface="Corbel"/>
                  </a:rPr>
                  <a:pPr/>
                  <a:t>434452</a:t>
                </a:fld>
                <a:endParaRPr lang="en-IN" sz="1200">
                  <a:solidFill>
                    <a:schemeClr val="bg1"/>
                  </a:solidFill>
                  <a:latin typeface="Corbel" panose="020B0503020204020204" pitchFamily="34" charset="0"/>
                </a:endParaRPr>
              </a:p>
            </xdr:txBody>
          </xdr:sp>
          <xdr:sp macro="" textlink="'Pivot Tables'!AR9">
            <xdr:nvSpPr>
              <xdr:cNvPr id="11" name="TextBox 10">
                <a:extLst>
                  <a:ext uri="{FF2B5EF4-FFF2-40B4-BE49-F238E27FC236}">
                    <a16:creationId xmlns:a16="http://schemas.microsoft.com/office/drawing/2014/main" id="{61595318-2962-7500-6AD9-8FA9652849BC}"/>
                  </a:ext>
                </a:extLst>
              </xdr:cNvPr>
              <xdr:cNvSpPr txBox="1"/>
            </xdr:nvSpPr>
            <xdr:spPr>
              <a:xfrm>
                <a:off x="511826" y="4353500"/>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70C4D7-B2D0-4D2F-B8DD-9928EA3548B4}" type="TxLink">
                  <a:rPr lang="en-US" sz="1200" b="0" i="0" u="none" strike="noStrike">
                    <a:solidFill>
                      <a:srgbClr val="FFFFFF"/>
                    </a:solidFill>
                    <a:latin typeface="Corbel"/>
                  </a:rPr>
                  <a:pPr/>
                  <a:t>345970</a:t>
                </a:fld>
                <a:endParaRPr lang="en-IN" sz="1200">
                  <a:solidFill>
                    <a:schemeClr val="bg1"/>
                  </a:solidFill>
                  <a:latin typeface="Corbel" panose="020B0503020204020204" pitchFamily="34" charset="0"/>
                </a:endParaRPr>
              </a:p>
            </xdr:txBody>
          </xdr:sp>
          <xdr:sp macro="" textlink="'Pivot Tables'!AR10">
            <xdr:nvSpPr>
              <xdr:cNvPr id="12" name="TextBox 11">
                <a:extLst>
                  <a:ext uri="{FF2B5EF4-FFF2-40B4-BE49-F238E27FC236}">
                    <a16:creationId xmlns:a16="http://schemas.microsoft.com/office/drawing/2014/main" id="{383BD559-A0BD-2B62-A474-120749FBB28A}"/>
                  </a:ext>
                </a:extLst>
              </xdr:cNvPr>
              <xdr:cNvSpPr txBox="1"/>
            </xdr:nvSpPr>
            <xdr:spPr>
              <a:xfrm>
                <a:off x="511826" y="4740009"/>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DF8CC0-9CDF-41A2-BE2F-F61AD72AA244}" type="TxLink">
                  <a:rPr lang="en-US" sz="1200" b="0" i="0" u="none" strike="noStrike">
                    <a:solidFill>
                      <a:srgbClr val="FFFFFF"/>
                    </a:solidFill>
                    <a:latin typeface="Corbel"/>
                  </a:rPr>
                  <a:pPr/>
                  <a:t>295043</a:t>
                </a:fld>
                <a:endParaRPr lang="en-IN" sz="1200">
                  <a:solidFill>
                    <a:schemeClr val="bg1"/>
                  </a:solidFill>
                  <a:latin typeface="Corbel" panose="020B0503020204020204" pitchFamily="34" charset="0"/>
                </a:endParaRPr>
              </a:p>
            </xdr:txBody>
          </xdr:sp>
          <xdr:sp macro="" textlink="'Pivot Tables'!AR11">
            <xdr:nvSpPr>
              <xdr:cNvPr id="35" name="TextBox 34">
                <a:extLst>
                  <a:ext uri="{FF2B5EF4-FFF2-40B4-BE49-F238E27FC236}">
                    <a16:creationId xmlns:a16="http://schemas.microsoft.com/office/drawing/2014/main" id="{C194A059-159F-0975-C36A-B9999994EA93}"/>
                  </a:ext>
                </a:extLst>
              </xdr:cNvPr>
              <xdr:cNvSpPr txBox="1"/>
            </xdr:nvSpPr>
            <xdr:spPr>
              <a:xfrm>
                <a:off x="511826" y="5126518"/>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01FE9F-A0C2-493F-AB8F-E87B340E2B59}" type="TxLink">
                  <a:rPr lang="en-US" sz="1200" b="0" i="0" u="none" strike="noStrike">
                    <a:solidFill>
                      <a:srgbClr val="FFFFFF"/>
                    </a:solidFill>
                    <a:latin typeface="Corbel"/>
                  </a:rPr>
                  <a:pPr/>
                  <a:t>251709</a:t>
                </a:fld>
                <a:endParaRPr lang="en-IN" sz="1200">
                  <a:solidFill>
                    <a:schemeClr val="bg1"/>
                  </a:solidFill>
                  <a:latin typeface="Corbel" panose="020B0503020204020204" pitchFamily="34" charset="0"/>
                </a:endParaRPr>
              </a:p>
            </xdr:txBody>
          </xdr:sp>
        </xdr:grpSp>
        <xdr:grpSp>
          <xdr:nvGrpSpPr>
            <xdr:cNvPr id="36" name="Group 35">
              <a:extLst>
                <a:ext uri="{FF2B5EF4-FFF2-40B4-BE49-F238E27FC236}">
                  <a16:creationId xmlns:a16="http://schemas.microsoft.com/office/drawing/2014/main" id="{991BA3F9-02BC-7EC4-2294-2F6F5970AB3A}"/>
                </a:ext>
              </a:extLst>
            </xdr:cNvPr>
            <xdr:cNvGrpSpPr/>
          </xdr:nvGrpSpPr>
          <xdr:grpSpPr>
            <a:xfrm>
              <a:off x="2015169" y="3566710"/>
              <a:ext cx="752819" cy="1849000"/>
              <a:chOff x="509530" y="3580482"/>
              <a:chExt cx="752819" cy="1849000"/>
            </a:xfrm>
          </xdr:grpSpPr>
          <xdr:sp macro="" textlink="'Pivot Tables'!AS7">
            <xdr:nvSpPr>
              <xdr:cNvPr id="37" name="TextBox 36">
                <a:extLst>
                  <a:ext uri="{FF2B5EF4-FFF2-40B4-BE49-F238E27FC236}">
                    <a16:creationId xmlns:a16="http://schemas.microsoft.com/office/drawing/2014/main" id="{CB71AE3C-3269-2951-FA07-630BDBC6144D}"/>
                  </a:ext>
                </a:extLst>
              </xdr:cNvPr>
              <xdr:cNvSpPr txBox="1"/>
            </xdr:nvSpPr>
            <xdr:spPr>
              <a:xfrm>
                <a:off x="509530" y="3580482"/>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E58ADD-91F3-434D-AFE9-A5FB2B5D957B}" type="TxLink">
                  <a:rPr lang="en-US" sz="1200" b="0" i="0" u="none" strike="noStrike">
                    <a:solidFill>
                      <a:srgbClr val="FFFFFF"/>
                    </a:solidFill>
                    <a:latin typeface="Corbel"/>
                  </a:rPr>
                  <a:pPr/>
                  <a:t>22.36%</a:t>
                </a:fld>
                <a:endParaRPr lang="en-IN" sz="1200">
                  <a:solidFill>
                    <a:schemeClr val="bg1"/>
                  </a:solidFill>
                  <a:latin typeface="Corbel" panose="020B0503020204020204" pitchFamily="34" charset="0"/>
                </a:endParaRPr>
              </a:p>
            </xdr:txBody>
          </xdr:sp>
          <xdr:sp macro="" textlink="'Pivot Tables'!AS8">
            <xdr:nvSpPr>
              <xdr:cNvPr id="38" name="TextBox 37">
                <a:extLst>
                  <a:ext uri="{FF2B5EF4-FFF2-40B4-BE49-F238E27FC236}">
                    <a16:creationId xmlns:a16="http://schemas.microsoft.com/office/drawing/2014/main" id="{0E6D9212-91EC-DAE4-FE17-B1A6D396C3B5}"/>
                  </a:ext>
                </a:extLst>
              </xdr:cNvPr>
              <xdr:cNvSpPr txBox="1"/>
            </xdr:nvSpPr>
            <xdr:spPr>
              <a:xfrm>
                <a:off x="509530" y="3966991"/>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381219-AFC9-4A41-B4FC-EA823ABBE948}" type="TxLink">
                  <a:rPr lang="en-US" sz="1200" b="0" i="0" u="none" strike="noStrike">
                    <a:solidFill>
                      <a:srgbClr val="FFFFFF"/>
                    </a:solidFill>
                    <a:latin typeface="Corbel"/>
                  </a:rPr>
                  <a:pPr/>
                  <a:t>22.23%</a:t>
                </a:fld>
                <a:endParaRPr lang="en-IN" sz="1200">
                  <a:solidFill>
                    <a:schemeClr val="bg1"/>
                  </a:solidFill>
                  <a:latin typeface="Corbel" panose="020B0503020204020204" pitchFamily="34" charset="0"/>
                </a:endParaRPr>
              </a:p>
            </xdr:txBody>
          </xdr:sp>
          <xdr:sp macro="" textlink="'Pivot Tables'!AS9">
            <xdr:nvSpPr>
              <xdr:cNvPr id="39" name="TextBox 38">
                <a:extLst>
                  <a:ext uri="{FF2B5EF4-FFF2-40B4-BE49-F238E27FC236}">
                    <a16:creationId xmlns:a16="http://schemas.microsoft.com/office/drawing/2014/main" id="{C2DB402B-FC1A-4D43-1A1A-03494A6FDC48}"/>
                  </a:ext>
                </a:extLst>
              </xdr:cNvPr>
              <xdr:cNvSpPr txBox="1"/>
            </xdr:nvSpPr>
            <xdr:spPr>
              <a:xfrm>
                <a:off x="509530" y="4353500"/>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FF2DF8-1FE3-4504-AC23-F6D70C866A1F}" type="TxLink">
                  <a:rPr lang="en-US" sz="1200" b="0" i="0" u="none" strike="noStrike">
                    <a:solidFill>
                      <a:srgbClr val="FFFFFF"/>
                    </a:solidFill>
                    <a:latin typeface="Corbel"/>
                  </a:rPr>
                  <a:pPr/>
                  <a:t>17.70%</a:t>
                </a:fld>
                <a:endParaRPr lang="en-IN" sz="1200">
                  <a:solidFill>
                    <a:schemeClr val="bg1"/>
                  </a:solidFill>
                  <a:latin typeface="Corbel" panose="020B0503020204020204" pitchFamily="34" charset="0"/>
                </a:endParaRPr>
              </a:p>
            </xdr:txBody>
          </xdr:sp>
          <xdr:sp macro="" textlink="'Pivot Tables'!AS10">
            <xdr:nvSpPr>
              <xdr:cNvPr id="40" name="TextBox 39">
                <a:extLst>
                  <a:ext uri="{FF2B5EF4-FFF2-40B4-BE49-F238E27FC236}">
                    <a16:creationId xmlns:a16="http://schemas.microsoft.com/office/drawing/2014/main" id="{131101BD-2D52-D89B-D7FC-FB5034EC9B42}"/>
                  </a:ext>
                </a:extLst>
              </xdr:cNvPr>
              <xdr:cNvSpPr txBox="1"/>
            </xdr:nvSpPr>
            <xdr:spPr>
              <a:xfrm>
                <a:off x="509530" y="4740009"/>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193E59-E88E-4C41-98DC-3CF497A0954E}" type="TxLink">
                  <a:rPr lang="en-US" sz="1200" b="0" i="0" u="none" strike="noStrike">
                    <a:solidFill>
                      <a:srgbClr val="FFFFFF"/>
                    </a:solidFill>
                    <a:latin typeface="Corbel"/>
                  </a:rPr>
                  <a:pPr/>
                  <a:t>15.10%</a:t>
                </a:fld>
                <a:endParaRPr lang="en-IN" sz="1200">
                  <a:solidFill>
                    <a:schemeClr val="bg1"/>
                  </a:solidFill>
                  <a:latin typeface="Corbel" panose="020B0503020204020204" pitchFamily="34" charset="0"/>
                </a:endParaRPr>
              </a:p>
            </xdr:txBody>
          </xdr:sp>
          <xdr:sp macro="" textlink="'Pivot Tables'!AS11">
            <xdr:nvSpPr>
              <xdr:cNvPr id="41" name="TextBox 40">
                <a:extLst>
                  <a:ext uri="{FF2B5EF4-FFF2-40B4-BE49-F238E27FC236}">
                    <a16:creationId xmlns:a16="http://schemas.microsoft.com/office/drawing/2014/main" id="{3DD7650F-0057-1415-86E7-08E551153A13}"/>
                  </a:ext>
                </a:extLst>
              </xdr:cNvPr>
              <xdr:cNvSpPr txBox="1"/>
            </xdr:nvSpPr>
            <xdr:spPr>
              <a:xfrm>
                <a:off x="509530" y="5126518"/>
                <a:ext cx="752819"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039714-7EE5-49E3-9D29-72C0D0C0300E}" type="TxLink">
                  <a:rPr lang="en-US" sz="1200" b="0" i="0" u="none" strike="noStrike">
                    <a:solidFill>
                      <a:srgbClr val="FFFFFF"/>
                    </a:solidFill>
                    <a:latin typeface="Corbel"/>
                  </a:rPr>
                  <a:pPr/>
                  <a:t>12.88%</a:t>
                </a:fld>
                <a:endParaRPr lang="en-IN" sz="1200">
                  <a:solidFill>
                    <a:schemeClr val="bg1"/>
                  </a:solidFill>
                  <a:latin typeface="Corbel" panose="020B0503020204020204" pitchFamily="34" charset="0"/>
                </a:endParaRPr>
              </a:p>
            </xdr:txBody>
          </xdr:sp>
        </xdr:grpSp>
      </xdr:grpSp>
      <xdr:grpSp>
        <xdr:nvGrpSpPr>
          <xdr:cNvPr id="79" name="Group 78">
            <a:extLst>
              <a:ext uri="{FF2B5EF4-FFF2-40B4-BE49-F238E27FC236}">
                <a16:creationId xmlns:a16="http://schemas.microsoft.com/office/drawing/2014/main" id="{7DD12D49-630C-9F36-D0AB-85753076A2E7}"/>
              </a:ext>
            </a:extLst>
          </xdr:cNvPr>
          <xdr:cNvGrpSpPr/>
        </xdr:nvGrpSpPr>
        <xdr:grpSpPr>
          <a:xfrm>
            <a:off x="243417" y="3353428"/>
            <a:ext cx="324896" cy="2420001"/>
            <a:chOff x="243417" y="3406902"/>
            <a:chExt cx="324896" cy="2458621"/>
          </a:xfrm>
        </xdr:grpSpPr>
        <xdr:grpSp>
          <xdr:nvGrpSpPr>
            <xdr:cNvPr id="72" name="Group 71">
              <a:extLst>
                <a:ext uri="{FF2B5EF4-FFF2-40B4-BE49-F238E27FC236}">
                  <a16:creationId xmlns:a16="http://schemas.microsoft.com/office/drawing/2014/main" id="{EFB1912E-0ADA-4241-B03A-B27D4C489D81}"/>
                </a:ext>
              </a:extLst>
            </xdr:cNvPr>
            <xdr:cNvGrpSpPr/>
          </xdr:nvGrpSpPr>
          <xdr:grpSpPr>
            <a:xfrm>
              <a:off x="243417" y="3406902"/>
              <a:ext cx="324896" cy="2096431"/>
              <a:chOff x="0" y="6054692"/>
              <a:chExt cx="266700" cy="1451409"/>
            </a:xfrm>
          </xdr:grpSpPr>
          <xdr:sp macro="" textlink="">
            <xdr:nvSpPr>
              <xdr:cNvPr id="73" name="TextBox 72">
                <a:extLst>
                  <a:ext uri="{FF2B5EF4-FFF2-40B4-BE49-F238E27FC236}">
                    <a16:creationId xmlns:a16="http://schemas.microsoft.com/office/drawing/2014/main" id="{5F7D0FCE-E20F-919C-9A6E-308004AB8667}"/>
                  </a:ext>
                </a:extLst>
              </xdr:cNvPr>
              <xdr:cNvSpPr txBox="1"/>
            </xdr:nvSpPr>
            <xdr:spPr>
              <a:xfrm>
                <a:off x="15240" y="6054692"/>
                <a:ext cx="251460" cy="30760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74" name="TextBox 73">
                <a:extLst>
                  <a:ext uri="{FF2B5EF4-FFF2-40B4-BE49-F238E27FC236}">
                    <a16:creationId xmlns:a16="http://schemas.microsoft.com/office/drawing/2014/main" id="{E4D79945-4D30-CF7A-35FE-BD26826F4E70}"/>
                  </a:ext>
                </a:extLst>
              </xdr:cNvPr>
              <xdr:cNvSpPr txBox="1"/>
            </xdr:nvSpPr>
            <xdr:spPr>
              <a:xfrm>
                <a:off x="7620" y="6329670"/>
                <a:ext cx="251460" cy="31001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75" name="TextBox 74">
                <a:extLst>
                  <a:ext uri="{FF2B5EF4-FFF2-40B4-BE49-F238E27FC236}">
                    <a16:creationId xmlns:a16="http://schemas.microsoft.com/office/drawing/2014/main" id="{215DA0E9-2D49-87E8-B59C-924B2BACB5D5}"/>
                  </a:ext>
                </a:extLst>
              </xdr:cNvPr>
              <xdr:cNvSpPr txBox="1"/>
            </xdr:nvSpPr>
            <xdr:spPr>
              <a:xfrm>
                <a:off x="7620" y="6611939"/>
                <a:ext cx="251460" cy="32284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76" name="TextBox 75">
                <a:extLst>
                  <a:ext uri="{FF2B5EF4-FFF2-40B4-BE49-F238E27FC236}">
                    <a16:creationId xmlns:a16="http://schemas.microsoft.com/office/drawing/2014/main" id="{192593E1-3988-F0AD-98BC-1A08A83A2AA0}"/>
                  </a:ext>
                </a:extLst>
              </xdr:cNvPr>
              <xdr:cNvSpPr txBox="1"/>
            </xdr:nvSpPr>
            <xdr:spPr>
              <a:xfrm>
                <a:off x="0" y="7183254"/>
                <a:ext cx="251460" cy="32284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sp macro="" textlink="">
            <xdr:nvSpPr>
              <xdr:cNvPr id="77" name="TextBox 76">
                <a:extLst>
                  <a:ext uri="{FF2B5EF4-FFF2-40B4-BE49-F238E27FC236}">
                    <a16:creationId xmlns:a16="http://schemas.microsoft.com/office/drawing/2014/main" id="{067A537C-4329-AA96-C592-8DC445A322F2}"/>
                  </a:ext>
                </a:extLst>
              </xdr:cNvPr>
              <xdr:cNvSpPr txBox="1"/>
            </xdr:nvSpPr>
            <xdr:spPr>
              <a:xfrm>
                <a:off x="7620" y="6896686"/>
                <a:ext cx="251460" cy="32284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grpSp>
        <xdr:sp macro="" textlink="">
          <xdr:nvSpPr>
            <xdr:cNvPr id="78" name="TextBox 77">
              <a:extLst>
                <a:ext uri="{FF2B5EF4-FFF2-40B4-BE49-F238E27FC236}">
                  <a16:creationId xmlns:a16="http://schemas.microsoft.com/office/drawing/2014/main" id="{B900234F-6A5F-47F1-888F-8C28866BC0E8}"/>
                </a:ext>
              </a:extLst>
            </xdr:cNvPr>
            <xdr:cNvSpPr txBox="1"/>
          </xdr:nvSpPr>
          <xdr:spPr>
            <a:xfrm>
              <a:off x="252700" y="5417735"/>
              <a:ext cx="306331" cy="44778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3399FF"/>
                  </a:solidFill>
                  <a:latin typeface="Calibri" panose="020F0502020204030204" pitchFamily="34" charset="0"/>
                  <a:cs typeface="Calibri" panose="020F0502020204030204" pitchFamily="34" charset="0"/>
                </a:rPr>
                <a:t>°</a:t>
              </a:r>
              <a:endParaRPr lang="en-IN" sz="2000">
                <a:solidFill>
                  <a:srgbClr val="3399FF"/>
                </a:solidFill>
              </a:endParaRPr>
            </a:p>
          </xdr:txBody>
        </xdr:sp>
      </xdr:grpSp>
    </xdr:grpSp>
    <xdr:clientData/>
  </xdr:twoCellAnchor>
  <xdr:twoCellAnchor>
    <xdr:from>
      <xdr:col>0</xdr:col>
      <xdr:colOff>0</xdr:colOff>
      <xdr:row>31</xdr:row>
      <xdr:rowOff>57187</xdr:rowOff>
    </xdr:from>
    <xdr:to>
      <xdr:col>5</xdr:col>
      <xdr:colOff>329412</xdr:colOff>
      <xdr:row>46</xdr:row>
      <xdr:rowOff>115833</xdr:rowOff>
    </xdr:to>
    <xdr:grpSp>
      <xdr:nvGrpSpPr>
        <xdr:cNvPr id="83" name="Group 82">
          <a:extLst>
            <a:ext uri="{FF2B5EF4-FFF2-40B4-BE49-F238E27FC236}">
              <a16:creationId xmlns:a16="http://schemas.microsoft.com/office/drawing/2014/main" id="{99FF4C51-586F-F804-5333-107224BA9D33}"/>
            </a:ext>
          </a:extLst>
        </xdr:cNvPr>
        <xdr:cNvGrpSpPr/>
      </xdr:nvGrpSpPr>
      <xdr:grpSpPr>
        <a:xfrm>
          <a:off x="0" y="5962687"/>
          <a:ext cx="3345662" cy="2916146"/>
          <a:chOff x="0" y="5952660"/>
          <a:chExt cx="3387438" cy="2765751"/>
        </a:xfrm>
      </xdr:grpSpPr>
      <xdr:graphicFrame macro="">
        <xdr:nvGraphicFramePr>
          <xdr:cNvPr id="80" name="Chart 79">
            <a:extLst>
              <a:ext uri="{FF2B5EF4-FFF2-40B4-BE49-F238E27FC236}">
                <a16:creationId xmlns:a16="http://schemas.microsoft.com/office/drawing/2014/main" id="{E7D0781A-86DB-4ECC-BFA0-732D26B5A2A0}"/>
              </a:ext>
            </a:extLst>
          </xdr:cNvPr>
          <xdr:cNvGraphicFramePr>
            <a:graphicFrameLocks/>
          </xdr:cNvGraphicFramePr>
        </xdr:nvGraphicFramePr>
        <xdr:xfrm>
          <a:off x="0" y="5952660"/>
          <a:ext cx="3387438" cy="2765751"/>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s'!BK7">
        <xdr:nvSpPr>
          <xdr:cNvPr id="81" name="TextBox 80">
            <a:extLst>
              <a:ext uri="{FF2B5EF4-FFF2-40B4-BE49-F238E27FC236}">
                <a16:creationId xmlns:a16="http://schemas.microsoft.com/office/drawing/2014/main" id="{785BFCF6-B37B-3852-47F2-3667B2A15B2C}"/>
              </a:ext>
            </a:extLst>
          </xdr:cNvPr>
          <xdr:cNvSpPr txBox="1"/>
        </xdr:nvSpPr>
        <xdr:spPr>
          <a:xfrm>
            <a:off x="1244378" y="6886222"/>
            <a:ext cx="1006717" cy="7007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4A14D-4D2F-4988-A097-0FC3C60FDADD}" type="TxLink">
              <a:rPr lang="en-US" sz="2800" b="0" i="0" u="none" strike="noStrike">
                <a:solidFill>
                  <a:schemeClr val="bg1"/>
                </a:solidFill>
                <a:latin typeface="Corbel" panose="020B0503020204020204" pitchFamily="34" charset="0"/>
                <a:ea typeface="+mn-ea"/>
                <a:cs typeface="Calibri"/>
              </a:rPr>
              <a:pPr/>
              <a:t>63%</a:t>
            </a:fld>
            <a:endParaRPr lang="en-IN" sz="3200" b="0" i="0" u="none" strike="noStrike">
              <a:solidFill>
                <a:schemeClr val="bg1"/>
              </a:solidFill>
              <a:latin typeface="Corbel" panose="020B0503020204020204" pitchFamily="34" charset="0"/>
              <a:ea typeface="+mn-ea"/>
              <a:cs typeface="+mn-cs"/>
            </a:endParaRPr>
          </a:p>
        </xdr:txBody>
      </xdr:sp>
      <xdr:sp macro="" textlink="'Pivot Tables'!BK7">
        <xdr:nvSpPr>
          <xdr:cNvPr id="82" name="TextBox 81">
            <a:extLst>
              <a:ext uri="{FF2B5EF4-FFF2-40B4-BE49-F238E27FC236}">
                <a16:creationId xmlns:a16="http://schemas.microsoft.com/office/drawing/2014/main" id="{D57C88DA-DC19-2673-D1DA-455EAD541E4A}"/>
              </a:ext>
            </a:extLst>
          </xdr:cNvPr>
          <xdr:cNvSpPr txBox="1"/>
        </xdr:nvSpPr>
        <xdr:spPr>
          <a:xfrm>
            <a:off x="999658" y="7282447"/>
            <a:ext cx="1371379" cy="68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bg1"/>
                </a:solidFill>
                <a:latin typeface="Corbel" panose="020B0503020204020204" pitchFamily="34" charset="0"/>
                <a:ea typeface="+mn-ea"/>
                <a:cs typeface="+mn-cs"/>
              </a:rPr>
              <a:t>Sales</a:t>
            </a:r>
            <a:r>
              <a:rPr lang="en-IN" sz="1100" b="0" i="0" u="none" strike="noStrike" baseline="0">
                <a:solidFill>
                  <a:schemeClr val="bg1"/>
                </a:solidFill>
                <a:latin typeface="Corbel" panose="020B0503020204020204" pitchFamily="34" charset="0"/>
                <a:ea typeface="+mn-ea"/>
                <a:cs typeface="+mn-cs"/>
              </a:rPr>
              <a:t> Percentage Achieved</a:t>
            </a:r>
            <a:endParaRPr lang="en-IN" sz="1100" b="0" i="0" u="none" strike="noStrike">
              <a:solidFill>
                <a:schemeClr val="bg1"/>
              </a:solidFill>
              <a:latin typeface="Corbel" panose="020B0503020204020204" pitchFamily="34" charset="0"/>
              <a:ea typeface="+mn-ea"/>
              <a:cs typeface="+mn-cs"/>
            </a:endParaRPr>
          </a:p>
        </xdr:txBody>
      </xdr:sp>
    </xdr:grpSp>
    <xdr:clientData/>
  </xdr:twoCellAnchor>
  <xdr:twoCellAnchor>
    <xdr:from>
      <xdr:col>6</xdr:col>
      <xdr:colOff>344892</xdr:colOff>
      <xdr:row>2</xdr:row>
      <xdr:rowOff>114300</xdr:rowOff>
    </xdr:from>
    <xdr:to>
      <xdr:col>29</xdr:col>
      <xdr:colOff>495300</xdr:colOff>
      <xdr:row>49</xdr:row>
      <xdr:rowOff>127000</xdr:rowOff>
    </xdr:to>
    <xdr:grpSp>
      <xdr:nvGrpSpPr>
        <xdr:cNvPr id="760" name="Group 759">
          <a:extLst>
            <a:ext uri="{FF2B5EF4-FFF2-40B4-BE49-F238E27FC236}">
              <a16:creationId xmlns:a16="http://schemas.microsoft.com/office/drawing/2014/main" id="{46402DF7-CC4A-638F-E406-12A1EF54C7FA}"/>
            </a:ext>
          </a:extLst>
        </xdr:cNvPr>
        <xdr:cNvGrpSpPr/>
      </xdr:nvGrpSpPr>
      <xdr:grpSpPr>
        <a:xfrm>
          <a:off x="3964392" y="495300"/>
          <a:ext cx="14025158" cy="8966200"/>
          <a:chOff x="4002493" y="893456"/>
          <a:chExt cx="10892590" cy="6149150"/>
        </a:xfrm>
      </xdr:grpSpPr>
      <xdr:sp macro="" textlink="">
        <xdr:nvSpPr>
          <xdr:cNvPr id="100" name="Rectangle 99">
            <a:extLst>
              <a:ext uri="{FF2B5EF4-FFF2-40B4-BE49-F238E27FC236}">
                <a16:creationId xmlns:a16="http://schemas.microsoft.com/office/drawing/2014/main" id="{4DF82C57-CCE4-9FAF-6395-1EE962831EFA}"/>
              </a:ext>
            </a:extLst>
          </xdr:cNvPr>
          <xdr:cNvSpPr/>
        </xdr:nvSpPr>
        <xdr:spPr>
          <a:xfrm>
            <a:off x="4058652" y="1086853"/>
            <a:ext cx="10822406" cy="594761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9" name="Freeform: Shape 98">
            <a:extLst>
              <a:ext uri="{FF2B5EF4-FFF2-40B4-BE49-F238E27FC236}">
                <a16:creationId xmlns:a16="http://schemas.microsoft.com/office/drawing/2014/main" id="{CCFCBCB0-B893-5D50-128A-A62304FF2EC9}"/>
              </a:ext>
            </a:extLst>
          </xdr:cNvPr>
          <xdr:cNvSpPr/>
        </xdr:nvSpPr>
        <xdr:spPr>
          <a:xfrm flipV="1">
            <a:off x="4002493" y="1074943"/>
            <a:ext cx="10892590" cy="5967663"/>
          </a:xfrm>
          <a:custGeom>
            <a:avLst/>
            <a:gdLst>
              <a:gd name="connsiteX0" fmla="*/ 0 w 12192000"/>
              <a:gd name="connsiteY0" fmla="*/ 6858000 h 6858000"/>
              <a:gd name="connsiteX1" fmla="*/ 3990961 w 12192000"/>
              <a:gd name="connsiteY1" fmla="*/ 6858000 h 6858000"/>
              <a:gd name="connsiteX2" fmla="*/ 3963613 w 12192000"/>
              <a:gd name="connsiteY2" fmla="*/ 6846578 h 6858000"/>
              <a:gd name="connsiteX3" fmla="*/ 3952200 w 12192000"/>
              <a:gd name="connsiteY3" fmla="*/ 6818801 h 6858000"/>
              <a:gd name="connsiteX4" fmla="*/ 3991162 w 12192000"/>
              <a:gd name="connsiteY4" fmla="*/ 6779517 h 6858000"/>
              <a:gd name="connsiteX5" fmla="*/ 4030126 w 12192000"/>
              <a:gd name="connsiteY5" fmla="*/ 6818801 h 6858000"/>
              <a:gd name="connsiteX6" fmla="*/ 4018713 w 12192000"/>
              <a:gd name="connsiteY6" fmla="*/ 6846578 h 6858000"/>
              <a:gd name="connsiteX7" fmla="*/ 3991363 w 12192000"/>
              <a:gd name="connsiteY7" fmla="*/ 6858000 h 6858000"/>
              <a:gd name="connsiteX8" fmla="*/ 4085955 w 12192000"/>
              <a:gd name="connsiteY8" fmla="*/ 6858000 h 6858000"/>
              <a:gd name="connsiteX9" fmla="*/ 4058606 w 12192000"/>
              <a:gd name="connsiteY9" fmla="*/ 6846578 h 6858000"/>
              <a:gd name="connsiteX10" fmla="*/ 4047193 w 12192000"/>
              <a:gd name="connsiteY10" fmla="*/ 6818801 h 6858000"/>
              <a:gd name="connsiteX11" fmla="*/ 4086156 w 12192000"/>
              <a:gd name="connsiteY11" fmla="*/ 6779517 h 6858000"/>
              <a:gd name="connsiteX12" fmla="*/ 4125119 w 12192000"/>
              <a:gd name="connsiteY12" fmla="*/ 6818801 h 6858000"/>
              <a:gd name="connsiteX13" fmla="*/ 4113706 w 12192000"/>
              <a:gd name="connsiteY13" fmla="*/ 6846578 h 6858000"/>
              <a:gd name="connsiteX14" fmla="*/ 4086357 w 12192000"/>
              <a:gd name="connsiteY14" fmla="*/ 6858000 h 6858000"/>
              <a:gd name="connsiteX15" fmla="*/ 4180950 w 12192000"/>
              <a:gd name="connsiteY15" fmla="*/ 6858000 h 6858000"/>
              <a:gd name="connsiteX16" fmla="*/ 4153601 w 12192000"/>
              <a:gd name="connsiteY16" fmla="*/ 6846578 h 6858000"/>
              <a:gd name="connsiteX17" fmla="*/ 4142187 w 12192000"/>
              <a:gd name="connsiteY17" fmla="*/ 6818801 h 6858000"/>
              <a:gd name="connsiteX18" fmla="*/ 4181151 w 12192000"/>
              <a:gd name="connsiteY18" fmla="*/ 6779517 h 6858000"/>
              <a:gd name="connsiteX19" fmla="*/ 4220113 w 12192000"/>
              <a:gd name="connsiteY19" fmla="*/ 6818801 h 6858000"/>
              <a:gd name="connsiteX20" fmla="*/ 4208701 w 12192000"/>
              <a:gd name="connsiteY20" fmla="*/ 6846578 h 6858000"/>
              <a:gd name="connsiteX21" fmla="*/ 4181352 w 12192000"/>
              <a:gd name="connsiteY21" fmla="*/ 6858000 h 6858000"/>
              <a:gd name="connsiteX22" fmla="*/ 4275943 w 12192000"/>
              <a:gd name="connsiteY22" fmla="*/ 6858000 h 6858000"/>
              <a:gd name="connsiteX23" fmla="*/ 4248594 w 12192000"/>
              <a:gd name="connsiteY23" fmla="*/ 6846578 h 6858000"/>
              <a:gd name="connsiteX24" fmla="*/ 4237181 w 12192000"/>
              <a:gd name="connsiteY24" fmla="*/ 6818801 h 6858000"/>
              <a:gd name="connsiteX25" fmla="*/ 4276144 w 12192000"/>
              <a:gd name="connsiteY25" fmla="*/ 6779517 h 6858000"/>
              <a:gd name="connsiteX26" fmla="*/ 4315106 w 12192000"/>
              <a:gd name="connsiteY26" fmla="*/ 6818801 h 6858000"/>
              <a:gd name="connsiteX27" fmla="*/ 4303694 w 12192000"/>
              <a:gd name="connsiteY27" fmla="*/ 6846578 h 6858000"/>
              <a:gd name="connsiteX28" fmla="*/ 4276345 w 12192000"/>
              <a:gd name="connsiteY28" fmla="*/ 6858000 h 6858000"/>
              <a:gd name="connsiteX29" fmla="*/ 4370936 w 12192000"/>
              <a:gd name="connsiteY29" fmla="*/ 6858000 h 6858000"/>
              <a:gd name="connsiteX30" fmla="*/ 4343587 w 12192000"/>
              <a:gd name="connsiteY30" fmla="*/ 6846578 h 6858000"/>
              <a:gd name="connsiteX31" fmla="*/ 4332174 w 12192000"/>
              <a:gd name="connsiteY31" fmla="*/ 6818801 h 6858000"/>
              <a:gd name="connsiteX32" fmla="*/ 4371137 w 12192000"/>
              <a:gd name="connsiteY32" fmla="*/ 6779517 h 6858000"/>
              <a:gd name="connsiteX33" fmla="*/ 4410100 w 12192000"/>
              <a:gd name="connsiteY33" fmla="*/ 6818801 h 6858000"/>
              <a:gd name="connsiteX34" fmla="*/ 4398687 w 12192000"/>
              <a:gd name="connsiteY34" fmla="*/ 6846578 h 6858000"/>
              <a:gd name="connsiteX35" fmla="*/ 4371338 w 12192000"/>
              <a:gd name="connsiteY35" fmla="*/ 6858000 h 6858000"/>
              <a:gd name="connsiteX36" fmla="*/ 12192000 w 12192000"/>
              <a:gd name="connsiteY36" fmla="*/ 6858000 h 6858000"/>
              <a:gd name="connsiteX37" fmla="*/ 12192000 w 12192000"/>
              <a:gd name="connsiteY37" fmla="*/ 0 h 6858000"/>
              <a:gd name="connsiteX38" fmla="*/ 0 w 12192000"/>
              <a:gd name="connsiteY38" fmla="*/ 0 h 6858000"/>
              <a:gd name="connsiteX39" fmla="*/ 0 w 12192000"/>
              <a:gd name="connsiteY39" fmla="*/ 6858000 h 6858000"/>
              <a:gd name="connsiteX40" fmla="*/ 3801175 w 12192000"/>
              <a:gd name="connsiteY40" fmla="*/ 6762343 h 6858000"/>
              <a:gd name="connsiteX41" fmla="*/ 3762212 w 12192000"/>
              <a:gd name="connsiteY41" fmla="*/ 6723058 h 6858000"/>
              <a:gd name="connsiteX42" fmla="*/ 3801175 w 12192000"/>
              <a:gd name="connsiteY42" fmla="*/ 6683774 h 6858000"/>
              <a:gd name="connsiteX43" fmla="*/ 3840138 w 12192000"/>
              <a:gd name="connsiteY43" fmla="*/ 6723058 h 6858000"/>
              <a:gd name="connsiteX44" fmla="*/ 3801175 w 12192000"/>
              <a:gd name="connsiteY44" fmla="*/ 6762343 h 6858000"/>
              <a:gd name="connsiteX45" fmla="*/ 3896168 w 12192000"/>
              <a:gd name="connsiteY45" fmla="*/ 6762343 h 6858000"/>
              <a:gd name="connsiteX46" fmla="*/ 3857206 w 12192000"/>
              <a:gd name="connsiteY46" fmla="*/ 6723058 h 6858000"/>
              <a:gd name="connsiteX47" fmla="*/ 3896168 w 12192000"/>
              <a:gd name="connsiteY47" fmla="*/ 6683774 h 6858000"/>
              <a:gd name="connsiteX48" fmla="*/ 3935131 w 12192000"/>
              <a:gd name="connsiteY48" fmla="*/ 6723058 h 6858000"/>
              <a:gd name="connsiteX49" fmla="*/ 3896168 w 12192000"/>
              <a:gd name="connsiteY49" fmla="*/ 6762343 h 6858000"/>
              <a:gd name="connsiteX50" fmla="*/ 3991162 w 12192000"/>
              <a:gd name="connsiteY50" fmla="*/ 6762343 h 6858000"/>
              <a:gd name="connsiteX51" fmla="*/ 3952200 w 12192000"/>
              <a:gd name="connsiteY51" fmla="*/ 6723058 h 6858000"/>
              <a:gd name="connsiteX52" fmla="*/ 3991162 w 12192000"/>
              <a:gd name="connsiteY52" fmla="*/ 6683774 h 6858000"/>
              <a:gd name="connsiteX53" fmla="*/ 4030126 w 12192000"/>
              <a:gd name="connsiteY53" fmla="*/ 6723058 h 6858000"/>
              <a:gd name="connsiteX54" fmla="*/ 3991162 w 12192000"/>
              <a:gd name="connsiteY54" fmla="*/ 6762343 h 6858000"/>
              <a:gd name="connsiteX55" fmla="*/ 4086156 w 12192000"/>
              <a:gd name="connsiteY55" fmla="*/ 6762343 h 6858000"/>
              <a:gd name="connsiteX56" fmla="*/ 4047193 w 12192000"/>
              <a:gd name="connsiteY56" fmla="*/ 6723058 h 6858000"/>
              <a:gd name="connsiteX57" fmla="*/ 4086156 w 12192000"/>
              <a:gd name="connsiteY57" fmla="*/ 6683774 h 6858000"/>
              <a:gd name="connsiteX58" fmla="*/ 4125119 w 12192000"/>
              <a:gd name="connsiteY58" fmla="*/ 6723058 h 6858000"/>
              <a:gd name="connsiteX59" fmla="*/ 4086156 w 12192000"/>
              <a:gd name="connsiteY59" fmla="*/ 6762343 h 6858000"/>
              <a:gd name="connsiteX60" fmla="*/ 4181151 w 12192000"/>
              <a:gd name="connsiteY60" fmla="*/ 6762343 h 6858000"/>
              <a:gd name="connsiteX61" fmla="*/ 4142187 w 12192000"/>
              <a:gd name="connsiteY61" fmla="*/ 6723058 h 6858000"/>
              <a:gd name="connsiteX62" fmla="*/ 4181151 w 12192000"/>
              <a:gd name="connsiteY62" fmla="*/ 6683774 h 6858000"/>
              <a:gd name="connsiteX63" fmla="*/ 4220113 w 12192000"/>
              <a:gd name="connsiteY63" fmla="*/ 6723058 h 6858000"/>
              <a:gd name="connsiteX64" fmla="*/ 4181151 w 12192000"/>
              <a:gd name="connsiteY64" fmla="*/ 6762343 h 6858000"/>
              <a:gd name="connsiteX65" fmla="*/ 4276144 w 12192000"/>
              <a:gd name="connsiteY65" fmla="*/ 6762343 h 6858000"/>
              <a:gd name="connsiteX66" fmla="*/ 4237181 w 12192000"/>
              <a:gd name="connsiteY66" fmla="*/ 6723058 h 6858000"/>
              <a:gd name="connsiteX67" fmla="*/ 4276144 w 12192000"/>
              <a:gd name="connsiteY67" fmla="*/ 6683774 h 6858000"/>
              <a:gd name="connsiteX68" fmla="*/ 4315106 w 12192000"/>
              <a:gd name="connsiteY68" fmla="*/ 6723058 h 6858000"/>
              <a:gd name="connsiteX69" fmla="*/ 4276144 w 12192000"/>
              <a:gd name="connsiteY69" fmla="*/ 6762343 h 6858000"/>
              <a:gd name="connsiteX70" fmla="*/ 4371137 w 12192000"/>
              <a:gd name="connsiteY70" fmla="*/ 6762343 h 6858000"/>
              <a:gd name="connsiteX71" fmla="*/ 4332174 w 12192000"/>
              <a:gd name="connsiteY71" fmla="*/ 6723058 h 6858000"/>
              <a:gd name="connsiteX72" fmla="*/ 4371137 w 12192000"/>
              <a:gd name="connsiteY72" fmla="*/ 6683774 h 6858000"/>
              <a:gd name="connsiteX73" fmla="*/ 4410100 w 12192000"/>
              <a:gd name="connsiteY73" fmla="*/ 6723058 h 6858000"/>
              <a:gd name="connsiteX74" fmla="*/ 4371137 w 12192000"/>
              <a:gd name="connsiteY74" fmla="*/ 6762343 h 6858000"/>
              <a:gd name="connsiteX75" fmla="*/ 4466131 w 12192000"/>
              <a:gd name="connsiteY75" fmla="*/ 6762343 h 6858000"/>
              <a:gd name="connsiteX76" fmla="*/ 4427168 w 12192000"/>
              <a:gd name="connsiteY76" fmla="*/ 6723058 h 6858000"/>
              <a:gd name="connsiteX77" fmla="*/ 4466131 w 12192000"/>
              <a:gd name="connsiteY77" fmla="*/ 6683774 h 6858000"/>
              <a:gd name="connsiteX78" fmla="*/ 4505094 w 12192000"/>
              <a:gd name="connsiteY78" fmla="*/ 6723058 h 6858000"/>
              <a:gd name="connsiteX79" fmla="*/ 4466131 w 12192000"/>
              <a:gd name="connsiteY79" fmla="*/ 6762343 h 6858000"/>
              <a:gd name="connsiteX80" fmla="*/ 4941101 w 12192000"/>
              <a:gd name="connsiteY80" fmla="*/ 6762343 h 6858000"/>
              <a:gd name="connsiteX81" fmla="*/ 4902137 w 12192000"/>
              <a:gd name="connsiteY81" fmla="*/ 6723058 h 6858000"/>
              <a:gd name="connsiteX82" fmla="*/ 4941101 w 12192000"/>
              <a:gd name="connsiteY82" fmla="*/ 6683774 h 6858000"/>
              <a:gd name="connsiteX83" fmla="*/ 4980063 w 12192000"/>
              <a:gd name="connsiteY83" fmla="*/ 6723058 h 6858000"/>
              <a:gd name="connsiteX84" fmla="*/ 4941101 w 12192000"/>
              <a:gd name="connsiteY84" fmla="*/ 6762343 h 6858000"/>
              <a:gd name="connsiteX85" fmla="*/ 5036093 w 12192000"/>
              <a:gd name="connsiteY85" fmla="*/ 6762343 h 6858000"/>
              <a:gd name="connsiteX86" fmla="*/ 4997130 w 12192000"/>
              <a:gd name="connsiteY86" fmla="*/ 6723058 h 6858000"/>
              <a:gd name="connsiteX87" fmla="*/ 5036093 w 12192000"/>
              <a:gd name="connsiteY87" fmla="*/ 6683774 h 6858000"/>
              <a:gd name="connsiteX88" fmla="*/ 5075055 w 12192000"/>
              <a:gd name="connsiteY88" fmla="*/ 6723058 h 6858000"/>
              <a:gd name="connsiteX89" fmla="*/ 5036093 w 12192000"/>
              <a:gd name="connsiteY89" fmla="*/ 6762343 h 6858000"/>
              <a:gd name="connsiteX90" fmla="*/ 5226081 w 12192000"/>
              <a:gd name="connsiteY90" fmla="*/ 6762343 h 6858000"/>
              <a:gd name="connsiteX91" fmla="*/ 5187117 w 12192000"/>
              <a:gd name="connsiteY91" fmla="*/ 6723058 h 6858000"/>
              <a:gd name="connsiteX92" fmla="*/ 5226081 w 12192000"/>
              <a:gd name="connsiteY92" fmla="*/ 6683774 h 6858000"/>
              <a:gd name="connsiteX93" fmla="*/ 5265043 w 12192000"/>
              <a:gd name="connsiteY93" fmla="*/ 6723058 h 6858000"/>
              <a:gd name="connsiteX94" fmla="*/ 5226081 w 12192000"/>
              <a:gd name="connsiteY94" fmla="*/ 6762343 h 6858000"/>
              <a:gd name="connsiteX95" fmla="*/ 7790916 w 12192000"/>
              <a:gd name="connsiteY95" fmla="*/ 6762343 h 6858000"/>
              <a:gd name="connsiteX96" fmla="*/ 7751945 w 12192000"/>
              <a:gd name="connsiteY96" fmla="*/ 6723058 h 6858000"/>
              <a:gd name="connsiteX97" fmla="*/ 7790916 w 12192000"/>
              <a:gd name="connsiteY97" fmla="*/ 6683774 h 6858000"/>
              <a:gd name="connsiteX98" fmla="*/ 7829871 w 12192000"/>
              <a:gd name="connsiteY98" fmla="*/ 6723058 h 6858000"/>
              <a:gd name="connsiteX99" fmla="*/ 7790916 w 12192000"/>
              <a:gd name="connsiteY99" fmla="*/ 6762343 h 6858000"/>
              <a:gd name="connsiteX100" fmla="*/ 3231212 w 12192000"/>
              <a:gd name="connsiteY100" fmla="*/ 6666600 h 6858000"/>
              <a:gd name="connsiteX101" fmla="*/ 3192250 w 12192000"/>
              <a:gd name="connsiteY101" fmla="*/ 6627315 h 6858000"/>
              <a:gd name="connsiteX102" fmla="*/ 3231212 w 12192000"/>
              <a:gd name="connsiteY102" fmla="*/ 6588033 h 6858000"/>
              <a:gd name="connsiteX103" fmla="*/ 3270176 w 12192000"/>
              <a:gd name="connsiteY103" fmla="*/ 6627315 h 6858000"/>
              <a:gd name="connsiteX104" fmla="*/ 3231212 w 12192000"/>
              <a:gd name="connsiteY104" fmla="*/ 6666600 h 6858000"/>
              <a:gd name="connsiteX105" fmla="*/ 3421201 w 12192000"/>
              <a:gd name="connsiteY105" fmla="*/ 6666600 h 6858000"/>
              <a:gd name="connsiteX106" fmla="*/ 3382237 w 12192000"/>
              <a:gd name="connsiteY106" fmla="*/ 6627315 h 6858000"/>
              <a:gd name="connsiteX107" fmla="*/ 3421201 w 12192000"/>
              <a:gd name="connsiteY107" fmla="*/ 6588033 h 6858000"/>
              <a:gd name="connsiteX108" fmla="*/ 3460163 w 12192000"/>
              <a:gd name="connsiteY108" fmla="*/ 6627315 h 6858000"/>
              <a:gd name="connsiteX109" fmla="*/ 3421201 w 12192000"/>
              <a:gd name="connsiteY109" fmla="*/ 6666600 h 6858000"/>
              <a:gd name="connsiteX110" fmla="*/ 3706181 w 12192000"/>
              <a:gd name="connsiteY110" fmla="*/ 6666600 h 6858000"/>
              <a:gd name="connsiteX111" fmla="*/ 3667218 w 12192000"/>
              <a:gd name="connsiteY111" fmla="*/ 6627315 h 6858000"/>
              <a:gd name="connsiteX112" fmla="*/ 3706181 w 12192000"/>
              <a:gd name="connsiteY112" fmla="*/ 6588033 h 6858000"/>
              <a:gd name="connsiteX113" fmla="*/ 3745144 w 12192000"/>
              <a:gd name="connsiteY113" fmla="*/ 6627315 h 6858000"/>
              <a:gd name="connsiteX114" fmla="*/ 3706181 w 12192000"/>
              <a:gd name="connsiteY114" fmla="*/ 6666600 h 6858000"/>
              <a:gd name="connsiteX115" fmla="*/ 3801175 w 12192000"/>
              <a:gd name="connsiteY115" fmla="*/ 6666600 h 6858000"/>
              <a:gd name="connsiteX116" fmla="*/ 3762212 w 12192000"/>
              <a:gd name="connsiteY116" fmla="*/ 6627315 h 6858000"/>
              <a:gd name="connsiteX117" fmla="*/ 3801175 w 12192000"/>
              <a:gd name="connsiteY117" fmla="*/ 6588033 h 6858000"/>
              <a:gd name="connsiteX118" fmla="*/ 3840138 w 12192000"/>
              <a:gd name="connsiteY118" fmla="*/ 6627315 h 6858000"/>
              <a:gd name="connsiteX119" fmla="*/ 3801175 w 12192000"/>
              <a:gd name="connsiteY119" fmla="*/ 6666600 h 6858000"/>
              <a:gd name="connsiteX120" fmla="*/ 4181151 w 12192000"/>
              <a:gd name="connsiteY120" fmla="*/ 6666600 h 6858000"/>
              <a:gd name="connsiteX121" fmla="*/ 4142187 w 12192000"/>
              <a:gd name="connsiteY121" fmla="*/ 6627315 h 6858000"/>
              <a:gd name="connsiteX122" fmla="*/ 4181151 w 12192000"/>
              <a:gd name="connsiteY122" fmla="*/ 6588033 h 6858000"/>
              <a:gd name="connsiteX123" fmla="*/ 4220113 w 12192000"/>
              <a:gd name="connsiteY123" fmla="*/ 6627315 h 6858000"/>
              <a:gd name="connsiteX124" fmla="*/ 4181151 w 12192000"/>
              <a:gd name="connsiteY124" fmla="*/ 6666600 h 6858000"/>
              <a:gd name="connsiteX125" fmla="*/ 4276144 w 12192000"/>
              <a:gd name="connsiteY125" fmla="*/ 6666600 h 6858000"/>
              <a:gd name="connsiteX126" fmla="*/ 4237181 w 12192000"/>
              <a:gd name="connsiteY126" fmla="*/ 6627315 h 6858000"/>
              <a:gd name="connsiteX127" fmla="*/ 4276144 w 12192000"/>
              <a:gd name="connsiteY127" fmla="*/ 6588033 h 6858000"/>
              <a:gd name="connsiteX128" fmla="*/ 4315106 w 12192000"/>
              <a:gd name="connsiteY128" fmla="*/ 6627315 h 6858000"/>
              <a:gd name="connsiteX129" fmla="*/ 4276144 w 12192000"/>
              <a:gd name="connsiteY129" fmla="*/ 6666600 h 6858000"/>
              <a:gd name="connsiteX130" fmla="*/ 4561125 w 12192000"/>
              <a:gd name="connsiteY130" fmla="*/ 6666600 h 6858000"/>
              <a:gd name="connsiteX131" fmla="*/ 4522162 w 12192000"/>
              <a:gd name="connsiteY131" fmla="*/ 6627315 h 6858000"/>
              <a:gd name="connsiteX132" fmla="*/ 4561125 w 12192000"/>
              <a:gd name="connsiteY132" fmla="*/ 6588033 h 6858000"/>
              <a:gd name="connsiteX133" fmla="*/ 4600088 w 12192000"/>
              <a:gd name="connsiteY133" fmla="*/ 6627315 h 6858000"/>
              <a:gd name="connsiteX134" fmla="*/ 4561125 w 12192000"/>
              <a:gd name="connsiteY134" fmla="*/ 6666600 h 6858000"/>
              <a:gd name="connsiteX135" fmla="*/ 4751112 w 12192000"/>
              <a:gd name="connsiteY135" fmla="*/ 6666600 h 6858000"/>
              <a:gd name="connsiteX136" fmla="*/ 4712150 w 12192000"/>
              <a:gd name="connsiteY136" fmla="*/ 6627315 h 6858000"/>
              <a:gd name="connsiteX137" fmla="*/ 4751112 w 12192000"/>
              <a:gd name="connsiteY137" fmla="*/ 6588033 h 6858000"/>
              <a:gd name="connsiteX138" fmla="*/ 4790076 w 12192000"/>
              <a:gd name="connsiteY138" fmla="*/ 6627315 h 6858000"/>
              <a:gd name="connsiteX139" fmla="*/ 4751112 w 12192000"/>
              <a:gd name="connsiteY139" fmla="*/ 6666600 h 6858000"/>
              <a:gd name="connsiteX140" fmla="*/ 4941101 w 12192000"/>
              <a:gd name="connsiteY140" fmla="*/ 6666600 h 6858000"/>
              <a:gd name="connsiteX141" fmla="*/ 4902137 w 12192000"/>
              <a:gd name="connsiteY141" fmla="*/ 6627315 h 6858000"/>
              <a:gd name="connsiteX142" fmla="*/ 4941101 w 12192000"/>
              <a:gd name="connsiteY142" fmla="*/ 6588033 h 6858000"/>
              <a:gd name="connsiteX143" fmla="*/ 4980063 w 12192000"/>
              <a:gd name="connsiteY143" fmla="*/ 6627315 h 6858000"/>
              <a:gd name="connsiteX144" fmla="*/ 4941101 w 12192000"/>
              <a:gd name="connsiteY144" fmla="*/ 6666600 h 6858000"/>
              <a:gd name="connsiteX145" fmla="*/ 5036093 w 12192000"/>
              <a:gd name="connsiteY145" fmla="*/ 6666600 h 6858000"/>
              <a:gd name="connsiteX146" fmla="*/ 4997130 w 12192000"/>
              <a:gd name="connsiteY146" fmla="*/ 6627315 h 6858000"/>
              <a:gd name="connsiteX147" fmla="*/ 5036093 w 12192000"/>
              <a:gd name="connsiteY147" fmla="*/ 6588033 h 6858000"/>
              <a:gd name="connsiteX148" fmla="*/ 5075055 w 12192000"/>
              <a:gd name="connsiteY148" fmla="*/ 6627315 h 6858000"/>
              <a:gd name="connsiteX149" fmla="*/ 5036093 w 12192000"/>
              <a:gd name="connsiteY149" fmla="*/ 6666600 h 6858000"/>
              <a:gd name="connsiteX150" fmla="*/ 5131087 w 12192000"/>
              <a:gd name="connsiteY150" fmla="*/ 6666600 h 6858000"/>
              <a:gd name="connsiteX151" fmla="*/ 5092124 w 12192000"/>
              <a:gd name="connsiteY151" fmla="*/ 6627315 h 6858000"/>
              <a:gd name="connsiteX152" fmla="*/ 5131087 w 12192000"/>
              <a:gd name="connsiteY152" fmla="*/ 6588033 h 6858000"/>
              <a:gd name="connsiteX153" fmla="*/ 5170050 w 12192000"/>
              <a:gd name="connsiteY153" fmla="*/ 6627315 h 6858000"/>
              <a:gd name="connsiteX154" fmla="*/ 5131087 w 12192000"/>
              <a:gd name="connsiteY154" fmla="*/ 6666600 h 6858000"/>
              <a:gd name="connsiteX155" fmla="*/ 5226081 w 12192000"/>
              <a:gd name="connsiteY155" fmla="*/ 6666600 h 6858000"/>
              <a:gd name="connsiteX156" fmla="*/ 5187117 w 12192000"/>
              <a:gd name="connsiteY156" fmla="*/ 6627315 h 6858000"/>
              <a:gd name="connsiteX157" fmla="*/ 5226081 w 12192000"/>
              <a:gd name="connsiteY157" fmla="*/ 6588033 h 6858000"/>
              <a:gd name="connsiteX158" fmla="*/ 5265043 w 12192000"/>
              <a:gd name="connsiteY158" fmla="*/ 6627315 h 6858000"/>
              <a:gd name="connsiteX159" fmla="*/ 5226081 w 12192000"/>
              <a:gd name="connsiteY159" fmla="*/ 6666600 h 6858000"/>
              <a:gd name="connsiteX160" fmla="*/ 5321075 w 12192000"/>
              <a:gd name="connsiteY160" fmla="*/ 6666600 h 6858000"/>
              <a:gd name="connsiteX161" fmla="*/ 5282112 w 12192000"/>
              <a:gd name="connsiteY161" fmla="*/ 6627315 h 6858000"/>
              <a:gd name="connsiteX162" fmla="*/ 5321075 w 12192000"/>
              <a:gd name="connsiteY162" fmla="*/ 6588033 h 6858000"/>
              <a:gd name="connsiteX163" fmla="*/ 5360038 w 12192000"/>
              <a:gd name="connsiteY163" fmla="*/ 6627315 h 6858000"/>
              <a:gd name="connsiteX164" fmla="*/ 5321075 w 12192000"/>
              <a:gd name="connsiteY164" fmla="*/ 6666600 h 6858000"/>
              <a:gd name="connsiteX165" fmla="*/ 7125959 w 12192000"/>
              <a:gd name="connsiteY165" fmla="*/ 6666600 h 6858000"/>
              <a:gd name="connsiteX166" fmla="*/ 7086989 w 12192000"/>
              <a:gd name="connsiteY166" fmla="*/ 6627315 h 6858000"/>
              <a:gd name="connsiteX167" fmla="*/ 7125959 w 12192000"/>
              <a:gd name="connsiteY167" fmla="*/ 6588033 h 6858000"/>
              <a:gd name="connsiteX168" fmla="*/ 7164915 w 12192000"/>
              <a:gd name="connsiteY168" fmla="*/ 6627315 h 6858000"/>
              <a:gd name="connsiteX169" fmla="*/ 7125959 w 12192000"/>
              <a:gd name="connsiteY169" fmla="*/ 6666600 h 6858000"/>
              <a:gd name="connsiteX170" fmla="*/ 7885908 w 12192000"/>
              <a:gd name="connsiteY170" fmla="*/ 6666600 h 6858000"/>
              <a:gd name="connsiteX171" fmla="*/ 7846937 w 12192000"/>
              <a:gd name="connsiteY171" fmla="*/ 6627315 h 6858000"/>
              <a:gd name="connsiteX172" fmla="*/ 7885908 w 12192000"/>
              <a:gd name="connsiteY172" fmla="*/ 6588033 h 6858000"/>
              <a:gd name="connsiteX173" fmla="*/ 7924863 w 12192000"/>
              <a:gd name="connsiteY173" fmla="*/ 6627315 h 6858000"/>
              <a:gd name="connsiteX174" fmla="*/ 7885908 w 12192000"/>
              <a:gd name="connsiteY174" fmla="*/ 6666600 h 6858000"/>
              <a:gd name="connsiteX175" fmla="*/ 7980902 w 12192000"/>
              <a:gd name="connsiteY175" fmla="*/ 6666600 h 6858000"/>
              <a:gd name="connsiteX176" fmla="*/ 7941932 w 12192000"/>
              <a:gd name="connsiteY176" fmla="*/ 6627315 h 6858000"/>
              <a:gd name="connsiteX177" fmla="*/ 7980902 w 12192000"/>
              <a:gd name="connsiteY177" fmla="*/ 6588033 h 6858000"/>
              <a:gd name="connsiteX178" fmla="*/ 8019858 w 12192000"/>
              <a:gd name="connsiteY178" fmla="*/ 6627315 h 6858000"/>
              <a:gd name="connsiteX179" fmla="*/ 7980902 w 12192000"/>
              <a:gd name="connsiteY179" fmla="*/ 6666600 h 6858000"/>
              <a:gd name="connsiteX180" fmla="*/ 9310814 w 12192000"/>
              <a:gd name="connsiteY180" fmla="*/ 6666600 h 6858000"/>
              <a:gd name="connsiteX181" fmla="*/ 9271844 w 12192000"/>
              <a:gd name="connsiteY181" fmla="*/ 6627315 h 6858000"/>
              <a:gd name="connsiteX182" fmla="*/ 9310814 w 12192000"/>
              <a:gd name="connsiteY182" fmla="*/ 6588033 h 6858000"/>
              <a:gd name="connsiteX183" fmla="*/ 9349770 w 12192000"/>
              <a:gd name="connsiteY183" fmla="*/ 6627315 h 6858000"/>
              <a:gd name="connsiteX184" fmla="*/ 9310814 w 12192000"/>
              <a:gd name="connsiteY184" fmla="*/ 6666600 h 6858000"/>
              <a:gd name="connsiteX185" fmla="*/ 9500802 w 12192000"/>
              <a:gd name="connsiteY185" fmla="*/ 6666600 h 6858000"/>
              <a:gd name="connsiteX186" fmla="*/ 9461831 w 12192000"/>
              <a:gd name="connsiteY186" fmla="*/ 6627315 h 6858000"/>
              <a:gd name="connsiteX187" fmla="*/ 9500802 w 12192000"/>
              <a:gd name="connsiteY187" fmla="*/ 6588033 h 6858000"/>
              <a:gd name="connsiteX188" fmla="*/ 9539757 w 12192000"/>
              <a:gd name="connsiteY188" fmla="*/ 6627315 h 6858000"/>
              <a:gd name="connsiteX189" fmla="*/ 9500802 w 12192000"/>
              <a:gd name="connsiteY189" fmla="*/ 6666600 h 6858000"/>
              <a:gd name="connsiteX190" fmla="*/ 2851238 w 12192000"/>
              <a:gd name="connsiteY190" fmla="*/ 6570859 h 6858000"/>
              <a:gd name="connsiteX191" fmla="*/ 2812276 w 12192000"/>
              <a:gd name="connsiteY191" fmla="*/ 6531574 h 6858000"/>
              <a:gd name="connsiteX192" fmla="*/ 2851238 w 12192000"/>
              <a:gd name="connsiteY192" fmla="*/ 6492292 h 6858000"/>
              <a:gd name="connsiteX193" fmla="*/ 2890202 w 12192000"/>
              <a:gd name="connsiteY193" fmla="*/ 6531574 h 6858000"/>
              <a:gd name="connsiteX194" fmla="*/ 2851238 w 12192000"/>
              <a:gd name="connsiteY194" fmla="*/ 6570859 h 6858000"/>
              <a:gd name="connsiteX195" fmla="*/ 2946232 w 12192000"/>
              <a:gd name="connsiteY195" fmla="*/ 6570859 h 6858000"/>
              <a:gd name="connsiteX196" fmla="*/ 2907269 w 12192000"/>
              <a:gd name="connsiteY196" fmla="*/ 6531574 h 6858000"/>
              <a:gd name="connsiteX197" fmla="*/ 2946232 w 12192000"/>
              <a:gd name="connsiteY197" fmla="*/ 6492292 h 6858000"/>
              <a:gd name="connsiteX198" fmla="*/ 2985195 w 12192000"/>
              <a:gd name="connsiteY198" fmla="*/ 6531574 h 6858000"/>
              <a:gd name="connsiteX199" fmla="*/ 2946232 w 12192000"/>
              <a:gd name="connsiteY199" fmla="*/ 6570859 h 6858000"/>
              <a:gd name="connsiteX200" fmla="*/ 3136218 w 12192000"/>
              <a:gd name="connsiteY200" fmla="*/ 6570859 h 6858000"/>
              <a:gd name="connsiteX201" fmla="*/ 3097256 w 12192000"/>
              <a:gd name="connsiteY201" fmla="*/ 6531574 h 6858000"/>
              <a:gd name="connsiteX202" fmla="*/ 3136218 w 12192000"/>
              <a:gd name="connsiteY202" fmla="*/ 6492292 h 6858000"/>
              <a:gd name="connsiteX203" fmla="*/ 3175181 w 12192000"/>
              <a:gd name="connsiteY203" fmla="*/ 6531574 h 6858000"/>
              <a:gd name="connsiteX204" fmla="*/ 3136218 w 12192000"/>
              <a:gd name="connsiteY204" fmla="*/ 6570859 h 6858000"/>
              <a:gd name="connsiteX205" fmla="*/ 3421201 w 12192000"/>
              <a:gd name="connsiteY205" fmla="*/ 6570859 h 6858000"/>
              <a:gd name="connsiteX206" fmla="*/ 3382237 w 12192000"/>
              <a:gd name="connsiteY206" fmla="*/ 6531574 h 6858000"/>
              <a:gd name="connsiteX207" fmla="*/ 3421201 w 12192000"/>
              <a:gd name="connsiteY207" fmla="*/ 6492292 h 6858000"/>
              <a:gd name="connsiteX208" fmla="*/ 3460163 w 12192000"/>
              <a:gd name="connsiteY208" fmla="*/ 6531574 h 6858000"/>
              <a:gd name="connsiteX209" fmla="*/ 3421201 w 12192000"/>
              <a:gd name="connsiteY209" fmla="*/ 6570859 h 6858000"/>
              <a:gd name="connsiteX210" fmla="*/ 3706181 w 12192000"/>
              <a:gd name="connsiteY210" fmla="*/ 6570859 h 6858000"/>
              <a:gd name="connsiteX211" fmla="*/ 3667218 w 12192000"/>
              <a:gd name="connsiteY211" fmla="*/ 6531574 h 6858000"/>
              <a:gd name="connsiteX212" fmla="*/ 3706181 w 12192000"/>
              <a:gd name="connsiteY212" fmla="*/ 6492292 h 6858000"/>
              <a:gd name="connsiteX213" fmla="*/ 3745144 w 12192000"/>
              <a:gd name="connsiteY213" fmla="*/ 6531574 h 6858000"/>
              <a:gd name="connsiteX214" fmla="*/ 3706181 w 12192000"/>
              <a:gd name="connsiteY214" fmla="*/ 6570859 h 6858000"/>
              <a:gd name="connsiteX215" fmla="*/ 3896168 w 12192000"/>
              <a:gd name="connsiteY215" fmla="*/ 6570859 h 6858000"/>
              <a:gd name="connsiteX216" fmla="*/ 3857206 w 12192000"/>
              <a:gd name="connsiteY216" fmla="*/ 6531574 h 6858000"/>
              <a:gd name="connsiteX217" fmla="*/ 3896168 w 12192000"/>
              <a:gd name="connsiteY217" fmla="*/ 6492292 h 6858000"/>
              <a:gd name="connsiteX218" fmla="*/ 3935131 w 12192000"/>
              <a:gd name="connsiteY218" fmla="*/ 6531574 h 6858000"/>
              <a:gd name="connsiteX219" fmla="*/ 3896168 w 12192000"/>
              <a:gd name="connsiteY219" fmla="*/ 6570859 h 6858000"/>
              <a:gd name="connsiteX220" fmla="*/ 3991162 w 12192000"/>
              <a:gd name="connsiteY220" fmla="*/ 6570859 h 6858000"/>
              <a:gd name="connsiteX221" fmla="*/ 3952200 w 12192000"/>
              <a:gd name="connsiteY221" fmla="*/ 6531574 h 6858000"/>
              <a:gd name="connsiteX222" fmla="*/ 3991162 w 12192000"/>
              <a:gd name="connsiteY222" fmla="*/ 6492292 h 6858000"/>
              <a:gd name="connsiteX223" fmla="*/ 4030126 w 12192000"/>
              <a:gd name="connsiteY223" fmla="*/ 6531574 h 6858000"/>
              <a:gd name="connsiteX224" fmla="*/ 3991162 w 12192000"/>
              <a:gd name="connsiteY224" fmla="*/ 6570859 h 6858000"/>
              <a:gd name="connsiteX225" fmla="*/ 4086156 w 12192000"/>
              <a:gd name="connsiteY225" fmla="*/ 6570859 h 6858000"/>
              <a:gd name="connsiteX226" fmla="*/ 4047193 w 12192000"/>
              <a:gd name="connsiteY226" fmla="*/ 6531574 h 6858000"/>
              <a:gd name="connsiteX227" fmla="*/ 4086156 w 12192000"/>
              <a:gd name="connsiteY227" fmla="*/ 6492292 h 6858000"/>
              <a:gd name="connsiteX228" fmla="*/ 4125119 w 12192000"/>
              <a:gd name="connsiteY228" fmla="*/ 6531574 h 6858000"/>
              <a:gd name="connsiteX229" fmla="*/ 4086156 w 12192000"/>
              <a:gd name="connsiteY229" fmla="*/ 6570859 h 6858000"/>
              <a:gd name="connsiteX230" fmla="*/ 4181151 w 12192000"/>
              <a:gd name="connsiteY230" fmla="*/ 6570859 h 6858000"/>
              <a:gd name="connsiteX231" fmla="*/ 4142187 w 12192000"/>
              <a:gd name="connsiteY231" fmla="*/ 6531574 h 6858000"/>
              <a:gd name="connsiteX232" fmla="*/ 4181151 w 12192000"/>
              <a:gd name="connsiteY232" fmla="*/ 6492292 h 6858000"/>
              <a:gd name="connsiteX233" fmla="*/ 4220113 w 12192000"/>
              <a:gd name="connsiteY233" fmla="*/ 6531574 h 6858000"/>
              <a:gd name="connsiteX234" fmla="*/ 4181151 w 12192000"/>
              <a:gd name="connsiteY234" fmla="*/ 6570859 h 6858000"/>
              <a:gd name="connsiteX235" fmla="*/ 4371137 w 12192000"/>
              <a:gd name="connsiteY235" fmla="*/ 6570859 h 6858000"/>
              <a:gd name="connsiteX236" fmla="*/ 4332174 w 12192000"/>
              <a:gd name="connsiteY236" fmla="*/ 6531574 h 6858000"/>
              <a:gd name="connsiteX237" fmla="*/ 4371137 w 12192000"/>
              <a:gd name="connsiteY237" fmla="*/ 6492292 h 6858000"/>
              <a:gd name="connsiteX238" fmla="*/ 4410100 w 12192000"/>
              <a:gd name="connsiteY238" fmla="*/ 6531574 h 6858000"/>
              <a:gd name="connsiteX239" fmla="*/ 4371137 w 12192000"/>
              <a:gd name="connsiteY239" fmla="*/ 6570859 h 6858000"/>
              <a:gd name="connsiteX240" fmla="*/ 4466131 w 12192000"/>
              <a:gd name="connsiteY240" fmla="*/ 6570859 h 6858000"/>
              <a:gd name="connsiteX241" fmla="*/ 4427168 w 12192000"/>
              <a:gd name="connsiteY241" fmla="*/ 6531574 h 6858000"/>
              <a:gd name="connsiteX242" fmla="*/ 4466131 w 12192000"/>
              <a:gd name="connsiteY242" fmla="*/ 6492292 h 6858000"/>
              <a:gd name="connsiteX243" fmla="*/ 4505094 w 12192000"/>
              <a:gd name="connsiteY243" fmla="*/ 6531574 h 6858000"/>
              <a:gd name="connsiteX244" fmla="*/ 4466131 w 12192000"/>
              <a:gd name="connsiteY244" fmla="*/ 6570859 h 6858000"/>
              <a:gd name="connsiteX245" fmla="*/ 4561125 w 12192000"/>
              <a:gd name="connsiteY245" fmla="*/ 6570859 h 6858000"/>
              <a:gd name="connsiteX246" fmla="*/ 4522162 w 12192000"/>
              <a:gd name="connsiteY246" fmla="*/ 6531574 h 6858000"/>
              <a:gd name="connsiteX247" fmla="*/ 4561125 w 12192000"/>
              <a:gd name="connsiteY247" fmla="*/ 6492292 h 6858000"/>
              <a:gd name="connsiteX248" fmla="*/ 4600088 w 12192000"/>
              <a:gd name="connsiteY248" fmla="*/ 6531574 h 6858000"/>
              <a:gd name="connsiteX249" fmla="*/ 4561125 w 12192000"/>
              <a:gd name="connsiteY249" fmla="*/ 6570859 h 6858000"/>
              <a:gd name="connsiteX250" fmla="*/ 4656118 w 12192000"/>
              <a:gd name="connsiteY250" fmla="*/ 6570859 h 6858000"/>
              <a:gd name="connsiteX251" fmla="*/ 4617156 w 12192000"/>
              <a:gd name="connsiteY251" fmla="*/ 6531574 h 6858000"/>
              <a:gd name="connsiteX252" fmla="*/ 4656118 w 12192000"/>
              <a:gd name="connsiteY252" fmla="*/ 6492292 h 6858000"/>
              <a:gd name="connsiteX253" fmla="*/ 4695081 w 12192000"/>
              <a:gd name="connsiteY253" fmla="*/ 6531574 h 6858000"/>
              <a:gd name="connsiteX254" fmla="*/ 4656118 w 12192000"/>
              <a:gd name="connsiteY254" fmla="*/ 6570859 h 6858000"/>
              <a:gd name="connsiteX255" fmla="*/ 4751112 w 12192000"/>
              <a:gd name="connsiteY255" fmla="*/ 6570859 h 6858000"/>
              <a:gd name="connsiteX256" fmla="*/ 4712150 w 12192000"/>
              <a:gd name="connsiteY256" fmla="*/ 6531574 h 6858000"/>
              <a:gd name="connsiteX257" fmla="*/ 4751112 w 12192000"/>
              <a:gd name="connsiteY257" fmla="*/ 6492292 h 6858000"/>
              <a:gd name="connsiteX258" fmla="*/ 4790076 w 12192000"/>
              <a:gd name="connsiteY258" fmla="*/ 6531574 h 6858000"/>
              <a:gd name="connsiteX259" fmla="*/ 4751112 w 12192000"/>
              <a:gd name="connsiteY259" fmla="*/ 6570859 h 6858000"/>
              <a:gd name="connsiteX260" fmla="*/ 4846106 w 12192000"/>
              <a:gd name="connsiteY260" fmla="*/ 6570859 h 6858000"/>
              <a:gd name="connsiteX261" fmla="*/ 4807143 w 12192000"/>
              <a:gd name="connsiteY261" fmla="*/ 6531574 h 6858000"/>
              <a:gd name="connsiteX262" fmla="*/ 4846106 w 12192000"/>
              <a:gd name="connsiteY262" fmla="*/ 6492292 h 6858000"/>
              <a:gd name="connsiteX263" fmla="*/ 4885069 w 12192000"/>
              <a:gd name="connsiteY263" fmla="*/ 6531574 h 6858000"/>
              <a:gd name="connsiteX264" fmla="*/ 4846106 w 12192000"/>
              <a:gd name="connsiteY264" fmla="*/ 6570859 h 6858000"/>
              <a:gd name="connsiteX265" fmla="*/ 4941101 w 12192000"/>
              <a:gd name="connsiteY265" fmla="*/ 6570859 h 6858000"/>
              <a:gd name="connsiteX266" fmla="*/ 4902137 w 12192000"/>
              <a:gd name="connsiteY266" fmla="*/ 6531574 h 6858000"/>
              <a:gd name="connsiteX267" fmla="*/ 4941101 w 12192000"/>
              <a:gd name="connsiteY267" fmla="*/ 6492292 h 6858000"/>
              <a:gd name="connsiteX268" fmla="*/ 4980063 w 12192000"/>
              <a:gd name="connsiteY268" fmla="*/ 6531574 h 6858000"/>
              <a:gd name="connsiteX269" fmla="*/ 4941101 w 12192000"/>
              <a:gd name="connsiteY269" fmla="*/ 6570859 h 6858000"/>
              <a:gd name="connsiteX270" fmla="*/ 5036093 w 12192000"/>
              <a:gd name="connsiteY270" fmla="*/ 6570859 h 6858000"/>
              <a:gd name="connsiteX271" fmla="*/ 4997130 w 12192000"/>
              <a:gd name="connsiteY271" fmla="*/ 6531574 h 6858000"/>
              <a:gd name="connsiteX272" fmla="*/ 5036093 w 12192000"/>
              <a:gd name="connsiteY272" fmla="*/ 6492292 h 6858000"/>
              <a:gd name="connsiteX273" fmla="*/ 5075055 w 12192000"/>
              <a:gd name="connsiteY273" fmla="*/ 6531574 h 6858000"/>
              <a:gd name="connsiteX274" fmla="*/ 5036093 w 12192000"/>
              <a:gd name="connsiteY274" fmla="*/ 6570859 h 6858000"/>
              <a:gd name="connsiteX275" fmla="*/ 5131087 w 12192000"/>
              <a:gd name="connsiteY275" fmla="*/ 6570859 h 6858000"/>
              <a:gd name="connsiteX276" fmla="*/ 5092124 w 12192000"/>
              <a:gd name="connsiteY276" fmla="*/ 6531574 h 6858000"/>
              <a:gd name="connsiteX277" fmla="*/ 5131087 w 12192000"/>
              <a:gd name="connsiteY277" fmla="*/ 6492292 h 6858000"/>
              <a:gd name="connsiteX278" fmla="*/ 5170050 w 12192000"/>
              <a:gd name="connsiteY278" fmla="*/ 6531574 h 6858000"/>
              <a:gd name="connsiteX279" fmla="*/ 5131087 w 12192000"/>
              <a:gd name="connsiteY279" fmla="*/ 6570859 h 6858000"/>
              <a:gd name="connsiteX280" fmla="*/ 5226081 w 12192000"/>
              <a:gd name="connsiteY280" fmla="*/ 6570859 h 6858000"/>
              <a:gd name="connsiteX281" fmla="*/ 5187117 w 12192000"/>
              <a:gd name="connsiteY281" fmla="*/ 6531574 h 6858000"/>
              <a:gd name="connsiteX282" fmla="*/ 5226081 w 12192000"/>
              <a:gd name="connsiteY282" fmla="*/ 6492292 h 6858000"/>
              <a:gd name="connsiteX283" fmla="*/ 5265043 w 12192000"/>
              <a:gd name="connsiteY283" fmla="*/ 6531574 h 6858000"/>
              <a:gd name="connsiteX284" fmla="*/ 5226081 w 12192000"/>
              <a:gd name="connsiteY284" fmla="*/ 6570859 h 6858000"/>
              <a:gd name="connsiteX285" fmla="*/ 7030966 w 12192000"/>
              <a:gd name="connsiteY285" fmla="*/ 6570859 h 6858000"/>
              <a:gd name="connsiteX286" fmla="*/ 6991995 w 12192000"/>
              <a:gd name="connsiteY286" fmla="*/ 6531574 h 6858000"/>
              <a:gd name="connsiteX287" fmla="*/ 7030966 w 12192000"/>
              <a:gd name="connsiteY287" fmla="*/ 6492292 h 6858000"/>
              <a:gd name="connsiteX288" fmla="*/ 7069921 w 12192000"/>
              <a:gd name="connsiteY288" fmla="*/ 6531574 h 6858000"/>
              <a:gd name="connsiteX289" fmla="*/ 7030966 w 12192000"/>
              <a:gd name="connsiteY289" fmla="*/ 6570859 h 6858000"/>
              <a:gd name="connsiteX290" fmla="*/ 8170890 w 12192000"/>
              <a:gd name="connsiteY290" fmla="*/ 6570859 h 6858000"/>
              <a:gd name="connsiteX291" fmla="*/ 8131920 w 12192000"/>
              <a:gd name="connsiteY291" fmla="*/ 6531574 h 6858000"/>
              <a:gd name="connsiteX292" fmla="*/ 8170890 w 12192000"/>
              <a:gd name="connsiteY292" fmla="*/ 6492292 h 6858000"/>
              <a:gd name="connsiteX293" fmla="*/ 8209846 w 12192000"/>
              <a:gd name="connsiteY293" fmla="*/ 6531574 h 6858000"/>
              <a:gd name="connsiteX294" fmla="*/ 8170890 w 12192000"/>
              <a:gd name="connsiteY294" fmla="*/ 6570859 h 6858000"/>
              <a:gd name="connsiteX295" fmla="*/ 9215819 w 12192000"/>
              <a:gd name="connsiteY295" fmla="*/ 6570859 h 6858000"/>
              <a:gd name="connsiteX296" fmla="*/ 9176850 w 12192000"/>
              <a:gd name="connsiteY296" fmla="*/ 6531574 h 6858000"/>
              <a:gd name="connsiteX297" fmla="*/ 9215819 w 12192000"/>
              <a:gd name="connsiteY297" fmla="*/ 6492292 h 6858000"/>
              <a:gd name="connsiteX298" fmla="*/ 9254775 w 12192000"/>
              <a:gd name="connsiteY298" fmla="*/ 6531574 h 6858000"/>
              <a:gd name="connsiteX299" fmla="*/ 9215819 w 12192000"/>
              <a:gd name="connsiteY299" fmla="*/ 6570859 h 6858000"/>
              <a:gd name="connsiteX300" fmla="*/ 9310814 w 12192000"/>
              <a:gd name="connsiteY300" fmla="*/ 6570859 h 6858000"/>
              <a:gd name="connsiteX301" fmla="*/ 9271844 w 12192000"/>
              <a:gd name="connsiteY301" fmla="*/ 6531574 h 6858000"/>
              <a:gd name="connsiteX302" fmla="*/ 9310814 w 12192000"/>
              <a:gd name="connsiteY302" fmla="*/ 6492292 h 6858000"/>
              <a:gd name="connsiteX303" fmla="*/ 9349770 w 12192000"/>
              <a:gd name="connsiteY303" fmla="*/ 6531574 h 6858000"/>
              <a:gd name="connsiteX304" fmla="*/ 9310814 w 12192000"/>
              <a:gd name="connsiteY304" fmla="*/ 6570859 h 6858000"/>
              <a:gd name="connsiteX305" fmla="*/ 2756244 w 12192000"/>
              <a:gd name="connsiteY305" fmla="*/ 6475116 h 6858000"/>
              <a:gd name="connsiteX306" fmla="*/ 2717281 w 12192000"/>
              <a:gd name="connsiteY306" fmla="*/ 6435833 h 6858000"/>
              <a:gd name="connsiteX307" fmla="*/ 2756244 w 12192000"/>
              <a:gd name="connsiteY307" fmla="*/ 6396549 h 6858000"/>
              <a:gd name="connsiteX308" fmla="*/ 2795206 w 12192000"/>
              <a:gd name="connsiteY308" fmla="*/ 6435833 h 6858000"/>
              <a:gd name="connsiteX309" fmla="*/ 2756244 w 12192000"/>
              <a:gd name="connsiteY309" fmla="*/ 6475116 h 6858000"/>
              <a:gd name="connsiteX310" fmla="*/ 3516194 w 12192000"/>
              <a:gd name="connsiteY310" fmla="*/ 6475116 h 6858000"/>
              <a:gd name="connsiteX311" fmla="*/ 3477231 w 12192000"/>
              <a:gd name="connsiteY311" fmla="*/ 6435833 h 6858000"/>
              <a:gd name="connsiteX312" fmla="*/ 3516194 w 12192000"/>
              <a:gd name="connsiteY312" fmla="*/ 6396549 h 6858000"/>
              <a:gd name="connsiteX313" fmla="*/ 3555156 w 12192000"/>
              <a:gd name="connsiteY313" fmla="*/ 6435833 h 6858000"/>
              <a:gd name="connsiteX314" fmla="*/ 3516194 w 12192000"/>
              <a:gd name="connsiteY314" fmla="*/ 6475116 h 6858000"/>
              <a:gd name="connsiteX315" fmla="*/ 3801175 w 12192000"/>
              <a:gd name="connsiteY315" fmla="*/ 6475116 h 6858000"/>
              <a:gd name="connsiteX316" fmla="*/ 3762212 w 12192000"/>
              <a:gd name="connsiteY316" fmla="*/ 6435833 h 6858000"/>
              <a:gd name="connsiteX317" fmla="*/ 3801175 w 12192000"/>
              <a:gd name="connsiteY317" fmla="*/ 6396549 h 6858000"/>
              <a:gd name="connsiteX318" fmla="*/ 3840138 w 12192000"/>
              <a:gd name="connsiteY318" fmla="*/ 6435833 h 6858000"/>
              <a:gd name="connsiteX319" fmla="*/ 3801175 w 12192000"/>
              <a:gd name="connsiteY319" fmla="*/ 6475116 h 6858000"/>
              <a:gd name="connsiteX320" fmla="*/ 3896168 w 12192000"/>
              <a:gd name="connsiteY320" fmla="*/ 6475116 h 6858000"/>
              <a:gd name="connsiteX321" fmla="*/ 3857206 w 12192000"/>
              <a:gd name="connsiteY321" fmla="*/ 6435833 h 6858000"/>
              <a:gd name="connsiteX322" fmla="*/ 3896168 w 12192000"/>
              <a:gd name="connsiteY322" fmla="*/ 6396549 h 6858000"/>
              <a:gd name="connsiteX323" fmla="*/ 3935131 w 12192000"/>
              <a:gd name="connsiteY323" fmla="*/ 6435833 h 6858000"/>
              <a:gd name="connsiteX324" fmla="*/ 3896168 w 12192000"/>
              <a:gd name="connsiteY324" fmla="*/ 6475116 h 6858000"/>
              <a:gd name="connsiteX325" fmla="*/ 3991162 w 12192000"/>
              <a:gd name="connsiteY325" fmla="*/ 6475116 h 6858000"/>
              <a:gd name="connsiteX326" fmla="*/ 3952200 w 12192000"/>
              <a:gd name="connsiteY326" fmla="*/ 6435833 h 6858000"/>
              <a:gd name="connsiteX327" fmla="*/ 3991162 w 12192000"/>
              <a:gd name="connsiteY327" fmla="*/ 6396549 h 6858000"/>
              <a:gd name="connsiteX328" fmla="*/ 4030126 w 12192000"/>
              <a:gd name="connsiteY328" fmla="*/ 6435833 h 6858000"/>
              <a:gd name="connsiteX329" fmla="*/ 3991162 w 12192000"/>
              <a:gd name="connsiteY329" fmla="*/ 6475116 h 6858000"/>
              <a:gd name="connsiteX330" fmla="*/ 4371137 w 12192000"/>
              <a:gd name="connsiteY330" fmla="*/ 6475116 h 6858000"/>
              <a:gd name="connsiteX331" fmla="*/ 4332174 w 12192000"/>
              <a:gd name="connsiteY331" fmla="*/ 6435833 h 6858000"/>
              <a:gd name="connsiteX332" fmla="*/ 4371137 w 12192000"/>
              <a:gd name="connsiteY332" fmla="*/ 6396549 h 6858000"/>
              <a:gd name="connsiteX333" fmla="*/ 4410100 w 12192000"/>
              <a:gd name="connsiteY333" fmla="*/ 6435833 h 6858000"/>
              <a:gd name="connsiteX334" fmla="*/ 4371137 w 12192000"/>
              <a:gd name="connsiteY334" fmla="*/ 6475116 h 6858000"/>
              <a:gd name="connsiteX335" fmla="*/ 4466131 w 12192000"/>
              <a:gd name="connsiteY335" fmla="*/ 6475116 h 6858000"/>
              <a:gd name="connsiteX336" fmla="*/ 4427168 w 12192000"/>
              <a:gd name="connsiteY336" fmla="*/ 6435833 h 6858000"/>
              <a:gd name="connsiteX337" fmla="*/ 4466131 w 12192000"/>
              <a:gd name="connsiteY337" fmla="*/ 6396549 h 6858000"/>
              <a:gd name="connsiteX338" fmla="*/ 4505094 w 12192000"/>
              <a:gd name="connsiteY338" fmla="*/ 6435833 h 6858000"/>
              <a:gd name="connsiteX339" fmla="*/ 4466131 w 12192000"/>
              <a:gd name="connsiteY339" fmla="*/ 6475116 h 6858000"/>
              <a:gd name="connsiteX340" fmla="*/ 4561125 w 12192000"/>
              <a:gd name="connsiteY340" fmla="*/ 6475116 h 6858000"/>
              <a:gd name="connsiteX341" fmla="*/ 4522162 w 12192000"/>
              <a:gd name="connsiteY341" fmla="*/ 6435833 h 6858000"/>
              <a:gd name="connsiteX342" fmla="*/ 4561125 w 12192000"/>
              <a:gd name="connsiteY342" fmla="*/ 6396549 h 6858000"/>
              <a:gd name="connsiteX343" fmla="*/ 4600088 w 12192000"/>
              <a:gd name="connsiteY343" fmla="*/ 6435833 h 6858000"/>
              <a:gd name="connsiteX344" fmla="*/ 4561125 w 12192000"/>
              <a:gd name="connsiteY344" fmla="*/ 6475116 h 6858000"/>
              <a:gd name="connsiteX345" fmla="*/ 4656118 w 12192000"/>
              <a:gd name="connsiteY345" fmla="*/ 6475116 h 6858000"/>
              <a:gd name="connsiteX346" fmla="*/ 4617156 w 12192000"/>
              <a:gd name="connsiteY346" fmla="*/ 6435833 h 6858000"/>
              <a:gd name="connsiteX347" fmla="*/ 4656118 w 12192000"/>
              <a:gd name="connsiteY347" fmla="*/ 6396549 h 6858000"/>
              <a:gd name="connsiteX348" fmla="*/ 4695081 w 12192000"/>
              <a:gd name="connsiteY348" fmla="*/ 6435833 h 6858000"/>
              <a:gd name="connsiteX349" fmla="*/ 4656118 w 12192000"/>
              <a:gd name="connsiteY349" fmla="*/ 6475116 h 6858000"/>
              <a:gd name="connsiteX350" fmla="*/ 4751112 w 12192000"/>
              <a:gd name="connsiteY350" fmla="*/ 6475116 h 6858000"/>
              <a:gd name="connsiteX351" fmla="*/ 4712150 w 12192000"/>
              <a:gd name="connsiteY351" fmla="*/ 6435833 h 6858000"/>
              <a:gd name="connsiteX352" fmla="*/ 4751112 w 12192000"/>
              <a:gd name="connsiteY352" fmla="*/ 6396549 h 6858000"/>
              <a:gd name="connsiteX353" fmla="*/ 4790076 w 12192000"/>
              <a:gd name="connsiteY353" fmla="*/ 6435833 h 6858000"/>
              <a:gd name="connsiteX354" fmla="*/ 4751112 w 12192000"/>
              <a:gd name="connsiteY354" fmla="*/ 6475116 h 6858000"/>
              <a:gd name="connsiteX355" fmla="*/ 4846106 w 12192000"/>
              <a:gd name="connsiteY355" fmla="*/ 6475116 h 6858000"/>
              <a:gd name="connsiteX356" fmla="*/ 4807143 w 12192000"/>
              <a:gd name="connsiteY356" fmla="*/ 6435833 h 6858000"/>
              <a:gd name="connsiteX357" fmla="*/ 4846106 w 12192000"/>
              <a:gd name="connsiteY357" fmla="*/ 6396549 h 6858000"/>
              <a:gd name="connsiteX358" fmla="*/ 4885069 w 12192000"/>
              <a:gd name="connsiteY358" fmla="*/ 6435833 h 6858000"/>
              <a:gd name="connsiteX359" fmla="*/ 4846106 w 12192000"/>
              <a:gd name="connsiteY359" fmla="*/ 6475116 h 6858000"/>
              <a:gd name="connsiteX360" fmla="*/ 4941101 w 12192000"/>
              <a:gd name="connsiteY360" fmla="*/ 6475116 h 6858000"/>
              <a:gd name="connsiteX361" fmla="*/ 4902137 w 12192000"/>
              <a:gd name="connsiteY361" fmla="*/ 6435833 h 6858000"/>
              <a:gd name="connsiteX362" fmla="*/ 4941101 w 12192000"/>
              <a:gd name="connsiteY362" fmla="*/ 6396549 h 6858000"/>
              <a:gd name="connsiteX363" fmla="*/ 4980063 w 12192000"/>
              <a:gd name="connsiteY363" fmla="*/ 6435833 h 6858000"/>
              <a:gd name="connsiteX364" fmla="*/ 4941101 w 12192000"/>
              <a:gd name="connsiteY364" fmla="*/ 6475116 h 6858000"/>
              <a:gd name="connsiteX365" fmla="*/ 5036093 w 12192000"/>
              <a:gd name="connsiteY365" fmla="*/ 6475116 h 6858000"/>
              <a:gd name="connsiteX366" fmla="*/ 4997130 w 12192000"/>
              <a:gd name="connsiteY366" fmla="*/ 6435833 h 6858000"/>
              <a:gd name="connsiteX367" fmla="*/ 5036093 w 12192000"/>
              <a:gd name="connsiteY367" fmla="*/ 6396549 h 6858000"/>
              <a:gd name="connsiteX368" fmla="*/ 5075055 w 12192000"/>
              <a:gd name="connsiteY368" fmla="*/ 6435833 h 6858000"/>
              <a:gd name="connsiteX369" fmla="*/ 5036093 w 12192000"/>
              <a:gd name="connsiteY369" fmla="*/ 6475116 h 6858000"/>
              <a:gd name="connsiteX370" fmla="*/ 5131087 w 12192000"/>
              <a:gd name="connsiteY370" fmla="*/ 6475116 h 6858000"/>
              <a:gd name="connsiteX371" fmla="*/ 5092124 w 12192000"/>
              <a:gd name="connsiteY371" fmla="*/ 6435833 h 6858000"/>
              <a:gd name="connsiteX372" fmla="*/ 5131087 w 12192000"/>
              <a:gd name="connsiteY372" fmla="*/ 6396549 h 6858000"/>
              <a:gd name="connsiteX373" fmla="*/ 5170050 w 12192000"/>
              <a:gd name="connsiteY373" fmla="*/ 6435833 h 6858000"/>
              <a:gd name="connsiteX374" fmla="*/ 5131087 w 12192000"/>
              <a:gd name="connsiteY374" fmla="*/ 6475116 h 6858000"/>
              <a:gd name="connsiteX375" fmla="*/ 5226081 w 12192000"/>
              <a:gd name="connsiteY375" fmla="*/ 6475116 h 6858000"/>
              <a:gd name="connsiteX376" fmla="*/ 5187117 w 12192000"/>
              <a:gd name="connsiteY376" fmla="*/ 6435833 h 6858000"/>
              <a:gd name="connsiteX377" fmla="*/ 5226081 w 12192000"/>
              <a:gd name="connsiteY377" fmla="*/ 6396549 h 6858000"/>
              <a:gd name="connsiteX378" fmla="*/ 5265043 w 12192000"/>
              <a:gd name="connsiteY378" fmla="*/ 6435833 h 6858000"/>
              <a:gd name="connsiteX379" fmla="*/ 5226081 w 12192000"/>
              <a:gd name="connsiteY379" fmla="*/ 6475116 h 6858000"/>
              <a:gd name="connsiteX380" fmla="*/ 5321075 w 12192000"/>
              <a:gd name="connsiteY380" fmla="*/ 6475116 h 6858000"/>
              <a:gd name="connsiteX381" fmla="*/ 5282112 w 12192000"/>
              <a:gd name="connsiteY381" fmla="*/ 6435833 h 6858000"/>
              <a:gd name="connsiteX382" fmla="*/ 5321075 w 12192000"/>
              <a:gd name="connsiteY382" fmla="*/ 6396549 h 6858000"/>
              <a:gd name="connsiteX383" fmla="*/ 5360038 w 12192000"/>
              <a:gd name="connsiteY383" fmla="*/ 6435833 h 6858000"/>
              <a:gd name="connsiteX384" fmla="*/ 5321075 w 12192000"/>
              <a:gd name="connsiteY384" fmla="*/ 6475116 h 6858000"/>
              <a:gd name="connsiteX385" fmla="*/ 5416068 w 12192000"/>
              <a:gd name="connsiteY385" fmla="*/ 6475116 h 6858000"/>
              <a:gd name="connsiteX386" fmla="*/ 5377106 w 12192000"/>
              <a:gd name="connsiteY386" fmla="*/ 6435833 h 6858000"/>
              <a:gd name="connsiteX387" fmla="*/ 5416068 w 12192000"/>
              <a:gd name="connsiteY387" fmla="*/ 6396549 h 6858000"/>
              <a:gd name="connsiteX388" fmla="*/ 5455031 w 12192000"/>
              <a:gd name="connsiteY388" fmla="*/ 6435833 h 6858000"/>
              <a:gd name="connsiteX389" fmla="*/ 5416068 w 12192000"/>
              <a:gd name="connsiteY389" fmla="*/ 6475116 h 6858000"/>
              <a:gd name="connsiteX390" fmla="*/ 6840978 w 12192000"/>
              <a:gd name="connsiteY390" fmla="*/ 6475116 h 6858000"/>
              <a:gd name="connsiteX391" fmla="*/ 6802007 w 12192000"/>
              <a:gd name="connsiteY391" fmla="*/ 6435833 h 6858000"/>
              <a:gd name="connsiteX392" fmla="*/ 6840978 w 12192000"/>
              <a:gd name="connsiteY392" fmla="*/ 6396549 h 6858000"/>
              <a:gd name="connsiteX393" fmla="*/ 6879933 w 12192000"/>
              <a:gd name="connsiteY393" fmla="*/ 6435833 h 6858000"/>
              <a:gd name="connsiteX394" fmla="*/ 6840978 w 12192000"/>
              <a:gd name="connsiteY394" fmla="*/ 6475116 h 6858000"/>
              <a:gd name="connsiteX395" fmla="*/ 7030966 w 12192000"/>
              <a:gd name="connsiteY395" fmla="*/ 6475116 h 6858000"/>
              <a:gd name="connsiteX396" fmla="*/ 6991995 w 12192000"/>
              <a:gd name="connsiteY396" fmla="*/ 6435833 h 6858000"/>
              <a:gd name="connsiteX397" fmla="*/ 7030966 w 12192000"/>
              <a:gd name="connsiteY397" fmla="*/ 6396549 h 6858000"/>
              <a:gd name="connsiteX398" fmla="*/ 7069921 w 12192000"/>
              <a:gd name="connsiteY398" fmla="*/ 6435833 h 6858000"/>
              <a:gd name="connsiteX399" fmla="*/ 7030966 w 12192000"/>
              <a:gd name="connsiteY399" fmla="*/ 6475116 h 6858000"/>
              <a:gd name="connsiteX400" fmla="*/ 8265883 w 12192000"/>
              <a:gd name="connsiteY400" fmla="*/ 6475116 h 6858000"/>
              <a:gd name="connsiteX401" fmla="*/ 8226913 w 12192000"/>
              <a:gd name="connsiteY401" fmla="*/ 6435833 h 6858000"/>
              <a:gd name="connsiteX402" fmla="*/ 8265883 w 12192000"/>
              <a:gd name="connsiteY402" fmla="*/ 6396549 h 6858000"/>
              <a:gd name="connsiteX403" fmla="*/ 8304839 w 12192000"/>
              <a:gd name="connsiteY403" fmla="*/ 6435833 h 6858000"/>
              <a:gd name="connsiteX404" fmla="*/ 8265883 w 12192000"/>
              <a:gd name="connsiteY404" fmla="*/ 6475116 h 6858000"/>
              <a:gd name="connsiteX405" fmla="*/ 8455870 w 12192000"/>
              <a:gd name="connsiteY405" fmla="*/ 6475116 h 6858000"/>
              <a:gd name="connsiteX406" fmla="*/ 8416901 w 12192000"/>
              <a:gd name="connsiteY406" fmla="*/ 6435833 h 6858000"/>
              <a:gd name="connsiteX407" fmla="*/ 8455870 w 12192000"/>
              <a:gd name="connsiteY407" fmla="*/ 6396549 h 6858000"/>
              <a:gd name="connsiteX408" fmla="*/ 8494826 w 12192000"/>
              <a:gd name="connsiteY408" fmla="*/ 6435833 h 6858000"/>
              <a:gd name="connsiteX409" fmla="*/ 8455870 w 12192000"/>
              <a:gd name="connsiteY409" fmla="*/ 6475116 h 6858000"/>
              <a:gd name="connsiteX410" fmla="*/ 9405808 w 12192000"/>
              <a:gd name="connsiteY410" fmla="*/ 6475116 h 6858000"/>
              <a:gd name="connsiteX411" fmla="*/ 9366837 w 12192000"/>
              <a:gd name="connsiteY411" fmla="*/ 6435833 h 6858000"/>
              <a:gd name="connsiteX412" fmla="*/ 9405808 w 12192000"/>
              <a:gd name="connsiteY412" fmla="*/ 6396549 h 6858000"/>
              <a:gd name="connsiteX413" fmla="*/ 9444763 w 12192000"/>
              <a:gd name="connsiteY413" fmla="*/ 6435833 h 6858000"/>
              <a:gd name="connsiteX414" fmla="*/ 9405808 w 12192000"/>
              <a:gd name="connsiteY414" fmla="*/ 6475116 h 6858000"/>
              <a:gd name="connsiteX415" fmla="*/ 2946232 w 12192000"/>
              <a:gd name="connsiteY415" fmla="*/ 6379374 h 6858000"/>
              <a:gd name="connsiteX416" fmla="*/ 2907269 w 12192000"/>
              <a:gd name="connsiteY416" fmla="*/ 6340090 h 6858000"/>
              <a:gd name="connsiteX417" fmla="*/ 2946232 w 12192000"/>
              <a:gd name="connsiteY417" fmla="*/ 6300806 h 6858000"/>
              <a:gd name="connsiteX418" fmla="*/ 2985195 w 12192000"/>
              <a:gd name="connsiteY418" fmla="*/ 6340090 h 6858000"/>
              <a:gd name="connsiteX419" fmla="*/ 2946232 w 12192000"/>
              <a:gd name="connsiteY419" fmla="*/ 6379374 h 6858000"/>
              <a:gd name="connsiteX420" fmla="*/ 3136218 w 12192000"/>
              <a:gd name="connsiteY420" fmla="*/ 6379374 h 6858000"/>
              <a:gd name="connsiteX421" fmla="*/ 3097256 w 12192000"/>
              <a:gd name="connsiteY421" fmla="*/ 6340090 h 6858000"/>
              <a:gd name="connsiteX422" fmla="*/ 3136218 w 12192000"/>
              <a:gd name="connsiteY422" fmla="*/ 6300806 h 6858000"/>
              <a:gd name="connsiteX423" fmla="*/ 3175181 w 12192000"/>
              <a:gd name="connsiteY423" fmla="*/ 6340090 h 6858000"/>
              <a:gd name="connsiteX424" fmla="*/ 3136218 w 12192000"/>
              <a:gd name="connsiteY424" fmla="*/ 6379374 h 6858000"/>
              <a:gd name="connsiteX425" fmla="*/ 3326207 w 12192000"/>
              <a:gd name="connsiteY425" fmla="*/ 6379374 h 6858000"/>
              <a:gd name="connsiteX426" fmla="*/ 3287243 w 12192000"/>
              <a:gd name="connsiteY426" fmla="*/ 6340090 h 6858000"/>
              <a:gd name="connsiteX427" fmla="*/ 3326207 w 12192000"/>
              <a:gd name="connsiteY427" fmla="*/ 6300806 h 6858000"/>
              <a:gd name="connsiteX428" fmla="*/ 3365169 w 12192000"/>
              <a:gd name="connsiteY428" fmla="*/ 6340090 h 6858000"/>
              <a:gd name="connsiteX429" fmla="*/ 3326207 w 12192000"/>
              <a:gd name="connsiteY429" fmla="*/ 6379374 h 6858000"/>
              <a:gd name="connsiteX430" fmla="*/ 3896168 w 12192000"/>
              <a:gd name="connsiteY430" fmla="*/ 6379374 h 6858000"/>
              <a:gd name="connsiteX431" fmla="*/ 3857206 w 12192000"/>
              <a:gd name="connsiteY431" fmla="*/ 6340090 h 6858000"/>
              <a:gd name="connsiteX432" fmla="*/ 3896168 w 12192000"/>
              <a:gd name="connsiteY432" fmla="*/ 6300806 h 6858000"/>
              <a:gd name="connsiteX433" fmla="*/ 3935131 w 12192000"/>
              <a:gd name="connsiteY433" fmla="*/ 6340090 h 6858000"/>
              <a:gd name="connsiteX434" fmla="*/ 3896168 w 12192000"/>
              <a:gd name="connsiteY434" fmla="*/ 6379374 h 6858000"/>
              <a:gd name="connsiteX435" fmla="*/ 4181151 w 12192000"/>
              <a:gd name="connsiteY435" fmla="*/ 6379374 h 6858000"/>
              <a:gd name="connsiteX436" fmla="*/ 4142187 w 12192000"/>
              <a:gd name="connsiteY436" fmla="*/ 6340090 h 6858000"/>
              <a:gd name="connsiteX437" fmla="*/ 4181151 w 12192000"/>
              <a:gd name="connsiteY437" fmla="*/ 6300806 h 6858000"/>
              <a:gd name="connsiteX438" fmla="*/ 4220113 w 12192000"/>
              <a:gd name="connsiteY438" fmla="*/ 6340090 h 6858000"/>
              <a:gd name="connsiteX439" fmla="*/ 4181151 w 12192000"/>
              <a:gd name="connsiteY439" fmla="*/ 6379374 h 6858000"/>
              <a:gd name="connsiteX440" fmla="*/ 4276144 w 12192000"/>
              <a:gd name="connsiteY440" fmla="*/ 6379374 h 6858000"/>
              <a:gd name="connsiteX441" fmla="*/ 4237181 w 12192000"/>
              <a:gd name="connsiteY441" fmla="*/ 6340090 h 6858000"/>
              <a:gd name="connsiteX442" fmla="*/ 4276144 w 12192000"/>
              <a:gd name="connsiteY442" fmla="*/ 6300806 h 6858000"/>
              <a:gd name="connsiteX443" fmla="*/ 4315106 w 12192000"/>
              <a:gd name="connsiteY443" fmla="*/ 6340090 h 6858000"/>
              <a:gd name="connsiteX444" fmla="*/ 4276144 w 12192000"/>
              <a:gd name="connsiteY444" fmla="*/ 6379374 h 6858000"/>
              <a:gd name="connsiteX445" fmla="*/ 4371137 w 12192000"/>
              <a:gd name="connsiteY445" fmla="*/ 6379374 h 6858000"/>
              <a:gd name="connsiteX446" fmla="*/ 4332174 w 12192000"/>
              <a:gd name="connsiteY446" fmla="*/ 6340090 h 6858000"/>
              <a:gd name="connsiteX447" fmla="*/ 4371137 w 12192000"/>
              <a:gd name="connsiteY447" fmla="*/ 6300806 h 6858000"/>
              <a:gd name="connsiteX448" fmla="*/ 4410100 w 12192000"/>
              <a:gd name="connsiteY448" fmla="*/ 6340090 h 6858000"/>
              <a:gd name="connsiteX449" fmla="*/ 4371137 w 12192000"/>
              <a:gd name="connsiteY449" fmla="*/ 6379374 h 6858000"/>
              <a:gd name="connsiteX450" fmla="*/ 4466131 w 12192000"/>
              <a:gd name="connsiteY450" fmla="*/ 6379374 h 6858000"/>
              <a:gd name="connsiteX451" fmla="*/ 4427168 w 12192000"/>
              <a:gd name="connsiteY451" fmla="*/ 6340090 h 6858000"/>
              <a:gd name="connsiteX452" fmla="*/ 4466131 w 12192000"/>
              <a:gd name="connsiteY452" fmla="*/ 6300806 h 6858000"/>
              <a:gd name="connsiteX453" fmla="*/ 4505094 w 12192000"/>
              <a:gd name="connsiteY453" fmla="*/ 6340090 h 6858000"/>
              <a:gd name="connsiteX454" fmla="*/ 4466131 w 12192000"/>
              <a:gd name="connsiteY454" fmla="*/ 6379374 h 6858000"/>
              <a:gd name="connsiteX455" fmla="*/ 4561125 w 12192000"/>
              <a:gd name="connsiteY455" fmla="*/ 6379374 h 6858000"/>
              <a:gd name="connsiteX456" fmla="*/ 4522162 w 12192000"/>
              <a:gd name="connsiteY456" fmla="*/ 6340090 h 6858000"/>
              <a:gd name="connsiteX457" fmla="*/ 4561125 w 12192000"/>
              <a:gd name="connsiteY457" fmla="*/ 6300806 h 6858000"/>
              <a:gd name="connsiteX458" fmla="*/ 4600088 w 12192000"/>
              <a:gd name="connsiteY458" fmla="*/ 6340090 h 6858000"/>
              <a:gd name="connsiteX459" fmla="*/ 4561125 w 12192000"/>
              <a:gd name="connsiteY459" fmla="*/ 6379374 h 6858000"/>
              <a:gd name="connsiteX460" fmla="*/ 4656118 w 12192000"/>
              <a:gd name="connsiteY460" fmla="*/ 6379374 h 6858000"/>
              <a:gd name="connsiteX461" fmla="*/ 4617156 w 12192000"/>
              <a:gd name="connsiteY461" fmla="*/ 6340090 h 6858000"/>
              <a:gd name="connsiteX462" fmla="*/ 4656118 w 12192000"/>
              <a:gd name="connsiteY462" fmla="*/ 6300806 h 6858000"/>
              <a:gd name="connsiteX463" fmla="*/ 4695081 w 12192000"/>
              <a:gd name="connsiteY463" fmla="*/ 6340090 h 6858000"/>
              <a:gd name="connsiteX464" fmla="*/ 4656118 w 12192000"/>
              <a:gd name="connsiteY464" fmla="*/ 6379374 h 6858000"/>
              <a:gd name="connsiteX465" fmla="*/ 4751112 w 12192000"/>
              <a:gd name="connsiteY465" fmla="*/ 6379374 h 6858000"/>
              <a:gd name="connsiteX466" fmla="*/ 4712150 w 12192000"/>
              <a:gd name="connsiteY466" fmla="*/ 6340090 h 6858000"/>
              <a:gd name="connsiteX467" fmla="*/ 4751112 w 12192000"/>
              <a:gd name="connsiteY467" fmla="*/ 6300806 h 6858000"/>
              <a:gd name="connsiteX468" fmla="*/ 4790076 w 12192000"/>
              <a:gd name="connsiteY468" fmla="*/ 6340090 h 6858000"/>
              <a:gd name="connsiteX469" fmla="*/ 4751112 w 12192000"/>
              <a:gd name="connsiteY469" fmla="*/ 6379374 h 6858000"/>
              <a:gd name="connsiteX470" fmla="*/ 4846106 w 12192000"/>
              <a:gd name="connsiteY470" fmla="*/ 6379374 h 6858000"/>
              <a:gd name="connsiteX471" fmla="*/ 4807143 w 12192000"/>
              <a:gd name="connsiteY471" fmla="*/ 6340090 h 6858000"/>
              <a:gd name="connsiteX472" fmla="*/ 4846106 w 12192000"/>
              <a:gd name="connsiteY472" fmla="*/ 6300806 h 6858000"/>
              <a:gd name="connsiteX473" fmla="*/ 4885069 w 12192000"/>
              <a:gd name="connsiteY473" fmla="*/ 6340090 h 6858000"/>
              <a:gd name="connsiteX474" fmla="*/ 4846106 w 12192000"/>
              <a:gd name="connsiteY474" fmla="*/ 6379374 h 6858000"/>
              <a:gd name="connsiteX475" fmla="*/ 4941101 w 12192000"/>
              <a:gd name="connsiteY475" fmla="*/ 6379374 h 6858000"/>
              <a:gd name="connsiteX476" fmla="*/ 4902137 w 12192000"/>
              <a:gd name="connsiteY476" fmla="*/ 6340090 h 6858000"/>
              <a:gd name="connsiteX477" fmla="*/ 4941101 w 12192000"/>
              <a:gd name="connsiteY477" fmla="*/ 6300806 h 6858000"/>
              <a:gd name="connsiteX478" fmla="*/ 4980063 w 12192000"/>
              <a:gd name="connsiteY478" fmla="*/ 6340090 h 6858000"/>
              <a:gd name="connsiteX479" fmla="*/ 4941101 w 12192000"/>
              <a:gd name="connsiteY479" fmla="*/ 6379374 h 6858000"/>
              <a:gd name="connsiteX480" fmla="*/ 5036093 w 12192000"/>
              <a:gd name="connsiteY480" fmla="*/ 6379374 h 6858000"/>
              <a:gd name="connsiteX481" fmla="*/ 4997130 w 12192000"/>
              <a:gd name="connsiteY481" fmla="*/ 6340090 h 6858000"/>
              <a:gd name="connsiteX482" fmla="*/ 5036093 w 12192000"/>
              <a:gd name="connsiteY482" fmla="*/ 6300806 h 6858000"/>
              <a:gd name="connsiteX483" fmla="*/ 5075055 w 12192000"/>
              <a:gd name="connsiteY483" fmla="*/ 6340090 h 6858000"/>
              <a:gd name="connsiteX484" fmla="*/ 5036093 w 12192000"/>
              <a:gd name="connsiteY484" fmla="*/ 6379374 h 6858000"/>
              <a:gd name="connsiteX485" fmla="*/ 5131087 w 12192000"/>
              <a:gd name="connsiteY485" fmla="*/ 6379374 h 6858000"/>
              <a:gd name="connsiteX486" fmla="*/ 5092124 w 12192000"/>
              <a:gd name="connsiteY486" fmla="*/ 6340090 h 6858000"/>
              <a:gd name="connsiteX487" fmla="*/ 5131087 w 12192000"/>
              <a:gd name="connsiteY487" fmla="*/ 6300806 h 6858000"/>
              <a:gd name="connsiteX488" fmla="*/ 5170050 w 12192000"/>
              <a:gd name="connsiteY488" fmla="*/ 6340090 h 6858000"/>
              <a:gd name="connsiteX489" fmla="*/ 5131087 w 12192000"/>
              <a:gd name="connsiteY489" fmla="*/ 6379374 h 6858000"/>
              <a:gd name="connsiteX490" fmla="*/ 5226081 w 12192000"/>
              <a:gd name="connsiteY490" fmla="*/ 6379374 h 6858000"/>
              <a:gd name="connsiteX491" fmla="*/ 5187117 w 12192000"/>
              <a:gd name="connsiteY491" fmla="*/ 6340090 h 6858000"/>
              <a:gd name="connsiteX492" fmla="*/ 5226081 w 12192000"/>
              <a:gd name="connsiteY492" fmla="*/ 6300806 h 6858000"/>
              <a:gd name="connsiteX493" fmla="*/ 5265043 w 12192000"/>
              <a:gd name="connsiteY493" fmla="*/ 6340090 h 6858000"/>
              <a:gd name="connsiteX494" fmla="*/ 5226081 w 12192000"/>
              <a:gd name="connsiteY494" fmla="*/ 6379374 h 6858000"/>
              <a:gd name="connsiteX495" fmla="*/ 5321075 w 12192000"/>
              <a:gd name="connsiteY495" fmla="*/ 6379374 h 6858000"/>
              <a:gd name="connsiteX496" fmla="*/ 5282112 w 12192000"/>
              <a:gd name="connsiteY496" fmla="*/ 6340090 h 6858000"/>
              <a:gd name="connsiteX497" fmla="*/ 5321075 w 12192000"/>
              <a:gd name="connsiteY497" fmla="*/ 6300806 h 6858000"/>
              <a:gd name="connsiteX498" fmla="*/ 5360038 w 12192000"/>
              <a:gd name="connsiteY498" fmla="*/ 6340090 h 6858000"/>
              <a:gd name="connsiteX499" fmla="*/ 5321075 w 12192000"/>
              <a:gd name="connsiteY499" fmla="*/ 6379374 h 6858000"/>
              <a:gd name="connsiteX500" fmla="*/ 6271016 w 12192000"/>
              <a:gd name="connsiteY500" fmla="*/ 6379374 h 6858000"/>
              <a:gd name="connsiteX501" fmla="*/ 6232046 w 12192000"/>
              <a:gd name="connsiteY501" fmla="*/ 6340090 h 6858000"/>
              <a:gd name="connsiteX502" fmla="*/ 6271016 w 12192000"/>
              <a:gd name="connsiteY502" fmla="*/ 6300806 h 6858000"/>
              <a:gd name="connsiteX503" fmla="*/ 6309972 w 12192000"/>
              <a:gd name="connsiteY503" fmla="*/ 6340090 h 6858000"/>
              <a:gd name="connsiteX504" fmla="*/ 6271016 w 12192000"/>
              <a:gd name="connsiteY504" fmla="*/ 6379374 h 6858000"/>
              <a:gd name="connsiteX505" fmla="*/ 6366009 w 12192000"/>
              <a:gd name="connsiteY505" fmla="*/ 6379374 h 6858000"/>
              <a:gd name="connsiteX506" fmla="*/ 6327039 w 12192000"/>
              <a:gd name="connsiteY506" fmla="*/ 6340090 h 6858000"/>
              <a:gd name="connsiteX507" fmla="*/ 6366009 w 12192000"/>
              <a:gd name="connsiteY507" fmla="*/ 6300806 h 6858000"/>
              <a:gd name="connsiteX508" fmla="*/ 6404965 w 12192000"/>
              <a:gd name="connsiteY508" fmla="*/ 6340090 h 6858000"/>
              <a:gd name="connsiteX509" fmla="*/ 6366009 w 12192000"/>
              <a:gd name="connsiteY509" fmla="*/ 6379374 h 6858000"/>
              <a:gd name="connsiteX510" fmla="*/ 8265883 w 12192000"/>
              <a:gd name="connsiteY510" fmla="*/ 6379374 h 6858000"/>
              <a:gd name="connsiteX511" fmla="*/ 8226913 w 12192000"/>
              <a:gd name="connsiteY511" fmla="*/ 6340090 h 6858000"/>
              <a:gd name="connsiteX512" fmla="*/ 8265883 w 12192000"/>
              <a:gd name="connsiteY512" fmla="*/ 6300806 h 6858000"/>
              <a:gd name="connsiteX513" fmla="*/ 8304839 w 12192000"/>
              <a:gd name="connsiteY513" fmla="*/ 6340090 h 6858000"/>
              <a:gd name="connsiteX514" fmla="*/ 8265883 w 12192000"/>
              <a:gd name="connsiteY514" fmla="*/ 6379374 h 6858000"/>
              <a:gd name="connsiteX515" fmla="*/ 8360878 w 12192000"/>
              <a:gd name="connsiteY515" fmla="*/ 6379374 h 6858000"/>
              <a:gd name="connsiteX516" fmla="*/ 8321907 w 12192000"/>
              <a:gd name="connsiteY516" fmla="*/ 6340090 h 6858000"/>
              <a:gd name="connsiteX517" fmla="*/ 8360878 w 12192000"/>
              <a:gd name="connsiteY517" fmla="*/ 6300806 h 6858000"/>
              <a:gd name="connsiteX518" fmla="*/ 8399833 w 12192000"/>
              <a:gd name="connsiteY518" fmla="*/ 6340090 h 6858000"/>
              <a:gd name="connsiteX519" fmla="*/ 8360878 w 12192000"/>
              <a:gd name="connsiteY519" fmla="*/ 6379374 h 6858000"/>
              <a:gd name="connsiteX520" fmla="*/ 8455870 w 12192000"/>
              <a:gd name="connsiteY520" fmla="*/ 6379374 h 6858000"/>
              <a:gd name="connsiteX521" fmla="*/ 8416901 w 12192000"/>
              <a:gd name="connsiteY521" fmla="*/ 6340090 h 6858000"/>
              <a:gd name="connsiteX522" fmla="*/ 8455870 w 12192000"/>
              <a:gd name="connsiteY522" fmla="*/ 6300806 h 6858000"/>
              <a:gd name="connsiteX523" fmla="*/ 8494826 w 12192000"/>
              <a:gd name="connsiteY523" fmla="*/ 6340090 h 6858000"/>
              <a:gd name="connsiteX524" fmla="*/ 8455870 w 12192000"/>
              <a:gd name="connsiteY524" fmla="*/ 6379374 h 6858000"/>
              <a:gd name="connsiteX525" fmla="*/ 8550865 w 12192000"/>
              <a:gd name="connsiteY525" fmla="*/ 6379374 h 6858000"/>
              <a:gd name="connsiteX526" fmla="*/ 8511894 w 12192000"/>
              <a:gd name="connsiteY526" fmla="*/ 6340090 h 6858000"/>
              <a:gd name="connsiteX527" fmla="*/ 8550865 w 12192000"/>
              <a:gd name="connsiteY527" fmla="*/ 6300806 h 6858000"/>
              <a:gd name="connsiteX528" fmla="*/ 8589820 w 12192000"/>
              <a:gd name="connsiteY528" fmla="*/ 6340090 h 6858000"/>
              <a:gd name="connsiteX529" fmla="*/ 8550865 w 12192000"/>
              <a:gd name="connsiteY529" fmla="*/ 6379374 h 6858000"/>
              <a:gd name="connsiteX530" fmla="*/ 9690790 w 12192000"/>
              <a:gd name="connsiteY530" fmla="*/ 6379374 h 6858000"/>
              <a:gd name="connsiteX531" fmla="*/ 9651819 w 12192000"/>
              <a:gd name="connsiteY531" fmla="*/ 6340090 h 6858000"/>
              <a:gd name="connsiteX532" fmla="*/ 9690790 w 12192000"/>
              <a:gd name="connsiteY532" fmla="*/ 6300806 h 6858000"/>
              <a:gd name="connsiteX533" fmla="*/ 9729745 w 12192000"/>
              <a:gd name="connsiteY533" fmla="*/ 6340090 h 6858000"/>
              <a:gd name="connsiteX534" fmla="*/ 9690790 w 12192000"/>
              <a:gd name="connsiteY534" fmla="*/ 6379374 h 6858000"/>
              <a:gd name="connsiteX535" fmla="*/ 10545732 w 12192000"/>
              <a:gd name="connsiteY535" fmla="*/ 6379374 h 6858000"/>
              <a:gd name="connsiteX536" fmla="*/ 10506761 w 12192000"/>
              <a:gd name="connsiteY536" fmla="*/ 6340090 h 6858000"/>
              <a:gd name="connsiteX537" fmla="*/ 10545732 w 12192000"/>
              <a:gd name="connsiteY537" fmla="*/ 6300806 h 6858000"/>
              <a:gd name="connsiteX538" fmla="*/ 10584687 w 12192000"/>
              <a:gd name="connsiteY538" fmla="*/ 6340090 h 6858000"/>
              <a:gd name="connsiteX539" fmla="*/ 10545732 w 12192000"/>
              <a:gd name="connsiteY539" fmla="*/ 6379374 h 6858000"/>
              <a:gd name="connsiteX540" fmla="*/ 10640726 w 12192000"/>
              <a:gd name="connsiteY540" fmla="*/ 6379374 h 6858000"/>
              <a:gd name="connsiteX541" fmla="*/ 10601755 w 12192000"/>
              <a:gd name="connsiteY541" fmla="*/ 6340090 h 6858000"/>
              <a:gd name="connsiteX542" fmla="*/ 10640726 w 12192000"/>
              <a:gd name="connsiteY542" fmla="*/ 6300806 h 6858000"/>
              <a:gd name="connsiteX543" fmla="*/ 10679681 w 12192000"/>
              <a:gd name="connsiteY543" fmla="*/ 6340090 h 6858000"/>
              <a:gd name="connsiteX544" fmla="*/ 10640726 w 12192000"/>
              <a:gd name="connsiteY544" fmla="*/ 6379374 h 6858000"/>
              <a:gd name="connsiteX545" fmla="*/ 10735719 w 12192000"/>
              <a:gd name="connsiteY545" fmla="*/ 6379374 h 6858000"/>
              <a:gd name="connsiteX546" fmla="*/ 10696749 w 12192000"/>
              <a:gd name="connsiteY546" fmla="*/ 6340090 h 6858000"/>
              <a:gd name="connsiteX547" fmla="*/ 10735719 w 12192000"/>
              <a:gd name="connsiteY547" fmla="*/ 6300806 h 6858000"/>
              <a:gd name="connsiteX548" fmla="*/ 10774674 w 12192000"/>
              <a:gd name="connsiteY548" fmla="*/ 6340090 h 6858000"/>
              <a:gd name="connsiteX549" fmla="*/ 10735719 w 12192000"/>
              <a:gd name="connsiteY549" fmla="*/ 6379374 h 6858000"/>
              <a:gd name="connsiteX550" fmla="*/ 10830714 w 12192000"/>
              <a:gd name="connsiteY550" fmla="*/ 6379374 h 6858000"/>
              <a:gd name="connsiteX551" fmla="*/ 10791744 w 12192000"/>
              <a:gd name="connsiteY551" fmla="*/ 6340090 h 6858000"/>
              <a:gd name="connsiteX552" fmla="*/ 10830714 w 12192000"/>
              <a:gd name="connsiteY552" fmla="*/ 6300806 h 6858000"/>
              <a:gd name="connsiteX553" fmla="*/ 10869670 w 12192000"/>
              <a:gd name="connsiteY553" fmla="*/ 6340090 h 6858000"/>
              <a:gd name="connsiteX554" fmla="*/ 10830714 w 12192000"/>
              <a:gd name="connsiteY554" fmla="*/ 6379374 h 6858000"/>
              <a:gd name="connsiteX555" fmla="*/ 10925707 w 12192000"/>
              <a:gd name="connsiteY555" fmla="*/ 6379374 h 6858000"/>
              <a:gd name="connsiteX556" fmla="*/ 10886737 w 12192000"/>
              <a:gd name="connsiteY556" fmla="*/ 6340090 h 6858000"/>
              <a:gd name="connsiteX557" fmla="*/ 10925707 w 12192000"/>
              <a:gd name="connsiteY557" fmla="*/ 6300806 h 6858000"/>
              <a:gd name="connsiteX558" fmla="*/ 10964663 w 12192000"/>
              <a:gd name="connsiteY558" fmla="*/ 6340090 h 6858000"/>
              <a:gd name="connsiteX559" fmla="*/ 10925707 w 12192000"/>
              <a:gd name="connsiteY559" fmla="*/ 6379374 h 6858000"/>
              <a:gd name="connsiteX560" fmla="*/ 11115694 w 12192000"/>
              <a:gd name="connsiteY560" fmla="*/ 6379374 h 6858000"/>
              <a:gd name="connsiteX561" fmla="*/ 11076725 w 12192000"/>
              <a:gd name="connsiteY561" fmla="*/ 6340090 h 6858000"/>
              <a:gd name="connsiteX562" fmla="*/ 11115694 w 12192000"/>
              <a:gd name="connsiteY562" fmla="*/ 6300806 h 6858000"/>
              <a:gd name="connsiteX563" fmla="*/ 11154650 w 12192000"/>
              <a:gd name="connsiteY563" fmla="*/ 6340090 h 6858000"/>
              <a:gd name="connsiteX564" fmla="*/ 11115694 w 12192000"/>
              <a:gd name="connsiteY564" fmla="*/ 6379374 h 6858000"/>
              <a:gd name="connsiteX565" fmla="*/ 1426332 w 12192000"/>
              <a:gd name="connsiteY565" fmla="*/ 6283632 h 6858000"/>
              <a:gd name="connsiteX566" fmla="*/ 1387369 w 12192000"/>
              <a:gd name="connsiteY566" fmla="*/ 6244348 h 6858000"/>
              <a:gd name="connsiteX567" fmla="*/ 1426332 w 12192000"/>
              <a:gd name="connsiteY567" fmla="*/ 6205065 h 6858000"/>
              <a:gd name="connsiteX568" fmla="*/ 1465295 w 12192000"/>
              <a:gd name="connsiteY568" fmla="*/ 6244348 h 6858000"/>
              <a:gd name="connsiteX569" fmla="*/ 1426332 w 12192000"/>
              <a:gd name="connsiteY569" fmla="*/ 6283632 h 6858000"/>
              <a:gd name="connsiteX570" fmla="*/ 1521326 w 12192000"/>
              <a:gd name="connsiteY570" fmla="*/ 6283632 h 6858000"/>
              <a:gd name="connsiteX571" fmla="*/ 1482363 w 12192000"/>
              <a:gd name="connsiteY571" fmla="*/ 6244348 h 6858000"/>
              <a:gd name="connsiteX572" fmla="*/ 1521326 w 12192000"/>
              <a:gd name="connsiteY572" fmla="*/ 6205065 h 6858000"/>
              <a:gd name="connsiteX573" fmla="*/ 1560289 w 12192000"/>
              <a:gd name="connsiteY573" fmla="*/ 6244348 h 6858000"/>
              <a:gd name="connsiteX574" fmla="*/ 1521326 w 12192000"/>
              <a:gd name="connsiteY574" fmla="*/ 6283632 h 6858000"/>
              <a:gd name="connsiteX575" fmla="*/ 2661251 w 12192000"/>
              <a:gd name="connsiteY575" fmla="*/ 6283632 h 6858000"/>
              <a:gd name="connsiteX576" fmla="*/ 2622287 w 12192000"/>
              <a:gd name="connsiteY576" fmla="*/ 6244348 h 6858000"/>
              <a:gd name="connsiteX577" fmla="*/ 2661251 w 12192000"/>
              <a:gd name="connsiteY577" fmla="*/ 6205065 h 6858000"/>
              <a:gd name="connsiteX578" fmla="*/ 2700213 w 12192000"/>
              <a:gd name="connsiteY578" fmla="*/ 6244348 h 6858000"/>
              <a:gd name="connsiteX579" fmla="*/ 2661251 w 12192000"/>
              <a:gd name="connsiteY579" fmla="*/ 6283632 h 6858000"/>
              <a:gd name="connsiteX580" fmla="*/ 2946232 w 12192000"/>
              <a:gd name="connsiteY580" fmla="*/ 6283632 h 6858000"/>
              <a:gd name="connsiteX581" fmla="*/ 2907269 w 12192000"/>
              <a:gd name="connsiteY581" fmla="*/ 6244348 h 6858000"/>
              <a:gd name="connsiteX582" fmla="*/ 2946232 w 12192000"/>
              <a:gd name="connsiteY582" fmla="*/ 6205065 h 6858000"/>
              <a:gd name="connsiteX583" fmla="*/ 2985195 w 12192000"/>
              <a:gd name="connsiteY583" fmla="*/ 6244348 h 6858000"/>
              <a:gd name="connsiteX584" fmla="*/ 2946232 w 12192000"/>
              <a:gd name="connsiteY584" fmla="*/ 6283632 h 6858000"/>
              <a:gd name="connsiteX585" fmla="*/ 3041225 w 12192000"/>
              <a:gd name="connsiteY585" fmla="*/ 6283632 h 6858000"/>
              <a:gd name="connsiteX586" fmla="*/ 3002262 w 12192000"/>
              <a:gd name="connsiteY586" fmla="*/ 6244348 h 6858000"/>
              <a:gd name="connsiteX587" fmla="*/ 3041225 w 12192000"/>
              <a:gd name="connsiteY587" fmla="*/ 6205065 h 6858000"/>
              <a:gd name="connsiteX588" fmla="*/ 3080188 w 12192000"/>
              <a:gd name="connsiteY588" fmla="*/ 6244348 h 6858000"/>
              <a:gd name="connsiteX589" fmla="*/ 3041225 w 12192000"/>
              <a:gd name="connsiteY589" fmla="*/ 6283632 h 6858000"/>
              <a:gd name="connsiteX590" fmla="*/ 3136218 w 12192000"/>
              <a:gd name="connsiteY590" fmla="*/ 6283632 h 6858000"/>
              <a:gd name="connsiteX591" fmla="*/ 3097256 w 12192000"/>
              <a:gd name="connsiteY591" fmla="*/ 6244348 h 6858000"/>
              <a:gd name="connsiteX592" fmla="*/ 3136218 w 12192000"/>
              <a:gd name="connsiteY592" fmla="*/ 6205065 h 6858000"/>
              <a:gd name="connsiteX593" fmla="*/ 3175181 w 12192000"/>
              <a:gd name="connsiteY593" fmla="*/ 6244348 h 6858000"/>
              <a:gd name="connsiteX594" fmla="*/ 3136218 w 12192000"/>
              <a:gd name="connsiteY594" fmla="*/ 6283632 h 6858000"/>
              <a:gd name="connsiteX595" fmla="*/ 3326207 w 12192000"/>
              <a:gd name="connsiteY595" fmla="*/ 6283632 h 6858000"/>
              <a:gd name="connsiteX596" fmla="*/ 3287243 w 12192000"/>
              <a:gd name="connsiteY596" fmla="*/ 6244348 h 6858000"/>
              <a:gd name="connsiteX597" fmla="*/ 3326207 w 12192000"/>
              <a:gd name="connsiteY597" fmla="*/ 6205065 h 6858000"/>
              <a:gd name="connsiteX598" fmla="*/ 3365169 w 12192000"/>
              <a:gd name="connsiteY598" fmla="*/ 6244348 h 6858000"/>
              <a:gd name="connsiteX599" fmla="*/ 3326207 w 12192000"/>
              <a:gd name="connsiteY599" fmla="*/ 6283632 h 6858000"/>
              <a:gd name="connsiteX600" fmla="*/ 3516194 w 12192000"/>
              <a:gd name="connsiteY600" fmla="*/ 6283632 h 6858000"/>
              <a:gd name="connsiteX601" fmla="*/ 3477231 w 12192000"/>
              <a:gd name="connsiteY601" fmla="*/ 6244348 h 6858000"/>
              <a:gd name="connsiteX602" fmla="*/ 3516194 w 12192000"/>
              <a:gd name="connsiteY602" fmla="*/ 6205065 h 6858000"/>
              <a:gd name="connsiteX603" fmla="*/ 3555156 w 12192000"/>
              <a:gd name="connsiteY603" fmla="*/ 6244348 h 6858000"/>
              <a:gd name="connsiteX604" fmla="*/ 3516194 w 12192000"/>
              <a:gd name="connsiteY604" fmla="*/ 6283632 h 6858000"/>
              <a:gd name="connsiteX605" fmla="*/ 3706181 w 12192000"/>
              <a:gd name="connsiteY605" fmla="*/ 6283632 h 6858000"/>
              <a:gd name="connsiteX606" fmla="*/ 3667218 w 12192000"/>
              <a:gd name="connsiteY606" fmla="*/ 6244348 h 6858000"/>
              <a:gd name="connsiteX607" fmla="*/ 3706181 w 12192000"/>
              <a:gd name="connsiteY607" fmla="*/ 6205065 h 6858000"/>
              <a:gd name="connsiteX608" fmla="*/ 3745144 w 12192000"/>
              <a:gd name="connsiteY608" fmla="*/ 6244348 h 6858000"/>
              <a:gd name="connsiteX609" fmla="*/ 3706181 w 12192000"/>
              <a:gd name="connsiteY609" fmla="*/ 6283632 h 6858000"/>
              <a:gd name="connsiteX610" fmla="*/ 3801175 w 12192000"/>
              <a:gd name="connsiteY610" fmla="*/ 6283632 h 6858000"/>
              <a:gd name="connsiteX611" fmla="*/ 3762212 w 12192000"/>
              <a:gd name="connsiteY611" fmla="*/ 6244348 h 6858000"/>
              <a:gd name="connsiteX612" fmla="*/ 3801175 w 12192000"/>
              <a:gd name="connsiteY612" fmla="*/ 6205065 h 6858000"/>
              <a:gd name="connsiteX613" fmla="*/ 3840138 w 12192000"/>
              <a:gd name="connsiteY613" fmla="*/ 6244348 h 6858000"/>
              <a:gd name="connsiteX614" fmla="*/ 3801175 w 12192000"/>
              <a:gd name="connsiteY614" fmla="*/ 6283632 h 6858000"/>
              <a:gd name="connsiteX615" fmla="*/ 4181151 w 12192000"/>
              <a:gd name="connsiteY615" fmla="*/ 6283632 h 6858000"/>
              <a:gd name="connsiteX616" fmla="*/ 4142187 w 12192000"/>
              <a:gd name="connsiteY616" fmla="*/ 6244348 h 6858000"/>
              <a:gd name="connsiteX617" fmla="*/ 4181151 w 12192000"/>
              <a:gd name="connsiteY617" fmla="*/ 6205065 h 6858000"/>
              <a:gd name="connsiteX618" fmla="*/ 4220113 w 12192000"/>
              <a:gd name="connsiteY618" fmla="*/ 6244348 h 6858000"/>
              <a:gd name="connsiteX619" fmla="*/ 4181151 w 12192000"/>
              <a:gd name="connsiteY619" fmla="*/ 6283632 h 6858000"/>
              <a:gd name="connsiteX620" fmla="*/ 4276144 w 12192000"/>
              <a:gd name="connsiteY620" fmla="*/ 6283632 h 6858000"/>
              <a:gd name="connsiteX621" fmla="*/ 4237181 w 12192000"/>
              <a:gd name="connsiteY621" fmla="*/ 6244348 h 6858000"/>
              <a:gd name="connsiteX622" fmla="*/ 4276144 w 12192000"/>
              <a:gd name="connsiteY622" fmla="*/ 6205065 h 6858000"/>
              <a:gd name="connsiteX623" fmla="*/ 4315106 w 12192000"/>
              <a:gd name="connsiteY623" fmla="*/ 6244348 h 6858000"/>
              <a:gd name="connsiteX624" fmla="*/ 4276144 w 12192000"/>
              <a:gd name="connsiteY624" fmla="*/ 6283632 h 6858000"/>
              <a:gd name="connsiteX625" fmla="*/ 4371137 w 12192000"/>
              <a:gd name="connsiteY625" fmla="*/ 6283632 h 6858000"/>
              <a:gd name="connsiteX626" fmla="*/ 4332174 w 12192000"/>
              <a:gd name="connsiteY626" fmla="*/ 6244348 h 6858000"/>
              <a:gd name="connsiteX627" fmla="*/ 4371137 w 12192000"/>
              <a:gd name="connsiteY627" fmla="*/ 6205065 h 6858000"/>
              <a:gd name="connsiteX628" fmla="*/ 4410100 w 12192000"/>
              <a:gd name="connsiteY628" fmla="*/ 6244348 h 6858000"/>
              <a:gd name="connsiteX629" fmla="*/ 4371137 w 12192000"/>
              <a:gd name="connsiteY629" fmla="*/ 6283632 h 6858000"/>
              <a:gd name="connsiteX630" fmla="*/ 4466131 w 12192000"/>
              <a:gd name="connsiteY630" fmla="*/ 6283632 h 6858000"/>
              <a:gd name="connsiteX631" fmla="*/ 4427168 w 12192000"/>
              <a:gd name="connsiteY631" fmla="*/ 6244348 h 6858000"/>
              <a:gd name="connsiteX632" fmla="*/ 4466131 w 12192000"/>
              <a:gd name="connsiteY632" fmla="*/ 6205065 h 6858000"/>
              <a:gd name="connsiteX633" fmla="*/ 4505094 w 12192000"/>
              <a:gd name="connsiteY633" fmla="*/ 6244348 h 6858000"/>
              <a:gd name="connsiteX634" fmla="*/ 4466131 w 12192000"/>
              <a:gd name="connsiteY634" fmla="*/ 6283632 h 6858000"/>
              <a:gd name="connsiteX635" fmla="*/ 4561125 w 12192000"/>
              <a:gd name="connsiteY635" fmla="*/ 6283632 h 6858000"/>
              <a:gd name="connsiteX636" fmla="*/ 4522162 w 12192000"/>
              <a:gd name="connsiteY636" fmla="*/ 6244348 h 6858000"/>
              <a:gd name="connsiteX637" fmla="*/ 4561125 w 12192000"/>
              <a:gd name="connsiteY637" fmla="*/ 6205065 h 6858000"/>
              <a:gd name="connsiteX638" fmla="*/ 4600088 w 12192000"/>
              <a:gd name="connsiteY638" fmla="*/ 6244348 h 6858000"/>
              <a:gd name="connsiteX639" fmla="*/ 4561125 w 12192000"/>
              <a:gd name="connsiteY639" fmla="*/ 6283632 h 6858000"/>
              <a:gd name="connsiteX640" fmla="*/ 4656118 w 12192000"/>
              <a:gd name="connsiteY640" fmla="*/ 6283632 h 6858000"/>
              <a:gd name="connsiteX641" fmla="*/ 4617156 w 12192000"/>
              <a:gd name="connsiteY641" fmla="*/ 6244348 h 6858000"/>
              <a:gd name="connsiteX642" fmla="*/ 4656118 w 12192000"/>
              <a:gd name="connsiteY642" fmla="*/ 6205065 h 6858000"/>
              <a:gd name="connsiteX643" fmla="*/ 4695081 w 12192000"/>
              <a:gd name="connsiteY643" fmla="*/ 6244348 h 6858000"/>
              <a:gd name="connsiteX644" fmla="*/ 4656118 w 12192000"/>
              <a:gd name="connsiteY644" fmla="*/ 6283632 h 6858000"/>
              <a:gd name="connsiteX645" fmla="*/ 4751112 w 12192000"/>
              <a:gd name="connsiteY645" fmla="*/ 6283632 h 6858000"/>
              <a:gd name="connsiteX646" fmla="*/ 4712150 w 12192000"/>
              <a:gd name="connsiteY646" fmla="*/ 6244348 h 6858000"/>
              <a:gd name="connsiteX647" fmla="*/ 4751112 w 12192000"/>
              <a:gd name="connsiteY647" fmla="*/ 6205065 h 6858000"/>
              <a:gd name="connsiteX648" fmla="*/ 4790076 w 12192000"/>
              <a:gd name="connsiteY648" fmla="*/ 6244348 h 6858000"/>
              <a:gd name="connsiteX649" fmla="*/ 4751112 w 12192000"/>
              <a:gd name="connsiteY649" fmla="*/ 6283632 h 6858000"/>
              <a:gd name="connsiteX650" fmla="*/ 4846106 w 12192000"/>
              <a:gd name="connsiteY650" fmla="*/ 6283632 h 6858000"/>
              <a:gd name="connsiteX651" fmla="*/ 4807143 w 12192000"/>
              <a:gd name="connsiteY651" fmla="*/ 6244348 h 6858000"/>
              <a:gd name="connsiteX652" fmla="*/ 4846106 w 12192000"/>
              <a:gd name="connsiteY652" fmla="*/ 6205065 h 6858000"/>
              <a:gd name="connsiteX653" fmla="*/ 4885069 w 12192000"/>
              <a:gd name="connsiteY653" fmla="*/ 6244348 h 6858000"/>
              <a:gd name="connsiteX654" fmla="*/ 4846106 w 12192000"/>
              <a:gd name="connsiteY654" fmla="*/ 6283632 h 6858000"/>
              <a:gd name="connsiteX655" fmla="*/ 4941101 w 12192000"/>
              <a:gd name="connsiteY655" fmla="*/ 6283632 h 6858000"/>
              <a:gd name="connsiteX656" fmla="*/ 4902137 w 12192000"/>
              <a:gd name="connsiteY656" fmla="*/ 6244348 h 6858000"/>
              <a:gd name="connsiteX657" fmla="*/ 4941101 w 12192000"/>
              <a:gd name="connsiteY657" fmla="*/ 6205065 h 6858000"/>
              <a:gd name="connsiteX658" fmla="*/ 4980063 w 12192000"/>
              <a:gd name="connsiteY658" fmla="*/ 6244348 h 6858000"/>
              <a:gd name="connsiteX659" fmla="*/ 4941101 w 12192000"/>
              <a:gd name="connsiteY659" fmla="*/ 6283632 h 6858000"/>
              <a:gd name="connsiteX660" fmla="*/ 5036093 w 12192000"/>
              <a:gd name="connsiteY660" fmla="*/ 6283632 h 6858000"/>
              <a:gd name="connsiteX661" fmla="*/ 4997130 w 12192000"/>
              <a:gd name="connsiteY661" fmla="*/ 6244348 h 6858000"/>
              <a:gd name="connsiteX662" fmla="*/ 5036093 w 12192000"/>
              <a:gd name="connsiteY662" fmla="*/ 6205065 h 6858000"/>
              <a:gd name="connsiteX663" fmla="*/ 5075055 w 12192000"/>
              <a:gd name="connsiteY663" fmla="*/ 6244348 h 6858000"/>
              <a:gd name="connsiteX664" fmla="*/ 5036093 w 12192000"/>
              <a:gd name="connsiteY664" fmla="*/ 6283632 h 6858000"/>
              <a:gd name="connsiteX665" fmla="*/ 5131087 w 12192000"/>
              <a:gd name="connsiteY665" fmla="*/ 6283632 h 6858000"/>
              <a:gd name="connsiteX666" fmla="*/ 5092124 w 12192000"/>
              <a:gd name="connsiteY666" fmla="*/ 6244348 h 6858000"/>
              <a:gd name="connsiteX667" fmla="*/ 5131087 w 12192000"/>
              <a:gd name="connsiteY667" fmla="*/ 6205065 h 6858000"/>
              <a:gd name="connsiteX668" fmla="*/ 5170050 w 12192000"/>
              <a:gd name="connsiteY668" fmla="*/ 6244348 h 6858000"/>
              <a:gd name="connsiteX669" fmla="*/ 5131087 w 12192000"/>
              <a:gd name="connsiteY669" fmla="*/ 6283632 h 6858000"/>
              <a:gd name="connsiteX670" fmla="*/ 5226081 w 12192000"/>
              <a:gd name="connsiteY670" fmla="*/ 6283632 h 6858000"/>
              <a:gd name="connsiteX671" fmla="*/ 5187117 w 12192000"/>
              <a:gd name="connsiteY671" fmla="*/ 6244348 h 6858000"/>
              <a:gd name="connsiteX672" fmla="*/ 5226081 w 12192000"/>
              <a:gd name="connsiteY672" fmla="*/ 6205065 h 6858000"/>
              <a:gd name="connsiteX673" fmla="*/ 5265043 w 12192000"/>
              <a:gd name="connsiteY673" fmla="*/ 6244348 h 6858000"/>
              <a:gd name="connsiteX674" fmla="*/ 5226081 w 12192000"/>
              <a:gd name="connsiteY674" fmla="*/ 6283632 h 6858000"/>
              <a:gd name="connsiteX675" fmla="*/ 5321075 w 12192000"/>
              <a:gd name="connsiteY675" fmla="*/ 6283632 h 6858000"/>
              <a:gd name="connsiteX676" fmla="*/ 5282112 w 12192000"/>
              <a:gd name="connsiteY676" fmla="*/ 6244348 h 6858000"/>
              <a:gd name="connsiteX677" fmla="*/ 5321075 w 12192000"/>
              <a:gd name="connsiteY677" fmla="*/ 6205065 h 6858000"/>
              <a:gd name="connsiteX678" fmla="*/ 5360038 w 12192000"/>
              <a:gd name="connsiteY678" fmla="*/ 6244348 h 6858000"/>
              <a:gd name="connsiteX679" fmla="*/ 5321075 w 12192000"/>
              <a:gd name="connsiteY679" fmla="*/ 6283632 h 6858000"/>
              <a:gd name="connsiteX680" fmla="*/ 6081028 w 12192000"/>
              <a:gd name="connsiteY680" fmla="*/ 6283632 h 6858000"/>
              <a:gd name="connsiteX681" fmla="*/ 6042057 w 12192000"/>
              <a:gd name="connsiteY681" fmla="*/ 6244348 h 6858000"/>
              <a:gd name="connsiteX682" fmla="*/ 6081028 w 12192000"/>
              <a:gd name="connsiteY682" fmla="*/ 6205065 h 6858000"/>
              <a:gd name="connsiteX683" fmla="*/ 6119983 w 12192000"/>
              <a:gd name="connsiteY683" fmla="*/ 6244348 h 6858000"/>
              <a:gd name="connsiteX684" fmla="*/ 6081028 w 12192000"/>
              <a:gd name="connsiteY684" fmla="*/ 6283632 h 6858000"/>
              <a:gd name="connsiteX685" fmla="*/ 6176021 w 12192000"/>
              <a:gd name="connsiteY685" fmla="*/ 6283632 h 6858000"/>
              <a:gd name="connsiteX686" fmla="*/ 6137051 w 12192000"/>
              <a:gd name="connsiteY686" fmla="*/ 6244348 h 6858000"/>
              <a:gd name="connsiteX687" fmla="*/ 6176021 w 12192000"/>
              <a:gd name="connsiteY687" fmla="*/ 6205065 h 6858000"/>
              <a:gd name="connsiteX688" fmla="*/ 6214976 w 12192000"/>
              <a:gd name="connsiteY688" fmla="*/ 6244348 h 6858000"/>
              <a:gd name="connsiteX689" fmla="*/ 6176021 w 12192000"/>
              <a:gd name="connsiteY689" fmla="*/ 6283632 h 6858000"/>
              <a:gd name="connsiteX690" fmla="*/ 8170890 w 12192000"/>
              <a:gd name="connsiteY690" fmla="*/ 6283632 h 6858000"/>
              <a:gd name="connsiteX691" fmla="*/ 8131920 w 12192000"/>
              <a:gd name="connsiteY691" fmla="*/ 6244348 h 6858000"/>
              <a:gd name="connsiteX692" fmla="*/ 8170890 w 12192000"/>
              <a:gd name="connsiteY692" fmla="*/ 6205065 h 6858000"/>
              <a:gd name="connsiteX693" fmla="*/ 8209846 w 12192000"/>
              <a:gd name="connsiteY693" fmla="*/ 6244348 h 6858000"/>
              <a:gd name="connsiteX694" fmla="*/ 8170890 w 12192000"/>
              <a:gd name="connsiteY694" fmla="*/ 6283632 h 6858000"/>
              <a:gd name="connsiteX695" fmla="*/ 8265883 w 12192000"/>
              <a:gd name="connsiteY695" fmla="*/ 6283632 h 6858000"/>
              <a:gd name="connsiteX696" fmla="*/ 8226913 w 12192000"/>
              <a:gd name="connsiteY696" fmla="*/ 6244348 h 6858000"/>
              <a:gd name="connsiteX697" fmla="*/ 8265883 w 12192000"/>
              <a:gd name="connsiteY697" fmla="*/ 6205065 h 6858000"/>
              <a:gd name="connsiteX698" fmla="*/ 8304839 w 12192000"/>
              <a:gd name="connsiteY698" fmla="*/ 6244348 h 6858000"/>
              <a:gd name="connsiteX699" fmla="*/ 8265883 w 12192000"/>
              <a:gd name="connsiteY699" fmla="*/ 6283632 h 6858000"/>
              <a:gd name="connsiteX700" fmla="*/ 8360878 w 12192000"/>
              <a:gd name="connsiteY700" fmla="*/ 6283632 h 6858000"/>
              <a:gd name="connsiteX701" fmla="*/ 8321907 w 12192000"/>
              <a:gd name="connsiteY701" fmla="*/ 6244348 h 6858000"/>
              <a:gd name="connsiteX702" fmla="*/ 8360878 w 12192000"/>
              <a:gd name="connsiteY702" fmla="*/ 6205065 h 6858000"/>
              <a:gd name="connsiteX703" fmla="*/ 8399833 w 12192000"/>
              <a:gd name="connsiteY703" fmla="*/ 6244348 h 6858000"/>
              <a:gd name="connsiteX704" fmla="*/ 8360878 w 12192000"/>
              <a:gd name="connsiteY704" fmla="*/ 6283632 h 6858000"/>
              <a:gd name="connsiteX705" fmla="*/ 8455870 w 12192000"/>
              <a:gd name="connsiteY705" fmla="*/ 6283632 h 6858000"/>
              <a:gd name="connsiteX706" fmla="*/ 8416901 w 12192000"/>
              <a:gd name="connsiteY706" fmla="*/ 6244348 h 6858000"/>
              <a:gd name="connsiteX707" fmla="*/ 8455870 w 12192000"/>
              <a:gd name="connsiteY707" fmla="*/ 6205065 h 6858000"/>
              <a:gd name="connsiteX708" fmla="*/ 8494826 w 12192000"/>
              <a:gd name="connsiteY708" fmla="*/ 6244348 h 6858000"/>
              <a:gd name="connsiteX709" fmla="*/ 8455870 w 12192000"/>
              <a:gd name="connsiteY709" fmla="*/ 6283632 h 6858000"/>
              <a:gd name="connsiteX710" fmla="*/ 8550865 w 12192000"/>
              <a:gd name="connsiteY710" fmla="*/ 6283632 h 6858000"/>
              <a:gd name="connsiteX711" fmla="*/ 8511894 w 12192000"/>
              <a:gd name="connsiteY711" fmla="*/ 6244348 h 6858000"/>
              <a:gd name="connsiteX712" fmla="*/ 8550865 w 12192000"/>
              <a:gd name="connsiteY712" fmla="*/ 6205065 h 6858000"/>
              <a:gd name="connsiteX713" fmla="*/ 8589820 w 12192000"/>
              <a:gd name="connsiteY713" fmla="*/ 6244348 h 6858000"/>
              <a:gd name="connsiteX714" fmla="*/ 8550865 w 12192000"/>
              <a:gd name="connsiteY714" fmla="*/ 6283632 h 6858000"/>
              <a:gd name="connsiteX715" fmla="*/ 9595795 w 12192000"/>
              <a:gd name="connsiteY715" fmla="*/ 6283632 h 6858000"/>
              <a:gd name="connsiteX716" fmla="*/ 9556825 w 12192000"/>
              <a:gd name="connsiteY716" fmla="*/ 6244348 h 6858000"/>
              <a:gd name="connsiteX717" fmla="*/ 9595795 w 12192000"/>
              <a:gd name="connsiteY717" fmla="*/ 6205065 h 6858000"/>
              <a:gd name="connsiteX718" fmla="*/ 9634750 w 12192000"/>
              <a:gd name="connsiteY718" fmla="*/ 6244348 h 6858000"/>
              <a:gd name="connsiteX719" fmla="*/ 9595795 w 12192000"/>
              <a:gd name="connsiteY719" fmla="*/ 6283632 h 6858000"/>
              <a:gd name="connsiteX720" fmla="*/ 9690790 w 12192000"/>
              <a:gd name="connsiteY720" fmla="*/ 6283632 h 6858000"/>
              <a:gd name="connsiteX721" fmla="*/ 9651819 w 12192000"/>
              <a:gd name="connsiteY721" fmla="*/ 6244348 h 6858000"/>
              <a:gd name="connsiteX722" fmla="*/ 9690790 w 12192000"/>
              <a:gd name="connsiteY722" fmla="*/ 6205065 h 6858000"/>
              <a:gd name="connsiteX723" fmla="*/ 9729745 w 12192000"/>
              <a:gd name="connsiteY723" fmla="*/ 6244348 h 6858000"/>
              <a:gd name="connsiteX724" fmla="*/ 9690790 w 12192000"/>
              <a:gd name="connsiteY724" fmla="*/ 6283632 h 6858000"/>
              <a:gd name="connsiteX725" fmla="*/ 9785783 w 12192000"/>
              <a:gd name="connsiteY725" fmla="*/ 6283632 h 6858000"/>
              <a:gd name="connsiteX726" fmla="*/ 9746812 w 12192000"/>
              <a:gd name="connsiteY726" fmla="*/ 6244348 h 6858000"/>
              <a:gd name="connsiteX727" fmla="*/ 9785783 w 12192000"/>
              <a:gd name="connsiteY727" fmla="*/ 6205065 h 6858000"/>
              <a:gd name="connsiteX728" fmla="*/ 9824738 w 12192000"/>
              <a:gd name="connsiteY728" fmla="*/ 6244348 h 6858000"/>
              <a:gd name="connsiteX729" fmla="*/ 9785783 w 12192000"/>
              <a:gd name="connsiteY729" fmla="*/ 6283632 h 6858000"/>
              <a:gd name="connsiteX730" fmla="*/ 9975769 w 12192000"/>
              <a:gd name="connsiteY730" fmla="*/ 6283632 h 6858000"/>
              <a:gd name="connsiteX731" fmla="*/ 9936800 w 12192000"/>
              <a:gd name="connsiteY731" fmla="*/ 6244348 h 6858000"/>
              <a:gd name="connsiteX732" fmla="*/ 9975769 w 12192000"/>
              <a:gd name="connsiteY732" fmla="*/ 6205065 h 6858000"/>
              <a:gd name="connsiteX733" fmla="*/ 10014725 w 12192000"/>
              <a:gd name="connsiteY733" fmla="*/ 6244348 h 6858000"/>
              <a:gd name="connsiteX734" fmla="*/ 9975769 w 12192000"/>
              <a:gd name="connsiteY734" fmla="*/ 6283632 h 6858000"/>
              <a:gd name="connsiteX735" fmla="*/ 10070764 w 12192000"/>
              <a:gd name="connsiteY735" fmla="*/ 6283632 h 6858000"/>
              <a:gd name="connsiteX736" fmla="*/ 10031794 w 12192000"/>
              <a:gd name="connsiteY736" fmla="*/ 6244348 h 6858000"/>
              <a:gd name="connsiteX737" fmla="*/ 10070764 w 12192000"/>
              <a:gd name="connsiteY737" fmla="*/ 6205065 h 6858000"/>
              <a:gd name="connsiteX738" fmla="*/ 10109720 w 12192000"/>
              <a:gd name="connsiteY738" fmla="*/ 6244348 h 6858000"/>
              <a:gd name="connsiteX739" fmla="*/ 10070764 w 12192000"/>
              <a:gd name="connsiteY739" fmla="*/ 6283632 h 6858000"/>
              <a:gd name="connsiteX740" fmla="*/ 10355745 w 12192000"/>
              <a:gd name="connsiteY740" fmla="*/ 6283632 h 6858000"/>
              <a:gd name="connsiteX741" fmla="*/ 10316775 w 12192000"/>
              <a:gd name="connsiteY741" fmla="*/ 6244348 h 6858000"/>
              <a:gd name="connsiteX742" fmla="*/ 10355745 w 12192000"/>
              <a:gd name="connsiteY742" fmla="*/ 6205065 h 6858000"/>
              <a:gd name="connsiteX743" fmla="*/ 10394700 w 12192000"/>
              <a:gd name="connsiteY743" fmla="*/ 6244348 h 6858000"/>
              <a:gd name="connsiteX744" fmla="*/ 10355745 w 12192000"/>
              <a:gd name="connsiteY744" fmla="*/ 6283632 h 6858000"/>
              <a:gd name="connsiteX745" fmla="*/ 10450740 w 12192000"/>
              <a:gd name="connsiteY745" fmla="*/ 6283632 h 6858000"/>
              <a:gd name="connsiteX746" fmla="*/ 10411769 w 12192000"/>
              <a:gd name="connsiteY746" fmla="*/ 6244348 h 6858000"/>
              <a:gd name="connsiteX747" fmla="*/ 10450740 w 12192000"/>
              <a:gd name="connsiteY747" fmla="*/ 6205065 h 6858000"/>
              <a:gd name="connsiteX748" fmla="*/ 10489695 w 12192000"/>
              <a:gd name="connsiteY748" fmla="*/ 6244348 h 6858000"/>
              <a:gd name="connsiteX749" fmla="*/ 10450740 w 12192000"/>
              <a:gd name="connsiteY749" fmla="*/ 6283632 h 6858000"/>
              <a:gd name="connsiteX750" fmla="*/ 10545732 w 12192000"/>
              <a:gd name="connsiteY750" fmla="*/ 6283632 h 6858000"/>
              <a:gd name="connsiteX751" fmla="*/ 10506761 w 12192000"/>
              <a:gd name="connsiteY751" fmla="*/ 6244348 h 6858000"/>
              <a:gd name="connsiteX752" fmla="*/ 10545732 w 12192000"/>
              <a:gd name="connsiteY752" fmla="*/ 6205065 h 6858000"/>
              <a:gd name="connsiteX753" fmla="*/ 10584687 w 12192000"/>
              <a:gd name="connsiteY753" fmla="*/ 6244348 h 6858000"/>
              <a:gd name="connsiteX754" fmla="*/ 10545732 w 12192000"/>
              <a:gd name="connsiteY754" fmla="*/ 6283632 h 6858000"/>
              <a:gd name="connsiteX755" fmla="*/ 10640726 w 12192000"/>
              <a:gd name="connsiteY755" fmla="*/ 6283632 h 6858000"/>
              <a:gd name="connsiteX756" fmla="*/ 10601755 w 12192000"/>
              <a:gd name="connsiteY756" fmla="*/ 6244348 h 6858000"/>
              <a:gd name="connsiteX757" fmla="*/ 10640726 w 12192000"/>
              <a:gd name="connsiteY757" fmla="*/ 6205065 h 6858000"/>
              <a:gd name="connsiteX758" fmla="*/ 10679681 w 12192000"/>
              <a:gd name="connsiteY758" fmla="*/ 6244348 h 6858000"/>
              <a:gd name="connsiteX759" fmla="*/ 10640726 w 12192000"/>
              <a:gd name="connsiteY759" fmla="*/ 6283632 h 6858000"/>
              <a:gd name="connsiteX760" fmla="*/ 10735719 w 12192000"/>
              <a:gd name="connsiteY760" fmla="*/ 6283632 h 6858000"/>
              <a:gd name="connsiteX761" fmla="*/ 10696749 w 12192000"/>
              <a:gd name="connsiteY761" fmla="*/ 6244348 h 6858000"/>
              <a:gd name="connsiteX762" fmla="*/ 10735719 w 12192000"/>
              <a:gd name="connsiteY762" fmla="*/ 6205065 h 6858000"/>
              <a:gd name="connsiteX763" fmla="*/ 10774674 w 12192000"/>
              <a:gd name="connsiteY763" fmla="*/ 6244348 h 6858000"/>
              <a:gd name="connsiteX764" fmla="*/ 10735719 w 12192000"/>
              <a:gd name="connsiteY764" fmla="*/ 6283632 h 6858000"/>
              <a:gd name="connsiteX765" fmla="*/ 10830714 w 12192000"/>
              <a:gd name="connsiteY765" fmla="*/ 6283632 h 6858000"/>
              <a:gd name="connsiteX766" fmla="*/ 10791744 w 12192000"/>
              <a:gd name="connsiteY766" fmla="*/ 6244348 h 6858000"/>
              <a:gd name="connsiteX767" fmla="*/ 10830714 w 12192000"/>
              <a:gd name="connsiteY767" fmla="*/ 6205065 h 6858000"/>
              <a:gd name="connsiteX768" fmla="*/ 10869670 w 12192000"/>
              <a:gd name="connsiteY768" fmla="*/ 6244348 h 6858000"/>
              <a:gd name="connsiteX769" fmla="*/ 10830714 w 12192000"/>
              <a:gd name="connsiteY769" fmla="*/ 6283632 h 6858000"/>
              <a:gd name="connsiteX770" fmla="*/ 10925707 w 12192000"/>
              <a:gd name="connsiteY770" fmla="*/ 6283632 h 6858000"/>
              <a:gd name="connsiteX771" fmla="*/ 10886737 w 12192000"/>
              <a:gd name="connsiteY771" fmla="*/ 6244348 h 6858000"/>
              <a:gd name="connsiteX772" fmla="*/ 10925707 w 12192000"/>
              <a:gd name="connsiteY772" fmla="*/ 6205065 h 6858000"/>
              <a:gd name="connsiteX773" fmla="*/ 10964663 w 12192000"/>
              <a:gd name="connsiteY773" fmla="*/ 6244348 h 6858000"/>
              <a:gd name="connsiteX774" fmla="*/ 10925707 w 12192000"/>
              <a:gd name="connsiteY774" fmla="*/ 6283632 h 6858000"/>
              <a:gd name="connsiteX775" fmla="*/ 11020701 w 12192000"/>
              <a:gd name="connsiteY775" fmla="*/ 6283632 h 6858000"/>
              <a:gd name="connsiteX776" fmla="*/ 10981731 w 12192000"/>
              <a:gd name="connsiteY776" fmla="*/ 6244348 h 6858000"/>
              <a:gd name="connsiteX777" fmla="*/ 11020701 w 12192000"/>
              <a:gd name="connsiteY777" fmla="*/ 6205065 h 6858000"/>
              <a:gd name="connsiteX778" fmla="*/ 11059657 w 12192000"/>
              <a:gd name="connsiteY778" fmla="*/ 6244348 h 6858000"/>
              <a:gd name="connsiteX779" fmla="*/ 11020701 w 12192000"/>
              <a:gd name="connsiteY779" fmla="*/ 6283632 h 6858000"/>
              <a:gd name="connsiteX780" fmla="*/ 11115694 w 12192000"/>
              <a:gd name="connsiteY780" fmla="*/ 6283632 h 6858000"/>
              <a:gd name="connsiteX781" fmla="*/ 11076725 w 12192000"/>
              <a:gd name="connsiteY781" fmla="*/ 6244348 h 6858000"/>
              <a:gd name="connsiteX782" fmla="*/ 11115694 w 12192000"/>
              <a:gd name="connsiteY782" fmla="*/ 6205065 h 6858000"/>
              <a:gd name="connsiteX783" fmla="*/ 11154650 w 12192000"/>
              <a:gd name="connsiteY783" fmla="*/ 6244348 h 6858000"/>
              <a:gd name="connsiteX784" fmla="*/ 11115694 w 12192000"/>
              <a:gd name="connsiteY784" fmla="*/ 6283632 h 6858000"/>
              <a:gd name="connsiteX785" fmla="*/ 1141351 w 12192000"/>
              <a:gd name="connsiteY785" fmla="*/ 6187889 h 6858000"/>
              <a:gd name="connsiteX786" fmla="*/ 1102388 w 12192000"/>
              <a:gd name="connsiteY786" fmla="*/ 6148605 h 6858000"/>
              <a:gd name="connsiteX787" fmla="*/ 1141351 w 12192000"/>
              <a:gd name="connsiteY787" fmla="*/ 6109322 h 6858000"/>
              <a:gd name="connsiteX788" fmla="*/ 1180314 w 12192000"/>
              <a:gd name="connsiteY788" fmla="*/ 6148605 h 6858000"/>
              <a:gd name="connsiteX789" fmla="*/ 1141351 w 12192000"/>
              <a:gd name="connsiteY789" fmla="*/ 6187889 h 6858000"/>
              <a:gd name="connsiteX790" fmla="*/ 1236344 w 12192000"/>
              <a:gd name="connsiteY790" fmla="*/ 6187889 h 6858000"/>
              <a:gd name="connsiteX791" fmla="*/ 1197382 w 12192000"/>
              <a:gd name="connsiteY791" fmla="*/ 6148605 h 6858000"/>
              <a:gd name="connsiteX792" fmla="*/ 1236344 w 12192000"/>
              <a:gd name="connsiteY792" fmla="*/ 6109322 h 6858000"/>
              <a:gd name="connsiteX793" fmla="*/ 1275307 w 12192000"/>
              <a:gd name="connsiteY793" fmla="*/ 6148605 h 6858000"/>
              <a:gd name="connsiteX794" fmla="*/ 1236344 w 12192000"/>
              <a:gd name="connsiteY794" fmla="*/ 6187889 h 6858000"/>
              <a:gd name="connsiteX795" fmla="*/ 1331338 w 12192000"/>
              <a:gd name="connsiteY795" fmla="*/ 6187889 h 6858000"/>
              <a:gd name="connsiteX796" fmla="*/ 1292376 w 12192000"/>
              <a:gd name="connsiteY796" fmla="*/ 6148605 h 6858000"/>
              <a:gd name="connsiteX797" fmla="*/ 1331338 w 12192000"/>
              <a:gd name="connsiteY797" fmla="*/ 6109322 h 6858000"/>
              <a:gd name="connsiteX798" fmla="*/ 1370302 w 12192000"/>
              <a:gd name="connsiteY798" fmla="*/ 6148605 h 6858000"/>
              <a:gd name="connsiteX799" fmla="*/ 1331338 w 12192000"/>
              <a:gd name="connsiteY799" fmla="*/ 6187889 h 6858000"/>
              <a:gd name="connsiteX800" fmla="*/ 1426332 w 12192000"/>
              <a:gd name="connsiteY800" fmla="*/ 6187889 h 6858000"/>
              <a:gd name="connsiteX801" fmla="*/ 1387369 w 12192000"/>
              <a:gd name="connsiteY801" fmla="*/ 6148605 h 6858000"/>
              <a:gd name="connsiteX802" fmla="*/ 1426332 w 12192000"/>
              <a:gd name="connsiteY802" fmla="*/ 6109322 h 6858000"/>
              <a:gd name="connsiteX803" fmla="*/ 1465295 w 12192000"/>
              <a:gd name="connsiteY803" fmla="*/ 6148605 h 6858000"/>
              <a:gd name="connsiteX804" fmla="*/ 1426332 w 12192000"/>
              <a:gd name="connsiteY804" fmla="*/ 6187889 h 6858000"/>
              <a:gd name="connsiteX805" fmla="*/ 1521326 w 12192000"/>
              <a:gd name="connsiteY805" fmla="*/ 6187889 h 6858000"/>
              <a:gd name="connsiteX806" fmla="*/ 1482363 w 12192000"/>
              <a:gd name="connsiteY806" fmla="*/ 6148605 h 6858000"/>
              <a:gd name="connsiteX807" fmla="*/ 1521326 w 12192000"/>
              <a:gd name="connsiteY807" fmla="*/ 6109322 h 6858000"/>
              <a:gd name="connsiteX808" fmla="*/ 1560289 w 12192000"/>
              <a:gd name="connsiteY808" fmla="*/ 6148605 h 6858000"/>
              <a:gd name="connsiteX809" fmla="*/ 1521326 w 12192000"/>
              <a:gd name="connsiteY809" fmla="*/ 6187889 h 6858000"/>
              <a:gd name="connsiteX810" fmla="*/ 1616320 w 12192000"/>
              <a:gd name="connsiteY810" fmla="*/ 6187889 h 6858000"/>
              <a:gd name="connsiteX811" fmla="*/ 1577357 w 12192000"/>
              <a:gd name="connsiteY811" fmla="*/ 6148605 h 6858000"/>
              <a:gd name="connsiteX812" fmla="*/ 1616320 w 12192000"/>
              <a:gd name="connsiteY812" fmla="*/ 6109322 h 6858000"/>
              <a:gd name="connsiteX813" fmla="*/ 1655282 w 12192000"/>
              <a:gd name="connsiteY813" fmla="*/ 6148605 h 6858000"/>
              <a:gd name="connsiteX814" fmla="*/ 1616320 w 12192000"/>
              <a:gd name="connsiteY814" fmla="*/ 6187889 h 6858000"/>
              <a:gd name="connsiteX815" fmla="*/ 2566257 w 12192000"/>
              <a:gd name="connsiteY815" fmla="*/ 6187889 h 6858000"/>
              <a:gd name="connsiteX816" fmla="*/ 2527293 w 12192000"/>
              <a:gd name="connsiteY816" fmla="*/ 6148605 h 6858000"/>
              <a:gd name="connsiteX817" fmla="*/ 2566257 w 12192000"/>
              <a:gd name="connsiteY817" fmla="*/ 6109322 h 6858000"/>
              <a:gd name="connsiteX818" fmla="*/ 2605219 w 12192000"/>
              <a:gd name="connsiteY818" fmla="*/ 6148605 h 6858000"/>
              <a:gd name="connsiteX819" fmla="*/ 2566257 w 12192000"/>
              <a:gd name="connsiteY819" fmla="*/ 6187889 h 6858000"/>
              <a:gd name="connsiteX820" fmla="*/ 2661251 w 12192000"/>
              <a:gd name="connsiteY820" fmla="*/ 6187889 h 6858000"/>
              <a:gd name="connsiteX821" fmla="*/ 2622287 w 12192000"/>
              <a:gd name="connsiteY821" fmla="*/ 6148605 h 6858000"/>
              <a:gd name="connsiteX822" fmla="*/ 2661251 w 12192000"/>
              <a:gd name="connsiteY822" fmla="*/ 6109322 h 6858000"/>
              <a:gd name="connsiteX823" fmla="*/ 2700213 w 12192000"/>
              <a:gd name="connsiteY823" fmla="*/ 6148605 h 6858000"/>
              <a:gd name="connsiteX824" fmla="*/ 2661251 w 12192000"/>
              <a:gd name="connsiteY824" fmla="*/ 6187889 h 6858000"/>
              <a:gd name="connsiteX825" fmla="*/ 2756244 w 12192000"/>
              <a:gd name="connsiteY825" fmla="*/ 6187889 h 6858000"/>
              <a:gd name="connsiteX826" fmla="*/ 2717281 w 12192000"/>
              <a:gd name="connsiteY826" fmla="*/ 6148605 h 6858000"/>
              <a:gd name="connsiteX827" fmla="*/ 2756244 w 12192000"/>
              <a:gd name="connsiteY827" fmla="*/ 6109322 h 6858000"/>
              <a:gd name="connsiteX828" fmla="*/ 2795206 w 12192000"/>
              <a:gd name="connsiteY828" fmla="*/ 6148605 h 6858000"/>
              <a:gd name="connsiteX829" fmla="*/ 2756244 w 12192000"/>
              <a:gd name="connsiteY829" fmla="*/ 6187889 h 6858000"/>
              <a:gd name="connsiteX830" fmla="*/ 3516194 w 12192000"/>
              <a:gd name="connsiteY830" fmla="*/ 6187889 h 6858000"/>
              <a:gd name="connsiteX831" fmla="*/ 3477231 w 12192000"/>
              <a:gd name="connsiteY831" fmla="*/ 6148605 h 6858000"/>
              <a:gd name="connsiteX832" fmla="*/ 3516194 w 12192000"/>
              <a:gd name="connsiteY832" fmla="*/ 6109322 h 6858000"/>
              <a:gd name="connsiteX833" fmla="*/ 3555156 w 12192000"/>
              <a:gd name="connsiteY833" fmla="*/ 6148605 h 6858000"/>
              <a:gd name="connsiteX834" fmla="*/ 3516194 w 12192000"/>
              <a:gd name="connsiteY834" fmla="*/ 6187889 h 6858000"/>
              <a:gd name="connsiteX835" fmla="*/ 3611188 w 12192000"/>
              <a:gd name="connsiteY835" fmla="*/ 6187889 h 6858000"/>
              <a:gd name="connsiteX836" fmla="*/ 3572225 w 12192000"/>
              <a:gd name="connsiteY836" fmla="*/ 6148605 h 6858000"/>
              <a:gd name="connsiteX837" fmla="*/ 3611188 w 12192000"/>
              <a:gd name="connsiteY837" fmla="*/ 6109322 h 6858000"/>
              <a:gd name="connsiteX838" fmla="*/ 3650151 w 12192000"/>
              <a:gd name="connsiteY838" fmla="*/ 6148605 h 6858000"/>
              <a:gd name="connsiteX839" fmla="*/ 3611188 w 12192000"/>
              <a:gd name="connsiteY839" fmla="*/ 6187889 h 6858000"/>
              <a:gd name="connsiteX840" fmla="*/ 3706181 w 12192000"/>
              <a:gd name="connsiteY840" fmla="*/ 6187889 h 6858000"/>
              <a:gd name="connsiteX841" fmla="*/ 3667218 w 12192000"/>
              <a:gd name="connsiteY841" fmla="*/ 6148605 h 6858000"/>
              <a:gd name="connsiteX842" fmla="*/ 3706181 w 12192000"/>
              <a:gd name="connsiteY842" fmla="*/ 6109322 h 6858000"/>
              <a:gd name="connsiteX843" fmla="*/ 3745144 w 12192000"/>
              <a:gd name="connsiteY843" fmla="*/ 6148605 h 6858000"/>
              <a:gd name="connsiteX844" fmla="*/ 3706181 w 12192000"/>
              <a:gd name="connsiteY844" fmla="*/ 6187889 h 6858000"/>
              <a:gd name="connsiteX845" fmla="*/ 4086156 w 12192000"/>
              <a:gd name="connsiteY845" fmla="*/ 6187889 h 6858000"/>
              <a:gd name="connsiteX846" fmla="*/ 4047193 w 12192000"/>
              <a:gd name="connsiteY846" fmla="*/ 6148605 h 6858000"/>
              <a:gd name="connsiteX847" fmla="*/ 4086156 w 12192000"/>
              <a:gd name="connsiteY847" fmla="*/ 6109322 h 6858000"/>
              <a:gd name="connsiteX848" fmla="*/ 4125119 w 12192000"/>
              <a:gd name="connsiteY848" fmla="*/ 6148605 h 6858000"/>
              <a:gd name="connsiteX849" fmla="*/ 4086156 w 12192000"/>
              <a:gd name="connsiteY849" fmla="*/ 6187889 h 6858000"/>
              <a:gd name="connsiteX850" fmla="*/ 4181151 w 12192000"/>
              <a:gd name="connsiteY850" fmla="*/ 6187889 h 6858000"/>
              <a:gd name="connsiteX851" fmla="*/ 4142187 w 12192000"/>
              <a:gd name="connsiteY851" fmla="*/ 6148605 h 6858000"/>
              <a:gd name="connsiteX852" fmla="*/ 4181151 w 12192000"/>
              <a:gd name="connsiteY852" fmla="*/ 6109322 h 6858000"/>
              <a:gd name="connsiteX853" fmla="*/ 4220113 w 12192000"/>
              <a:gd name="connsiteY853" fmla="*/ 6148605 h 6858000"/>
              <a:gd name="connsiteX854" fmla="*/ 4181151 w 12192000"/>
              <a:gd name="connsiteY854" fmla="*/ 6187889 h 6858000"/>
              <a:gd name="connsiteX855" fmla="*/ 4276144 w 12192000"/>
              <a:gd name="connsiteY855" fmla="*/ 6187889 h 6858000"/>
              <a:gd name="connsiteX856" fmla="*/ 4237181 w 12192000"/>
              <a:gd name="connsiteY856" fmla="*/ 6148605 h 6858000"/>
              <a:gd name="connsiteX857" fmla="*/ 4276144 w 12192000"/>
              <a:gd name="connsiteY857" fmla="*/ 6109322 h 6858000"/>
              <a:gd name="connsiteX858" fmla="*/ 4315106 w 12192000"/>
              <a:gd name="connsiteY858" fmla="*/ 6148605 h 6858000"/>
              <a:gd name="connsiteX859" fmla="*/ 4276144 w 12192000"/>
              <a:gd name="connsiteY859" fmla="*/ 6187889 h 6858000"/>
              <a:gd name="connsiteX860" fmla="*/ 4371137 w 12192000"/>
              <a:gd name="connsiteY860" fmla="*/ 6187889 h 6858000"/>
              <a:gd name="connsiteX861" fmla="*/ 4332174 w 12192000"/>
              <a:gd name="connsiteY861" fmla="*/ 6148605 h 6858000"/>
              <a:gd name="connsiteX862" fmla="*/ 4371137 w 12192000"/>
              <a:gd name="connsiteY862" fmla="*/ 6109322 h 6858000"/>
              <a:gd name="connsiteX863" fmla="*/ 4410100 w 12192000"/>
              <a:gd name="connsiteY863" fmla="*/ 6148605 h 6858000"/>
              <a:gd name="connsiteX864" fmla="*/ 4371137 w 12192000"/>
              <a:gd name="connsiteY864" fmla="*/ 6187889 h 6858000"/>
              <a:gd name="connsiteX865" fmla="*/ 4466131 w 12192000"/>
              <a:gd name="connsiteY865" fmla="*/ 6187889 h 6858000"/>
              <a:gd name="connsiteX866" fmla="*/ 4427168 w 12192000"/>
              <a:gd name="connsiteY866" fmla="*/ 6148605 h 6858000"/>
              <a:gd name="connsiteX867" fmla="*/ 4466131 w 12192000"/>
              <a:gd name="connsiteY867" fmla="*/ 6109322 h 6858000"/>
              <a:gd name="connsiteX868" fmla="*/ 4505094 w 12192000"/>
              <a:gd name="connsiteY868" fmla="*/ 6148605 h 6858000"/>
              <a:gd name="connsiteX869" fmla="*/ 4466131 w 12192000"/>
              <a:gd name="connsiteY869" fmla="*/ 6187889 h 6858000"/>
              <a:gd name="connsiteX870" fmla="*/ 4561125 w 12192000"/>
              <a:gd name="connsiteY870" fmla="*/ 6187889 h 6858000"/>
              <a:gd name="connsiteX871" fmla="*/ 4522162 w 12192000"/>
              <a:gd name="connsiteY871" fmla="*/ 6148605 h 6858000"/>
              <a:gd name="connsiteX872" fmla="*/ 4561125 w 12192000"/>
              <a:gd name="connsiteY872" fmla="*/ 6109322 h 6858000"/>
              <a:gd name="connsiteX873" fmla="*/ 4600088 w 12192000"/>
              <a:gd name="connsiteY873" fmla="*/ 6148605 h 6858000"/>
              <a:gd name="connsiteX874" fmla="*/ 4561125 w 12192000"/>
              <a:gd name="connsiteY874" fmla="*/ 6187889 h 6858000"/>
              <a:gd name="connsiteX875" fmla="*/ 4656118 w 12192000"/>
              <a:gd name="connsiteY875" fmla="*/ 6187889 h 6858000"/>
              <a:gd name="connsiteX876" fmla="*/ 4617156 w 12192000"/>
              <a:gd name="connsiteY876" fmla="*/ 6148605 h 6858000"/>
              <a:gd name="connsiteX877" fmla="*/ 4656118 w 12192000"/>
              <a:gd name="connsiteY877" fmla="*/ 6109322 h 6858000"/>
              <a:gd name="connsiteX878" fmla="*/ 4695081 w 12192000"/>
              <a:gd name="connsiteY878" fmla="*/ 6148605 h 6858000"/>
              <a:gd name="connsiteX879" fmla="*/ 4656118 w 12192000"/>
              <a:gd name="connsiteY879" fmla="*/ 6187889 h 6858000"/>
              <a:gd name="connsiteX880" fmla="*/ 4751112 w 12192000"/>
              <a:gd name="connsiteY880" fmla="*/ 6187889 h 6858000"/>
              <a:gd name="connsiteX881" fmla="*/ 4712150 w 12192000"/>
              <a:gd name="connsiteY881" fmla="*/ 6148605 h 6858000"/>
              <a:gd name="connsiteX882" fmla="*/ 4751112 w 12192000"/>
              <a:gd name="connsiteY882" fmla="*/ 6109322 h 6858000"/>
              <a:gd name="connsiteX883" fmla="*/ 4790076 w 12192000"/>
              <a:gd name="connsiteY883" fmla="*/ 6148605 h 6858000"/>
              <a:gd name="connsiteX884" fmla="*/ 4751112 w 12192000"/>
              <a:gd name="connsiteY884" fmla="*/ 6187889 h 6858000"/>
              <a:gd name="connsiteX885" fmla="*/ 4846106 w 12192000"/>
              <a:gd name="connsiteY885" fmla="*/ 6187889 h 6858000"/>
              <a:gd name="connsiteX886" fmla="*/ 4807143 w 12192000"/>
              <a:gd name="connsiteY886" fmla="*/ 6148605 h 6858000"/>
              <a:gd name="connsiteX887" fmla="*/ 4846106 w 12192000"/>
              <a:gd name="connsiteY887" fmla="*/ 6109322 h 6858000"/>
              <a:gd name="connsiteX888" fmla="*/ 4885069 w 12192000"/>
              <a:gd name="connsiteY888" fmla="*/ 6148605 h 6858000"/>
              <a:gd name="connsiteX889" fmla="*/ 4846106 w 12192000"/>
              <a:gd name="connsiteY889" fmla="*/ 6187889 h 6858000"/>
              <a:gd name="connsiteX890" fmla="*/ 4941101 w 12192000"/>
              <a:gd name="connsiteY890" fmla="*/ 6187889 h 6858000"/>
              <a:gd name="connsiteX891" fmla="*/ 4902137 w 12192000"/>
              <a:gd name="connsiteY891" fmla="*/ 6148605 h 6858000"/>
              <a:gd name="connsiteX892" fmla="*/ 4941101 w 12192000"/>
              <a:gd name="connsiteY892" fmla="*/ 6109322 h 6858000"/>
              <a:gd name="connsiteX893" fmla="*/ 4980063 w 12192000"/>
              <a:gd name="connsiteY893" fmla="*/ 6148605 h 6858000"/>
              <a:gd name="connsiteX894" fmla="*/ 4941101 w 12192000"/>
              <a:gd name="connsiteY894" fmla="*/ 6187889 h 6858000"/>
              <a:gd name="connsiteX895" fmla="*/ 5036093 w 12192000"/>
              <a:gd name="connsiteY895" fmla="*/ 6187889 h 6858000"/>
              <a:gd name="connsiteX896" fmla="*/ 4997130 w 12192000"/>
              <a:gd name="connsiteY896" fmla="*/ 6148605 h 6858000"/>
              <a:gd name="connsiteX897" fmla="*/ 5036093 w 12192000"/>
              <a:gd name="connsiteY897" fmla="*/ 6109322 h 6858000"/>
              <a:gd name="connsiteX898" fmla="*/ 5075055 w 12192000"/>
              <a:gd name="connsiteY898" fmla="*/ 6148605 h 6858000"/>
              <a:gd name="connsiteX899" fmla="*/ 5036093 w 12192000"/>
              <a:gd name="connsiteY899" fmla="*/ 6187889 h 6858000"/>
              <a:gd name="connsiteX900" fmla="*/ 5131087 w 12192000"/>
              <a:gd name="connsiteY900" fmla="*/ 6187889 h 6858000"/>
              <a:gd name="connsiteX901" fmla="*/ 5092124 w 12192000"/>
              <a:gd name="connsiteY901" fmla="*/ 6148605 h 6858000"/>
              <a:gd name="connsiteX902" fmla="*/ 5131087 w 12192000"/>
              <a:gd name="connsiteY902" fmla="*/ 6109322 h 6858000"/>
              <a:gd name="connsiteX903" fmla="*/ 5170050 w 12192000"/>
              <a:gd name="connsiteY903" fmla="*/ 6148605 h 6858000"/>
              <a:gd name="connsiteX904" fmla="*/ 5131087 w 12192000"/>
              <a:gd name="connsiteY904" fmla="*/ 6187889 h 6858000"/>
              <a:gd name="connsiteX905" fmla="*/ 5226081 w 12192000"/>
              <a:gd name="connsiteY905" fmla="*/ 6187889 h 6858000"/>
              <a:gd name="connsiteX906" fmla="*/ 5187117 w 12192000"/>
              <a:gd name="connsiteY906" fmla="*/ 6148605 h 6858000"/>
              <a:gd name="connsiteX907" fmla="*/ 5226081 w 12192000"/>
              <a:gd name="connsiteY907" fmla="*/ 6109322 h 6858000"/>
              <a:gd name="connsiteX908" fmla="*/ 5265043 w 12192000"/>
              <a:gd name="connsiteY908" fmla="*/ 6148605 h 6858000"/>
              <a:gd name="connsiteX909" fmla="*/ 5226081 w 12192000"/>
              <a:gd name="connsiteY909" fmla="*/ 6187889 h 6858000"/>
              <a:gd name="connsiteX910" fmla="*/ 6176021 w 12192000"/>
              <a:gd name="connsiteY910" fmla="*/ 6187889 h 6858000"/>
              <a:gd name="connsiteX911" fmla="*/ 6137051 w 12192000"/>
              <a:gd name="connsiteY911" fmla="*/ 6148605 h 6858000"/>
              <a:gd name="connsiteX912" fmla="*/ 6176021 w 12192000"/>
              <a:gd name="connsiteY912" fmla="*/ 6109322 h 6858000"/>
              <a:gd name="connsiteX913" fmla="*/ 6214976 w 12192000"/>
              <a:gd name="connsiteY913" fmla="*/ 6148605 h 6858000"/>
              <a:gd name="connsiteX914" fmla="*/ 6176021 w 12192000"/>
              <a:gd name="connsiteY914" fmla="*/ 6187889 h 6858000"/>
              <a:gd name="connsiteX915" fmla="*/ 6271016 w 12192000"/>
              <a:gd name="connsiteY915" fmla="*/ 6187889 h 6858000"/>
              <a:gd name="connsiteX916" fmla="*/ 6232046 w 12192000"/>
              <a:gd name="connsiteY916" fmla="*/ 6148605 h 6858000"/>
              <a:gd name="connsiteX917" fmla="*/ 6271016 w 12192000"/>
              <a:gd name="connsiteY917" fmla="*/ 6109322 h 6858000"/>
              <a:gd name="connsiteX918" fmla="*/ 6309972 w 12192000"/>
              <a:gd name="connsiteY918" fmla="*/ 6148605 h 6858000"/>
              <a:gd name="connsiteX919" fmla="*/ 6271016 w 12192000"/>
              <a:gd name="connsiteY919" fmla="*/ 6187889 h 6858000"/>
              <a:gd name="connsiteX920" fmla="*/ 7410940 w 12192000"/>
              <a:gd name="connsiteY920" fmla="*/ 6187889 h 6858000"/>
              <a:gd name="connsiteX921" fmla="*/ 7371970 w 12192000"/>
              <a:gd name="connsiteY921" fmla="*/ 6148605 h 6858000"/>
              <a:gd name="connsiteX922" fmla="*/ 7410940 w 12192000"/>
              <a:gd name="connsiteY922" fmla="*/ 6109322 h 6858000"/>
              <a:gd name="connsiteX923" fmla="*/ 7449896 w 12192000"/>
              <a:gd name="connsiteY923" fmla="*/ 6148605 h 6858000"/>
              <a:gd name="connsiteX924" fmla="*/ 7410940 w 12192000"/>
              <a:gd name="connsiteY924" fmla="*/ 6187889 h 6858000"/>
              <a:gd name="connsiteX925" fmla="*/ 8075895 w 12192000"/>
              <a:gd name="connsiteY925" fmla="*/ 6187889 h 6858000"/>
              <a:gd name="connsiteX926" fmla="*/ 8036926 w 12192000"/>
              <a:gd name="connsiteY926" fmla="*/ 6148605 h 6858000"/>
              <a:gd name="connsiteX927" fmla="*/ 8075895 w 12192000"/>
              <a:gd name="connsiteY927" fmla="*/ 6109322 h 6858000"/>
              <a:gd name="connsiteX928" fmla="*/ 8114851 w 12192000"/>
              <a:gd name="connsiteY928" fmla="*/ 6148605 h 6858000"/>
              <a:gd name="connsiteX929" fmla="*/ 8075895 w 12192000"/>
              <a:gd name="connsiteY929" fmla="*/ 6187889 h 6858000"/>
              <a:gd name="connsiteX930" fmla="*/ 8170890 w 12192000"/>
              <a:gd name="connsiteY930" fmla="*/ 6187889 h 6858000"/>
              <a:gd name="connsiteX931" fmla="*/ 8131920 w 12192000"/>
              <a:gd name="connsiteY931" fmla="*/ 6148605 h 6858000"/>
              <a:gd name="connsiteX932" fmla="*/ 8170890 w 12192000"/>
              <a:gd name="connsiteY932" fmla="*/ 6109322 h 6858000"/>
              <a:gd name="connsiteX933" fmla="*/ 8209846 w 12192000"/>
              <a:gd name="connsiteY933" fmla="*/ 6148605 h 6858000"/>
              <a:gd name="connsiteX934" fmla="*/ 8170890 w 12192000"/>
              <a:gd name="connsiteY934" fmla="*/ 6187889 h 6858000"/>
              <a:gd name="connsiteX935" fmla="*/ 8265883 w 12192000"/>
              <a:gd name="connsiteY935" fmla="*/ 6187889 h 6858000"/>
              <a:gd name="connsiteX936" fmla="*/ 8226913 w 12192000"/>
              <a:gd name="connsiteY936" fmla="*/ 6148605 h 6858000"/>
              <a:gd name="connsiteX937" fmla="*/ 8265883 w 12192000"/>
              <a:gd name="connsiteY937" fmla="*/ 6109322 h 6858000"/>
              <a:gd name="connsiteX938" fmla="*/ 8304839 w 12192000"/>
              <a:gd name="connsiteY938" fmla="*/ 6148605 h 6858000"/>
              <a:gd name="connsiteX939" fmla="*/ 8265883 w 12192000"/>
              <a:gd name="connsiteY939" fmla="*/ 6187889 h 6858000"/>
              <a:gd name="connsiteX940" fmla="*/ 8455870 w 12192000"/>
              <a:gd name="connsiteY940" fmla="*/ 6187889 h 6858000"/>
              <a:gd name="connsiteX941" fmla="*/ 8416901 w 12192000"/>
              <a:gd name="connsiteY941" fmla="*/ 6148605 h 6858000"/>
              <a:gd name="connsiteX942" fmla="*/ 8455870 w 12192000"/>
              <a:gd name="connsiteY942" fmla="*/ 6109322 h 6858000"/>
              <a:gd name="connsiteX943" fmla="*/ 8494826 w 12192000"/>
              <a:gd name="connsiteY943" fmla="*/ 6148605 h 6858000"/>
              <a:gd name="connsiteX944" fmla="*/ 8455870 w 12192000"/>
              <a:gd name="connsiteY944" fmla="*/ 6187889 h 6858000"/>
              <a:gd name="connsiteX945" fmla="*/ 8835845 w 12192000"/>
              <a:gd name="connsiteY945" fmla="*/ 6187889 h 6858000"/>
              <a:gd name="connsiteX946" fmla="*/ 8796875 w 12192000"/>
              <a:gd name="connsiteY946" fmla="*/ 6148605 h 6858000"/>
              <a:gd name="connsiteX947" fmla="*/ 8835845 w 12192000"/>
              <a:gd name="connsiteY947" fmla="*/ 6109322 h 6858000"/>
              <a:gd name="connsiteX948" fmla="*/ 8874800 w 12192000"/>
              <a:gd name="connsiteY948" fmla="*/ 6148605 h 6858000"/>
              <a:gd name="connsiteX949" fmla="*/ 8835845 w 12192000"/>
              <a:gd name="connsiteY949" fmla="*/ 6187889 h 6858000"/>
              <a:gd name="connsiteX950" fmla="*/ 9025833 w 12192000"/>
              <a:gd name="connsiteY950" fmla="*/ 6187889 h 6858000"/>
              <a:gd name="connsiteX951" fmla="*/ 8986863 w 12192000"/>
              <a:gd name="connsiteY951" fmla="*/ 6148605 h 6858000"/>
              <a:gd name="connsiteX952" fmla="*/ 9025833 w 12192000"/>
              <a:gd name="connsiteY952" fmla="*/ 6109322 h 6858000"/>
              <a:gd name="connsiteX953" fmla="*/ 9064789 w 12192000"/>
              <a:gd name="connsiteY953" fmla="*/ 6148605 h 6858000"/>
              <a:gd name="connsiteX954" fmla="*/ 9025833 w 12192000"/>
              <a:gd name="connsiteY954" fmla="*/ 6187889 h 6858000"/>
              <a:gd name="connsiteX955" fmla="*/ 9120827 w 12192000"/>
              <a:gd name="connsiteY955" fmla="*/ 6187889 h 6858000"/>
              <a:gd name="connsiteX956" fmla="*/ 9081857 w 12192000"/>
              <a:gd name="connsiteY956" fmla="*/ 6148605 h 6858000"/>
              <a:gd name="connsiteX957" fmla="*/ 9120827 w 12192000"/>
              <a:gd name="connsiteY957" fmla="*/ 6109322 h 6858000"/>
              <a:gd name="connsiteX958" fmla="*/ 9159783 w 12192000"/>
              <a:gd name="connsiteY958" fmla="*/ 6148605 h 6858000"/>
              <a:gd name="connsiteX959" fmla="*/ 9120827 w 12192000"/>
              <a:gd name="connsiteY959" fmla="*/ 6187889 h 6858000"/>
              <a:gd name="connsiteX960" fmla="*/ 9500802 w 12192000"/>
              <a:gd name="connsiteY960" fmla="*/ 6187889 h 6858000"/>
              <a:gd name="connsiteX961" fmla="*/ 9461831 w 12192000"/>
              <a:gd name="connsiteY961" fmla="*/ 6148605 h 6858000"/>
              <a:gd name="connsiteX962" fmla="*/ 9500802 w 12192000"/>
              <a:gd name="connsiteY962" fmla="*/ 6109322 h 6858000"/>
              <a:gd name="connsiteX963" fmla="*/ 9539757 w 12192000"/>
              <a:gd name="connsiteY963" fmla="*/ 6148605 h 6858000"/>
              <a:gd name="connsiteX964" fmla="*/ 9500802 w 12192000"/>
              <a:gd name="connsiteY964" fmla="*/ 6187889 h 6858000"/>
              <a:gd name="connsiteX965" fmla="*/ 9595795 w 12192000"/>
              <a:gd name="connsiteY965" fmla="*/ 6187889 h 6858000"/>
              <a:gd name="connsiteX966" fmla="*/ 9556825 w 12192000"/>
              <a:gd name="connsiteY966" fmla="*/ 6148605 h 6858000"/>
              <a:gd name="connsiteX967" fmla="*/ 9595795 w 12192000"/>
              <a:gd name="connsiteY967" fmla="*/ 6109322 h 6858000"/>
              <a:gd name="connsiteX968" fmla="*/ 9634750 w 12192000"/>
              <a:gd name="connsiteY968" fmla="*/ 6148605 h 6858000"/>
              <a:gd name="connsiteX969" fmla="*/ 9595795 w 12192000"/>
              <a:gd name="connsiteY969" fmla="*/ 6187889 h 6858000"/>
              <a:gd name="connsiteX970" fmla="*/ 9690790 w 12192000"/>
              <a:gd name="connsiteY970" fmla="*/ 6187889 h 6858000"/>
              <a:gd name="connsiteX971" fmla="*/ 9651819 w 12192000"/>
              <a:gd name="connsiteY971" fmla="*/ 6148605 h 6858000"/>
              <a:gd name="connsiteX972" fmla="*/ 9690790 w 12192000"/>
              <a:gd name="connsiteY972" fmla="*/ 6109322 h 6858000"/>
              <a:gd name="connsiteX973" fmla="*/ 9729745 w 12192000"/>
              <a:gd name="connsiteY973" fmla="*/ 6148605 h 6858000"/>
              <a:gd name="connsiteX974" fmla="*/ 9690790 w 12192000"/>
              <a:gd name="connsiteY974" fmla="*/ 6187889 h 6858000"/>
              <a:gd name="connsiteX975" fmla="*/ 9785783 w 12192000"/>
              <a:gd name="connsiteY975" fmla="*/ 6187889 h 6858000"/>
              <a:gd name="connsiteX976" fmla="*/ 9746812 w 12192000"/>
              <a:gd name="connsiteY976" fmla="*/ 6148605 h 6858000"/>
              <a:gd name="connsiteX977" fmla="*/ 9785783 w 12192000"/>
              <a:gd name="connsiteY977" fmla="*/ 6109322 h 6858000"/>
              <a:gd name="connsiteX978" fmla="*/ 9824738 w 12192000"/>
              <a:gd name="connsiteY978" fmla="*/ 6148605 h 6858000"/>
              <a:gd name="connsiteX979" fmla="*/ 9785783 w 12192000"/>
              <a:gd name="connsiteY979" fmla="*/ 6187889 h 6858000"/>
              <a:gd name="connsiteX980" fmla="*/ 9880776 w 12192000"/>
              <a:gd name="connsiteY980" fmla="*/ 6187889 h 6858000"/>
              <a:gd name="connsiteX981" fmla="*/ 9841806 w 12192000"/>
              <a:gd name="connsiteY981" fmla="*/ 6148605 h 6858000"/>
              <a:gd name="connsiteX982" fmla="*/ 9880776 w 12192000"/>
              <a:gd name="connsiteY982" fmla="*/ 6109322 h 6858000"/>
              <a:gd name="connsiteX983" fmla="*/ 9919732 w 12192000"/>
              <a:gd name="connsiteY983" fmla="*/ 6148605 h 6858000"/>
              <a:gd name="connsiteX984" fmla="*/ 9880776 w 12192000"/>
              <a:gd name="connsiteY984" fmla="*/ 6187889 h 6858000"/>
              <a:gd name="connsiteX985" fmla="*/ 9975769 w 12192000"/>
              <a:gd name="connsiteY985" fmla="*/ 6187889 h 6858000"/>
              <a:gd name="connsiteX986" fmla="*/ 9936800 w 12192000"/>
              <a:gd name="connsiteY986" fmla="*/ 6148605 h 6858000"/>
              <a:gd name="connsiteX987" fmla="*/ 9975769 w 12192000"/>
              <a:gd name="connsiteY987" fmla="*/ 6109322 h 6858000"/>
              <a:gd name="connsiteX988" fmla="*/ 10014725 w 12192000"/>
              <a:gd name="connsiteY988" fmla="*/ 6148605 h 6858000"/>
              <a:gd name="connsiteX989" fmla="*/ 9975769 w 12192000"/>
              <a:gd name="connsiteY989" fmla="*/ 6187889 h 6858000"/>
              <a:gd name="connsiteX990" fmla="*/ 10070764 w 12192000"/>
              <a:gd name="connsiteY990" fmla="*/ 6187889 h 6858000"/>
              <a:gd name="connsiteX991" fmla="*/ 10031794 w 12192000"/>
              <a:gd name="connsiteY991" fmla="*/ 6148605 h 6858000"/>
              <a:gd name="connsiteX992" fmla="*/ 10070764 w 12192000"/>
              <a:gd name="connsiteY992" fmla="*/ 6109322 h 6858000"/>
              <a:gd name="connsiteX993" fmla="*/ 10109720 w 12192000"/>
              <a:gd name="connsiteY993" fmla="*/ 6148605 h 6858000"/>
              <a:gd name="connsiteX994" fmla="*/ 10070764 w 12192000"/>
              <a:gd name="connsiteY994" fmla="*/ 6187889 h 6858000"/>
              <a:gd name="connsiteX995" fmla="*/ 10165757 w 12192000"/>
              <a:gd name="connsiteY995" fmla="*/ 6187889 h 6858000"/>
              <a:gd name="connsiteX996" fmla="*/ 10126787 w 12192000"/>
              <a:gd name="connsiteY996" fmla="*/ 6148605 h 6858000"/>
              <a:gd name="connsiteX997" fmla="*/ 10165757 w 12192000"/>
              <a:gd name="connsiteY997" fmla="*/ 6109322 h 6858000"/>
              <a:gd name="connsiteX998" fmla="*/ 10204713 w 12192000"/>
              <a:gd name="connsiteY998" fmla="*/ 6148605 h 6858000"/>
              <a:gd name="connsiteX999" fmla="*/ 10165757 w 12192000"/>
              <a:gd name="connsiteY999" fmla="*/ 6187889 h 6858000"/>
              <a:gd name="connsiteX1000" fmla="*/ 10260751 w 12192000"/>
              <a:gd name="connsiteY1000" fmla="*/ 6187889 h 6858000"/>
              <a:gd name="connsiteX1001" fmla="*/ 10221781 w 12192000"/>
              <a:gd name="connsiteY1001" fmla="*/ 6148605 h 6858000"/>
              <a:gd name="connsiteX1002" fmla="*/ 10260751 w 12192000"/>
              <a:gd name="connsiteY1002" fmla="*/ 6109322 h 6858000"/>
              <a:gd name="connsiteX1003" fmla="*/ 10299707 w 12192000"/>
              <a:gd name="connsiteY1003" fmla="*/ 6148605 h 6858000"/>
              <a:gd name="connsiteX1004" fmla="*/ 10260751 w 12192000"/>
              <a:gd name="connsiteY1004" fmla="*/ 6187889 h 6858000"/>
              <a:gd name="connsiteX1005" fmla="*/ 10355745 w 12192000"/>
              <a:gd name="connsiteY1005" fmla="*/ 6187889 h 6858000"/>
              <a:gd name="connsiteX1006" fmla="*/ 10316775 w 12192000"/>
              <a:gd name="connsiteY1006" fmla="*/ 6148605 h 6858000"/>
              <a:gd name="connsiteX1007" fmla="*/ 10355745 w 12192000"/>
              <a:gd name="connsiteY1007" fmla="*/ 6109322 h 6858000"/>
              <a:gd name="connsiteX1008" fmla="*/ 10394700 w 12192000"/>
              <a:gd name="connsiteY1008" fmla="*/ 6148605 h 6858000"/>
              <a:gd name="connsiteX1009" fmla="*/ 10355745 w 12192000"/>
              <a:gd name="connsiteY1009" fmla="*/ 6187889 h 6858000"/>
              <a:gd name="connsiteX1010" fmla="*/ 10450740 w 12192000"/>
              <a:gd name="connsiteY1010" fmla="*/ 6187889 h 6858000"/>
              <a:gd name="connsiteX1011" fmla="*/ 10411769 w 12192000"/>
              <a:gd name="connsiteY1011" fmla="*/ 6148605 h 6858000"/>
              <a:gd name="connsiteX1012" fmla="*/ 10450740 w 12192000"/>
              <a:gd name="connsiteY1012" fmla="*/ 6109322 h 6858000"/>
              <a:gd name="connsiteX1013" fmla="*/ 10489695 w 12192000"/>
              <a:gd name="connsiteY1013" fmla="*/ 6148605 h 6858000"/>
              <a:gd name="connsiteX1014" fmla="*/ 10450740 w 12192000"/>
              <a:gd name="connsiteY1014" fmla="*/ 6187889 h 6858000"/>
              <a:gd name="connsiteX1015" fmla="*/ 10545732 w 12192000"/>
              <a:gd name="connsiteY1015" fmla="*/ 6187889 h 6858000"/>
              <a:gd name="connsiteX1016" fmla="*/ 10506761 w 12192000"/>
              <a:gd name="connsiteY1016" fmla="*/ 6148605 h 6858000"/>
              <a:gd name="connsiteX1017" fmla="*/ 10545732 w 12192000"/>
              <a:gd name="connsiteY1017" fmla="*/ 6109322 h 6858000"/>
              <a:gd name="connsiteX1018" fmla="*/ 10584687 w 12192000"/>
              <a:gd name="connsiteY1018" fmla="*/ 6148605 h 6858000"/>
              <a:gd name="connsiteX1019" fmla="*/ 10545732 w 12192000"/>
              <a:gd name="connsiteY1019" fmla="*/ 6187889 h 6858000"/>
              <a:gd name="connsiteX1020" fmla="*/ 10640726 w 12192000"/>
              <a:gd name="connsiteY1020" fmla="*/ 6187889 h 6858000"/>
              <a:gd name="connsiteX1021" fmla="*/ 10601755 w 12192000"/>
              <a:gd name="connsiteY1021" fmla="*/ 6148605 h 6858000"/>
              <a:gd name="connsiteX1022" fmla="*/ 10640726 w 12192000"/>
              <a:gd name="connsiteY1022" fmla="*/ 6109322 h 6858000"/>
              <a:gd name="connsiteX1023" fmla="*/ 10679681 w 12192000"/>
              <a:gd name="connsiteY1023" fmla="*/ 6148605 h 6858000"/>
              <a:gd name="connsiteX1024" fmla="*/ 10640726 w 12192000"/>
              <a:gd name="connsiteY1024" fmla="*/ 6187889 h 6858000"/>
              <a:gd name="connsiteX1025" fmla="*/ 10735719 w 12192000"/>
              <a:gd name="connsiteY1025" fmla="*/ 6187889 h 6858000"/>
              <a:gd name="connsiteX1026" fmla="*/ 10696749 w 12192000"/>
              <a:gd name="connsiteY1026" fmla="*/ 6148605 h 6858000"/>
              <a:gd name="connsiteX1027" fmla="*/ 10735719 w 12192000"/>
              <a:gd name="connsiteY1027" fmla="*/ 6109322 h 6858000"/>
              <a:gd name="connsiteX1028" fmla="*/ 10774674 w 12192000"/>
              <a:gd name="connsiteY1028" fmla="*/ 6148605 h 6858000"/>
              <a:gd name="connsiteX1029" fmla="*/ 10735719 w 12192000"/>
              <a:gd name="connsiteY1029" fmla="*/ 6187889 h 6858000"/>
              <a:gd name="connsiteX1030" fmla="*/ 10830714 w 12192000"/>
              <a:gd name="connsiteY1030" fmla="*/ 6187889 h 6858000"/>
              <a:gd name="connsiteX1031" fmla="*/ 10791744 w 12192000"/>
              <a:gd name="connsiteY1031" fmla="*/ 6148605 h 6858000"/>
              <a:gd name="connsiteX1032" fmla="*/ 10830714 w 12192000"/>
              <a:gd name="connsiteY1032" fmla="*/ 6109322 h 6858000"/>
              <a:gd name="connsiteX1033" fmla="*/ 10869670 w 12192000"/>
              <a:gd name="connsiteY1033" fmla="*/ 6148605 h 6858000"/>
              <a:gd name="connsiteX1034" fmla="*/ 10830714 w 12192000"/>
              <a:gd name="connsiteY1034" fmla="*/ 6187889 h 6858000"/>
              <a:gd name="connsiteX1035" fmla="*/ 10925707 w 12192000"/>
              <a:gd name="connsiteY1035" fmla="*/ 6187889 h 6858000"/>
              <a:gd name="connsiteX1036" fmla="*/ 10886737 w 12192000"/>
              <a:gd name="connsiteY1036" fmla="*/ 6148605 h 6858000"/>
              <a:gd name="connsiteX1037" fmla="*/ 10925707 w 12192000"/>
              <a:gd name="connsiteY1037" fmla="*/ 6109322 h 6858000"/>
              <a:gd name="connsiteX1038" fmla="*/ 10964663 w 12192000"/>
              <a:gd name="connsiteY1038" fmla="*/ 6148605 h 6858000"/>
              <a:gd name="connsiteX1039" fmla="*/ 10925707 w 12192000"/>
              <a:gd name="connsiteY1039" fmla="*/ 6187889 h 6858000"/>
              <a:gd name="connsiteX1040" fmla="*/ 11115694 w 12192000"/>
              <a:gd name="connsiteY1040" fmla="*/ 6187889 h 6858000"/>
              <a:gd name="connsiteX1041" fmla="*/ 11076725 w 12192000"/>
              <a:gd name="connsiteY1041" fmla="*/ 6148605 h 6858000"/>
              <a:gd name="connsiteX1042" fmla="*/ 11115694 w 12192000"/>
              <a:gd name="connsiteY1042" fmla="*/ 6109322 h 6858000"/>
              <a:gd name="connsiteX1043" fmla="*/ 11154650 w 12192000"/>
              <a:gd name="connsiteY1043" fmla="*/ 6148605 h 6858000"/>
              <a:gd name="connsiteX1044" fmla="*/ 11115694 w 12192000"/>
              <a:gd name="connsiteY1044" fmla="*/ 6187889 h 6858000"/>
              <a:gd name="connsiteX1045" fmla="*/ 1141351 w 12192000"/>
              <a:gd name="connsiteY1045" fmla="*/ 6092147 h 6858000"/>
              <a:gd name="connsiteX1046" fmla="*/ 1102388 w 12192000"/>
              <a:gd name="connsiteY1046" fmla="*/ 6052864 h 6858000"/>
              <a:gd name="connsiteX1047" fmla="*/ 1141351 w 12192000"/>
              <a:gd name="connsiteY1047" fmla="*/ 6013580 h 6858000"/>
              <a:gd name="connsiteX1048" fmla="*/ 1180314 w 12192000"/>
              <a:gd name="connsiteY1048" fmla="*/ 6052864 h 6858000"/>
              <a:gd name="connsiteX1049" fmla="*/ 1141351 w 12192000"/>
              <a:gd name="connsiteY1049" fmla="*/ 6092147 h 6858000"/>
              <a:gd name="connsiteX1050" fmla="*/ 1236344 w 12192000"/>
              <a:gd name="connsiteY1050" fmla="*/ 6092147 h 6858000"/>
              <a:gd name="connsiteX1051" fmla="*/ 1197382 w 12192000"/>
              <a:gd name="connsiteY1051" fmla="*/ 6052864 h 6858000"/>
              <a:gd name="connsiteX1052" fmla="*/ 1236344 w 12192000"/>
              <a:gd name="connsiteY1052" fmla="*/ 6013580 h 6858000"/>
              <a:gd name="connsiteX1053" fmla="*/ 1275307 w 12192000"/>
              <a:gd name="connsiteY1053" fmla="*/ 6052864 h 6858000"/>
              <a:gd name="connsiteX1054" fmla="*/ 1236344 w 12192000"/>
              <a:gd name="connsiteY1054" fmla="*/ 6092147 h 6858000"/>
              <a:gd name="connsiteX1055" fmla="*/ 1331338 w 12192000"/>
              <a:gd name="connsiteY1055" fmla="*/ 6092147 h 6858000"/>
              <a:gd name="connsiteX1056" fmla="*/ 1292376 w 12192000"/>
              <a:gd name="connsiteY1056" fmla="*/ 6052864 h 6858000"/>
              <a:gd name="connsiteX1057" fmla="*/ 1331338 w 12192000"/>
              <a:gd name="connsiteY1057" fmla="*/ 6013580 h 6858000"/>
              <a:gd name="connsiteX1058" fmla="*/ 1370302 w 12192000"/>
              <a:gd name="connsiteY1058" fmla="*/ 6052864 h 6858000"/>
              <a:gd name="connsiteX1059" fmla="*/ 1331338 w 12192000"/>
              <a:gd name="connsiteY1059" fmla="*/ 6092147 h 6858000"/>
              <a:gd name="connsiteX1060" fmla="*/ 1426332 w 12192000"/>
              <a:gd name="connsiteY1060" fmla="*/ 6092147 h 6858000"/>
              <a:gd name="connsiteX1061" fmla="*/ 1387369 w 12192000"/>
              <a:gd name="connsiteY1061" fmla="*/ 6052864 h 6858000"/>
              <a:gd name="connsiteX1062" fmla="*/ 1426332 w 12192000"/>
              <a:gd name="connsiteY1062" fmla="*/ 6013580 h 6858000"/>
              <a:gd name="connsiteX1063" fmla="*/ 1465295 w 12192000"/>
              <a:gd name="connsiteY1063" fmla="*/ 6052864 h 6858000"/>
              <a:gd name="connsiteX1064" fmla="*/ 1426332 w 12192000"/>
              <a:gd name="connsiteY1064" fmla="*/ 6092147 h 6858000"/>
              <a:gd name="connsiteX1065" fmla="*/ 1521326 w 12192000"/>
              <a:gd name="connsiteY1065" fmla="*/ 6092147 h 6858000"/>
              <a:gd name="connsiteX1066" fmla="*/ 1482363 w 12192000"/>
              <a:gd name="connsiteY1066" fmla="*/ 6052864 h 6858000"/>
              <a:gd name="connsiteX1067" fmla="*/ 1521326 w 12192000"/>
              <a:gd name="connsiteY1067" fmla="*/ 6013580 h 6858000"/>
              <a:gd name="connsiteX1068" fmla="*/ 1560289 w 12192000"/>
              <a:gd name="connsiteY1068" fmla="*/ 6052864 h 6858000"/>
              <a:gd name="connsiteX1069" fmla="*/ 1521326 w 12192000"/>
              <a:gd name="connsiteY1069" fmla="*/ 6092147 h 6858000"/>
              <a:gd name="connsiteX1070" fmla="*/ 1616320 w 12192000"/>
              <a:gd name="connsiteY1070" fmla="*/ 6092147 h 6858000"/>
              <a:gd name="connsiteX1071" fmla="*/ 1577357 w 12192000"/>
              <a:gd name="connsiteY1071" fmla="*/ 6052864 h 6858000"/>
              <a:gd name="connsiteX1072" fmla="*/ 1616320 w 12192000"/>
              <a:gd name="connsiteY1072" fmla="*/ 6013580 h 6858000"/>
              <a:gd name="connsiteX1073" fmla="*/ 1655282 w 12192000"/>
              <a:gd name="connsiteY1073" fmla="*/ 6052864 h 6858000"/>
              <a:gd name="connsiteX1074" fmla="*/ 1616320 w 12192000"/>
              <a:gd name="connsiteY1074" fmla="*/ 6092147 h 6858000"/>
              <a:gd name="connsiteX1075" fmla="*/ 1711313 w 12192000"/>
              <a:gd name="connsiteY1075" fmla="*/ 6092147 h 6858000"/>
              <a:gd name="connsiteX1076" fmla="*/ 1672350 w 12192000"/>
              <a:gd name="connsiteY1076" fmla="*/ 6052864 h 6858000"/>
              <a:gd name="connsiteX1077" fmla="*/ 1711313 w 12192000"/>
              <a:gd name="connsiteY1077" fmla="*/ 6013580 h 6858000"/>
              <a:gd name="connsiteX1078" fmla="*/ 1750276 w 12192000"/>
              <a:gd name="connsiteY1078" fmla="*/ 6052864 h 6858000"/>
              <a:gd name="connsiteX1079" fmla="*/ 1711313 w 12192000"/>
              <a:gd name="connsiteY1079" fmla="*/ 6092147 h 6858000"/>
              <a:gd name="connsiteX1080" fmla="*/ 1806307 w 12192000"/>
              <a:gd name="connsiteY1080" fmla="*/ 6092147 h 6858000"/>
              <a:gd name="connsiteX1081" fmla="*/ 1767343 w 12192000"/>
              <a:gd name="connsiteY1081" fmla="*/ 6052864 h 6858000"/>
              <a:gd name="connsiteX1082" fmla="*/ 1806307 w 12192000"/>
              <a:gd name="connsiteY1082" fmla="*/ 6013580 h 6858000"/>
              <a:gd name="connsiteX1083" fmla="*/ 1845269 w 12192000"/>
              <a:gd name="connsiteY1083" fmla="*/ 6052864 h 6858000"/>
              <a:gd name="connsiteX1084" fmla="*/ 1806307 w 12192000"/>
              <a:gd name="connsiteY1084" fmla="*/ 6092147 h 6858000"/>
              <a:gd name="connsiteX1085" fmla="*/ 2471263 w 12192000"/>
              <a:gd name="connsiteY1085" fmla="*/ 6092147 h 6858000"/>
              <a:gd name="connsiteX1086" fmla="*/ 2432300 w 12192000"/>
              <a:gd name="connsiteY1086" fmla="*/ 6052864 h 6858000"/>
              <a:gd name="connsiteX1087" fmla="*/ 2471263 w 12192000"/>
              <a:gd name="connsiteY1087" fmla="*/ 6013580 h 6858000"/>
              <a:gd name="connsiteX1088" fmla="*/ 2510226 w 12192000"/>
              <a:gd name="connsiteY1088" fmla="*/ 6052864 h 6858000"/>
              <a:gd name="connsiteX1089" fmla="*/ 2471263 w 12192000"/>
              <a:gd name="connsiteY1089" fmla="*/ 6092147 h 6858000"/>
              <a:gd name="connsiteX1090" fmla="*/ 2661251 w 12192000"/>
              <a:gd name="connsiteY1090" fmla="*/ 6092147 h 6858000"/>
              <a:gd name="connsiteX1091" fmla="*/ 2622287 w 12192000"/>
              <a:gd name="connsiteY1091" fmla="*/ 6052864 h 6858000"/>
              <a:gd name="connsiteX1092" fmla="*/ 2661251 w 12192000"/>
              <a:gd name="connsiteY1092" fmla="*/ 6013580 h 6858000"/>
              <a:gd name="connsiteX1093" fmla="*/ 2700213 w 12192000"/>
              <a:gd name="connsiteY1093" fmla="*/ 6052864 h 6858000"/>
              <a:gd name="connsiteX1094" fmla="*/ 2661251 w 12192000"/>
              <a:gd name="connsiteY1094" fmla="*/ 6092147 h 6858000"/>
              <a:gd name="connsiteX1095" fmla="*/ 2756244 w 12192000"/>
              <a:gd name="connsiteY1095" fmla="*/ 6092147 h 6858000"/>
              <a:gd name="connsiteX1096" fmla="*/ 2717281 w 12192000"/>
              <a:gd name="connsiteY1096" fmla="*/ 6052864 h 6858000"/>
              <a:gd name="connsiteX1097" fmla="*/ 2756244 w 12192000"/>
              <a:gd name="connsiteY1097" fmla="*/ 6013580 h 6858000"/>
              <a:gd name="connsiteX1098" fmla="*/ 2795206 w 12192000"/>
              <a:gd name="connsiteY1098" fmla="*/ 6052864 h 6858000"/>
              <a:gd name="connsiteX1099" fmla="*/ 2756244 w 12192000"/>
              <a:gd name="connsiteY1099" fmla="*/ 6092147 h 6858000"/>
              <a:gd name="connsiteX1100" fmla="*/ 3041225 w 12192000"/>
              <a:gd name="connsiteY1100" fmla="*/ 6092147 h 6858000"/>
              <a:gd name="connsiteX1101" fmla="*/ 3002262 w 12192000"/>
              <a:gd name="connsiteY1101" fmla="*/ 6052864 h 6858000"/>
              <a:gd name="connsiteX1102" fmla="*/ 3041225 w 12192000"/>
              <a:gd name="connsiteY1102" fmla="*/ 6013580 h 6858000"/>
              <a:gd name="connsiteX1103" fmla="*/ 3080188 w 12192000"/>
              <a:gd name="connsiteY1103" fmla="*/ 6052864 h 6858000"/>
              <a:gd name="connsiteX1104" fmla="*/ 3041225 w 12192000"/>
              <a:gd name="connsiteY1104" fmla="*/ 6092147 h 6858000"/>
              <a:gd name="connsiteX1105" fmla="*/ 3231212 w 12192000"/>
              <a:gd name="connsiteY1105" fmla="*/ 6092147 h 6858000"/>
              <a:gd name="connsiteX1106" fmla="*/ 3192250 w 12192000"/>
              <a:gd name="connsiteY1106" fmla="*/ 6052864 h 6858000"/>
              <a:gd name="connsiteX1107" fmla="*/ 3231212 w 12192000"/>
              <a:gd name="connsiteY1107" fmla="*/ 6013580 h 6858000"/>
              <a:gd name="connsiteX1108" fmla="*/ 3270176 w 12192000"/>
              <a:gd name="connsiteY1108" fmla="*/ 6052864 h 6858000"/>
              <a:gd name="connsiteX1109" fmla="*/ 3231212 w 12192000"/>
              <a:gd name="connsiteY1109" fmla="*/ 6092147 h 6858000"/>
              <a:gd name="connsiteX1110" fmla="*/ 3421201 w 12192000"/>
              <a:gd name="connsiteY1110" fmla="*/ 6092147 h 6858000"/>
              <a:gd name="connsiteX1111" fmla="*/ 3382237 w 12192000"/>
              <a:gd name="connsiteY1111" fmla="*/ 6052864 h 6858000"/>
              <a:gd name="connsiteX1112" fmla="*/ 3421201 w 12192000"/>
              <a:gd name="connsiteY1112" fmla="*/ 6013580 h 6858000"/>
              <a:gd name="connsiteX1113" fmla="*/ 3460163 w 12192000"/>
              <a:gd name="connsiteY1113" fmla="*/ 6052864 h 6858000"/>
              <a:gd name="connsiteX1114" fmla="*/ 3421201 w 12192000"/>
              <a:gd name="connsiteY1114" fmla="*/ 6092147 h 6858000"/>
              <a:gd name="connsiteX1115" fmla="*/ 3706181 w 12192000"/>
              <a:gd name="connsiteY1115" fmla="*/ 6092147 h 6858000"/>
              <a:gd name="connsiteX1116" fmla="*/ 3667218 w 12192000"/>
              <a:gd name="connsiteY1116" fmla="*/ 6052864 h 6858000"/>
              <a:gd name="connsiteX1117" fmla="*/ 3706181 w 12192000"/>
              <a:gd name="connsiteY1117" fmla="*/ 6013580 h 6858000"/>
              <a:gd name="connsiteX1118" fmla="*/ 3745144 w 12192000"/>
              <a:gd name="connsiteY1118" fmla="*/ 6052864 h 6858000"/>
              <a:gd name="connsiteX1119" fmla="*/ 3706181 w 12192000"/>
              <a:gd name="connsiteY1119" fmla="*/ 6092147 h 6858000"/>
              <a:gd name="connsiteX1120" fmla="*/ 4371137 w 12192000"/>
              <a:gd name="connsiteY1120" fmla="*/ 6092147 h 6858000"/>
              <a:gd name="connsiteX1121" fmla="*/ 4332174 w 12192000"/>
              <a:gd name="connsiteY1121" fmla="*/ 6052864 h 6858000"/>
              <a:gd name="connsiteX1122" fmla="*/ 4371137 w 12192000"/>
              <a:gd name="connsiteY1122" fmla="*/ 6013580 h 6858000"/>
              <a:gd name="connsiteX1123" fmla="*/ 4410100 w 12192000"/>
              <a:gd name="connsiteY1123" fmla="*/ 6052864 h 6858000"/>
              <a:gd name="connsiteX1124" fmla="*/ 4371137 w 12192000"/>
              <a:gd name="connsiteY1124" fmla="*/ 6092147 h 6858000"/>
              <a:gd name="connsiteX1125" fmla="*/ 4466131 w 12192000"/>
              <a:gd name="connsiteY1125" fmla="*/ 6092147 h 6858000"/>
              <a:gd name="connsiteX1126" fmla="*/ 4427168 w 12192000"/>
              <a:gd name="connsiteY1126" fmla="*/ 6052864 h 6858000"/>
              <a:gd name="connsiteX1127" fmla="*/ 4466131 w 12192000"/>
              <a:gd name="connsiteY1127" fmla="*/ 6013580 h 6858000"/>
              <a:gd name="connsiteX1128" fmla="*/ 4505094 w 12192000"/>
              <a:gd name="connsiteY1128" fmla="*/ 6052864 h 6858000"/>
              <a:gd name="connsiteX1129" fmla="*/ 4466131 w 12192000"/>
              <a:gd name="connsiteY1129" fmla="*/ 6092147 h 6858000"/>
              <a:gd name="connsiteX1130" fmla="*/ 4561125 w 12192000"/>
              <a:gd name="connsiteY1130" fmla="*/ 6092147 h 6858000"/>
              <a:gd name="connsiteX1131" fmla="*/ 4522162 w 12192000"/>
              <a:gd name="connsiteY1131" fmla="*/ 6052864 h 6858000"/>
              <a:gd name="connsiteX1132" fmla="*/ 4561125 w 12192000"/>
              <a:gd name="connsiteY1132" fmla="*/ 6013580 h 6858000"/>
              <a:gd name="connsiteX1133" fmla="*/ 4600088 w 12192000"/>
              <a:gd name="connsiteY1133" fmla="*/ 6052864 h 6858000"/>
              <a:gd name="connsiteX1134" fmla="*/ 4561125 w 12192000"/>
              <a:gd name="connsiteY1134" fmla="*/ 6092147 h 6858000"/>
              <a:gd name="connsiteX1135" fmla="*/ 4656118 w 12192000"/>
              <a:gd name="connsiteY1135" fmla="*/ 6092147 h 6858000"/>
              <a:gd name="connsiteX1136" fmla="*/ 4617156 w 12192000"/>
              <a:gd name="connsiteY1136" fmla="*/ 6052864 h 6858000"/>
              <a:gd name="connsiteX1137" fmla="*/ 4656118 w 12192000"/>
              <a:gd name="connsiteY1137" fmla="*/ 6013580 h 6858000"/>
              <a:gd name="connsiteX1138" fmla="*/ 4695081 w 12192000"/>
              <a:gd name="connsiteY1138" fmla="*/ 6052864 h 6858000"/>
              <a:gd name="connsiteX1139" fmla="*/ 4656118 w 12192000"/>
              <a:gd name="connsiteY1139" fmla="*/ 6092147 h 6858000"/>
              <a:gd name="connsiteX1140" fmla="*/ 4751112 w 12192000"/>
              <a:gd name="connsiteY1140" fmla="*/ 6092147 h 6858000"/>
              <a:gd name="connsiteX1141" fmla="*/ 4712150 w 12192000"/>
              <a:gd name="connsiteY1141" fmla="*/ 6052864 h 6858000"/>
              <a:gd name="connsiteX1142" fmla="*/ 4751112 w 12192000"/>
              <a:gd name="connsiteY1142" fmla="*/ 6013580 h 6858000"/>
              <a:gd name="connsiteX1143" fmla="*/ 4790076 w 12192000"/>
              <a:gd name="connsiteY1143" fmla="*/ 6052864 h 6858000"/>
              <a:gd name="connsiteX1144" fmla="*/ 4751112 w 12192000"/>
              <a:gd name="connsiteY1144" fmla="*/ 6092147 h 6858000"/>
              <a:gd name="connsiteX1145" fmla="*/ 4846106 w 12192000"/>
              <a:gd name="connsiteY1145" fmla="*/ 6092147 h 6858000"/>
              <a:gd name="connsiteX1146" fmla="*/ 4807143 w 12192000"/>
              <a:gd name="connsiteY1146" fmla="*/ 6052864 h 6858000"/>
              <a:gd name="connsiteX1147" fmla="*/ 4846106 w 12192000"/>
              <a:gd name="connsiteY1147" fmla="*/ 6013580 h 6858000"/>
              <a:gd name="connsiteX1148" fmla="*/ 4885069 w 12192000"/>
              <a:gd name="connsiteY1148" fmla="*/ 6052864 h 6858000"/>
              <a:gd name="connsiteX1149" fmla="*/ 4846106 w 12192000"/>
              <a:gd name="connsiteY1149" fmla="*/ 6092147 h 6858000"/>
              <a:gd name="connsiteX1150" fmla="*/ 4941101 w 12192000"/>
              <a:gd name="connsiteY1150" fmla="*/ 6092147 h 6858000"/>
              <a:gd name="connsiteX1151" fmla="*/ 4902137 w 12192000"/>
              <a:gd name="connsiteY1151" fmla="*/ 6052864 h 6858000"/>
              <a:gd name="connsiteX1152" fmla="*/ 4941101 w 12192000"/>
              <a:gd name="connsiteY1152" fmla="*/ 6013580 h 6858000"/>
              <a:gd name="connsiteX1153" fmla="*/ 4980063 w 12192000"/>
              <a:gd name="connsiteY1153" fmla="*/ 6052864 h 6858000"/>
              <a:gd name="connsiteX1154" fmla="*/ 4941101 w 12192000"/>
              <a:gd name="connsiteY1154" fmla="*/ 6092147 h 6858000"/>
              <a:gd name="connsiteX1155" fmla="*/ 5036093 w 12192000"/>
              <a:gd name="connsiteY1155" fmla="*/ 6092147 h 6858000"/>
              <a:gd name="connsiteX1156" fmla="*/ 4997130 w 12192000"/>
              <a:gd name="connsiteY1156" fmla="*/ 6052864 h 6858000"/>
              <a:gd name="connsiteX1157" fmla="*/ 5036093 w 12192000"/>
              <a:gd name="connsiteY1157" fmla="*/ 6013580 h 6858000"/>
              <a:gd name="connsiteX1158" fmla="*/ 5075055 w 12192000"/>
              <a:gd name="connsiteY1158" fmla="*/ 6052864 h 6858000"/>
              <a:gd name="connsiteX1159" fmla="*/ 5036093 w 12192000"/>
              <a:gd name="connsiteY1159" fmla="*/ 6092147 h 6858000"/>
              <a:gd name="connsiteX1160" fmla="*/ 5131087 w 12192000"/>
              <a:gd name="connsiteY1160" fmla="*/ 6092147 h 6858000"/>
              <a:gd name="connsiteX1161" fmla="*/ 5092124 w 12192000"/>
              <a:gd name="connsiteY1161" fmla="*/ 6052864 h 6858000"/>
              <a:gd name="connsiteX1162" fmla="*/ 5131087 w 12192000"/>
              <a:gd name="connsiteY1162" fmla="*/ 6013580 h 6858000"/>
              <a:gd name="connsiteX1163" fmla="*/ 5170050 w 12192000"/>
              <a:gd name="connsiteY1163" fmla="*/ 6052864 h 6858000"/>
              <a:gd name="connsiteX1164" fmla="*/ 5131087 w 12192000"/>
              <a:gd name="connsiteY1164" fmla="*/ 6092147 h 6858000"/>
              <a:gd name="connsiteX1165" fmla="*/ 5226081 w 12192000"/>
              <a:gd name="connsiteY1165" fmla="*/ 6092147 h 6858000"/>
              <a:gd name="connsiteX1166" fmla="*/ 5187117 w 12192000"/>
              <a:gd name="connsiteY1166" fmla="*/ 6052864 h 6858000"/>
              <a:gd name="connsiteX1167" fmla="*/ 5226081 w 12192000"/>
              <a:gd name="connsiteY1167" fmla="*/ 6013580 h 6858000"/>
              <a:gd name="connsiteX1168" fmla="*/ 5265043 w 12192000"/>
              <a:gd name="connsiteY1168" fmla="*/ 6052864 h 6858000"/>
              <a:gd name="connsiteX1169" fmla="*/ 5226081 w 12192000"/>
              <a:gd name="connsiteY1169" fmla="*/ 6092147 h 6858000"/>
              <a:gd name="connsiteX1170" fmla="*/ 6176021 w 12192000"/>
              <a:gd name="connsiteY1170" fmla="*/ 6092147 h 6858000"/>
              <a:gd name="connsiteX1171" fmla="*/ 6137051 w 12192000"/>
              <a:gd name="connsiteY1171" fmla="*/ 6052864 h 6858000"/>
              <a:gd name="connsiteX1172" fmla="*/ 6176021 w 12192000"/>
              <a:gd name="connsiteY1172" fmla="*/ 6013580 h 6858000"/>
              <a:gd name="connsiteX1173" fmla="*/ 6214976 w 12192000"/>
              <a:gd name="connsiteY1173" fmla="*/ 6052864 h 6858000"/>
              <a:gd name="connsiteX1174" fmla="*/ 6176021 w 12192000"/>
              <a:gd name="connsiteY1174" fmla="*/ 6092147 h 6858000"/>
              <a:gd name="connsiteX1175" fmla="*/ 7315945 w 12192000"/>
              <a:gd name="connsiteY1175" fmla="*/ 6092147 h 6858000"/>
              <a:gd name="connsiteX1176" fmla="*/ 7276976 w 12192000"/>
              <a:gd name="connsiteY1176" fmla="*/ 6052864 h 6858000"/>
              <a:gd name="connsiteX1177" fmla="*/ 7315945 w 12192000"/>
              <a:gd name="connsiteY1177" fmla="*/ 6013580 h 6858000"/>
              <a:gd name="connsiteX1178" fmla="*/ 7354901 w 12192000"/>
              <a:gd name="connsiteY1178" fmla="*/ 6052864 h 6858000"/>
              <a:gd name="connsiteX1179" fmla="*/ 7315945 w 12192000"/>
              <a:gd name="connsiteY1179" fmla="*/ 6092147 h 6858000"/>
              <a:gd name="connsiteX1180" fmla="*/ 8075895 w 12192000"/>
              <a:gd name="connsiteY1180" fmla="*/ 6092147 h 6858000"/>
              <a:gd name="connsiteX1181" fmla="*/ 8036926 w 12192000"/>
              <a:gd name="connsiteY1181" fmla="*/ 6052864 h 6858000"/>
              <a:gd name="connsiteX1182" fmla="*/ 8075895 w 12192000"/>
              <a:gd name="connsiteY1182" fmla="*/ 6013580 h 6858000"/>
              <a:gd name="connsiteX1183" fmla="*/ 8114851 w 12192000"/>
              <a:gd name="connsiteY1183" fmla="*/ 6052864 h 6858000"/>
              <a:gd name="connsiteX1184" fmla="*/ 8075895 w 12192000"/>
              <a:gd name="connsiteY1184" fmla="*/ 6092147 h 6858000"/>
              <a:gd name="connsiteX1185" fmla="*/ 8170890 w 12192000"/>
              <a:gd name="connsiteY1185" fmla="*/ 6092147 h 6858000"/>
              <a:gd name="connsiteX1186" fmla="*/ 8131920 w 12192000"/>
              <a:gd name="connsiteY1186" fmla="*/ 6052864 h 6858000"/>
              <a:gd name="connsiteX1187" fmla="*/ 8170890 w 12192000"/>
              <a:gd name="connsiteY1187" fmla="*/ 6013580 h 6858000"/>
              <a:gd name="connsiteX1188" fmla="*/ 8209846 w 12192000"/>
              <a:gd name="connsiteY1188" fmla="*/ 6052864 h 6858000"/>
              <a:gd name="connsiteX1189" fmla="*/ 8170890 w 12192000"/>
              <a:gd name="connsiteY1189" fmla="*/ 6092147 h 6858000"/>
              <a:gd name="connsiteX1190" fmla="*/ 8265883 w 12192000"/>
              <a:gd name="connsiteY1190" fmla="*/ 6092147 h 6858000"/>
              <a:gd name="connsiteX1191" fmla="*/ 8226913 w 12192000"/>
              <a:gd name="connsiteY1191" fmla="*/ 6052864 h 6858000"/>
              <a:gd name="connsiteX1192" fmla="*/ 8265883 w 12192000"/>
              <a:gd name="connsiteY1192" fmla="*/ 6013580 h 6858000"/>
              <a:gd name="connsiteX1193" fmla="*/ 8304839 w 12192000"/>
              <a:gd name="connsiteY1193" fmla="*/ 6052864 h 6858000"/>
              <a:gd name="connsiteX1194" fmla="*/ 8265883 w 12192000"/>
              <a:gd name="connsiteY1194" fmla="*/ 6092147 h 6858000"/>
              <a:gd name="connsiteX1195" fmla="*/ 8360878 w 12192000"/>
              <a:gd name="connsiteY1195" fmla="*/ 6092147 h 6858000"/>
              <a:gd name="connsiteX1196" fmla="*/ 8321907 w 12192000"/>
              <a:gd name="connsiteY1196" fmla="*/ 6052864 h 6858000"/>
              <a:gd name="connsiteX1197" fmla="*/ 8360878 w 12192000"/>
              <a:gd name="connsiteY1197" fmla="*/ 6013580 h 6858000"/>
              <a:gd name="connsiteX1198" fmla="*/ 8399833 w 12192000"/>
              <a:gd name="connsiteY1198" fmla="*/ 6052864 h 6858000"/>
              <a:gd name="connsiteX1199" fmla="*/ 8360878 w 12192000"/>
              <a:gd name="connsiteY1199" fmla="*/ 6092147 h 6858000"/>
              <a:gd name="connsiteX1200" fmla="*/ 8455870 w 12192000"/>
              <a:gd name="connsiteY1200" fmla="*/ 6092147 h 6858000"/>
              <a:gd name="connsiteX1201" fmla="*/ 8416901 w 12192000"/>
              <a:gd name="connsiteY1201" fmla="*/ 6052864 h 6858000"/>
              <a:gd name="connsiteX1202" fmla="*/ 8455870 w 12192000"/>
              <a:gd name="connsiteY1202" fmla="*/ 6013580 h 6858000"/>
              <a:gd name="connsiteX1203" fmla="*/ 8494826 w 12192000"/>
              <a:gd name="connsiteY1203" fmla="*/ 6052864 h 6858000"/>
              <a:gd name="connsiteX1204" fmla="*/ 8455870 w 12192000"/>
              <a:gd name="connsiteY1204" fmla="*/ 6092147 h 6858000"/>
              <a:gd name="connsiteX1205" fmla="*/ 8645858 w 12192000"/>
              <a:gd name="connsiteY1205" fmla="*/ 6092147 h 6858000"/>
              <a:gd name="connsiteX1206" fmla="*/ 8606887 w 12192000"/>
              <a:gd name="connsiteY1206" fmla="*/ 6052864 h 6858000"/>
              <a:gd name="connsiteX1207" fmla="*/ 8645858 w 12192000"/>
              <a:gd name="connsiteY1207" fmla="*/ 6013580 h 6858000"/>
              <a:gd name="connsiteX1208" fmla="*/ 8684813 w 12192000"/>
              <a:gd name="connsiteY1208" fmla="*/ 6052864 h 6858000"/>
              <a:gd name="connsiteX1209" fmla="*/ 8645858 w 12192000"/>
              <a:gd name="connsiteY1209" fmla="*/ 6092147 h 6858000"/>
              <a:gd name="connsiteX1210" fmla="*/ 8740852 w 12192000"/>
              <a:gd name="connsiteY1210" fmla="*/ 6092147 h 6858000"/>
              <a:gd name="connsiteX1211" fmla="*/ 8701881 w 12192000"/>
              <a:gd name="connsiteY1211" fmla="*/ 6052864 h 6858000"/>
              <a:gd name="connsiteX1212" fmla="*/ 8740852 w 12192000"/>
              <a:gd name="connsiteY1212" fmla="*/ 6013580 h 6858000"/>
              <a:gd name="connsiteX1213" fmla="*/ 8779807 w 12192000"/>
              <a:gd name="connsiteY1213" fmla="*/ 6052864 h 6858000"/>
              <a:gd name="connsiteX1214" fmla="*/ 8740852 w 12192000"/>
              <a:gd name="connsiteY1214" fmla="*/ 6092147 h 6858000"/>
              <a:gd name="connsiteX1215" fmla="*/ 8835845 w 12192000"/>
              <a:gd name="connsiteY1215" fmla="*/ 6092147 h 6858000"/>
              <a:gd name="connsiteX1216" fmla="*/ 8796875 w 12192000"/>
              <a:gd name="connsiteY1216" fmla="*/ 6052864 h 6858000"/>
              <a:gd name="connsiteX1217" fmla="*/ 8835845 w 12192000"/>
              <a:gd name="connsiteY1217" fmla="*/ 6013580 h 6858000"/>
              <a:gd name="connsiteX1218" fmla="*/ 8874800 w 12192000"/>
              <a:gd name="connsiteY1218" fmla="*/ 6052864 h 6858000"/>
              <a:gd name="connsiteX1219" fmla="*/ 8835845 w 12192000"/>
              <a:gd name="connsiteY1219" fmla="*/ 6092147 h 6858000"/>
              <a:gd name="connsiteX1220" fmla="*/ 8930840 w 12192000"/>
              <a:gd name="connsiteY1220" fmla="*/ 6092147 h 6858000"/>
              <a:gd name="connsiteX1221" fmla="*/ 8891869 w 12192000"/>
              <a:gd name="connsiteY1221" fmla="*/ 6052864 h 6858000"/>
              <a:gd name="connsiteX1222" fmla="*/ 8930840 w 12192000"/>
              <a:gd name="connsiteY1222" fmla="*/ 6013580 h 6858000"/>
              <a:gd name="connsiteX1223" fmla="*/ 8969795 w 12192000"/>
              <a:gd name="connsiteY1223" fmla="*/ 6052864 h 6858000"/>
              <a:gd name="connsiteX1224" fmla="*/ 8930840 w 12192000"/>
              <a:gd name="connsiteY1224" fmla="*/ 6092147 h 6858000"/>
              <a:gd name="connsiteX1225" fmla="*/ 9025833 w 12192000"/>
              <a:gd name="connsiteY1225" fmla="*/ 6092147 h 6858000"/>
              <a:gd name="connsiteX1226" fmla="*/ 8986863 w 12192000"/>
              <a:gd name="connsiteY1226" fmla="*/ 6052864 h 6858000"/>
              <a:gd name="connsiteX1227" fmla="*/ 9025833 w 12192000"/>
              <a:gd name="connsiteY1227" fmla="*/ 6013580 h 6858000"/>
              <a:gd name="connsiteX1228" fmla="*/ 9064789 w 12192000"/>
              <a:gd name="connsiteY1228" fmla="*/ 6052864 h 6858000"/>
              <a:gd name="connsiteX1229" fmla="*/ 9025833 w 12192000"/>
              <a:gd name="connsiteY1229" fmla="*/ 6092147 h 6858000"/>
              <a:gd name="connsiteX1230" fmla="*/ 9120827 w 12192000"/>
              <a:gd name="connsiteY1230" fmla="*/ 6092147 h 6858000"/>
              <a:gd name="connsiteX1231" fmla="*/ 9081857 w 12192000"/>
              <a:gd name="connsiteY1231" fmla="*/ 6052864 h 6858000"/>
              <a:gd name="connsiteX1232" fmla="*/ 9120827 w 12192000"/>
              <a:gd name="connsiteY1232" fmla="*/ 6013580 h 6858000"/>
              <a:gd name="connsiteX1233" fmla="*/ 9159783 w 12192000"/>
              <a:gd name="connsiteY1233" fmla="*/ 6052864 h 6858000"/>
              <a:gd name="connsiteX1234" fmla="*/ 9120827 w 12192000"/>
              <a:gd name="connsiteY1234" fmla="*/ 6092147 h 6858000"/>
              <a:gd name="connsiteX1235" fmla="*/ 9215819 w 12192000"/>
              <a:gd name="connsiteY1235" fmla="*/ 6092147 h 6858000"/>
              <a:gd name="connsiteX1236" fmla="*/ 9176850 w 12192000"/>
              <a:gd name="connsiteY1236" fmla="*/ 6052864 h 6858000"/>
              <a:gd name="connsiteX1237" fmla="*/ 9215819 w 12192000"/>
              <a:gd name="connsiteY1237" fmla="*/ 6013580 h 6858000"/>
              <a:gd name="connsiteX1238" fmla="*/ 9254775 w 12192000"/>
              <a:gd name="connsiteY1238" fmla="*/ 6052864 h 6858000"/>
              <a:gd name="connsiteX1239" fmla="*/ 9215819 w 12192000"/>
              <a:gd name="connsiteY1239" fmla="*/ 6092147 h 6858000"/>
              <a:gd name="connsiteX1240" fmla="*/ 9405808 w 12192000"/>
              <a:gd name="connsiteY1240" fmla="*/ 6092147 h 6858000"/>
              <a:gd name="connsiteX1241" fmla="*/ 9366837 w 12192000"/>
              <a:gd name="connsiteY1241" fmla="*/ 6052864 h 6858000"/>
              <a:gd name="connsiteX1242" fmla="*/ 9405808 w 12192000"/>
              <a:gd name="connsiteY1242" fmla="*/ 6013580 h 6858000"/>
              <a:gd name="connsiteX1243" fmla="*/ 9444763 w 12192000"/>
              <a:gd name="connsiteY1243" fmla="*/ 6052864 h 6858000"/>
              <a:gd name="connsiteX1244" fmla="*/ 9405808 w 12192000"/>
              <a:gd name="connsiteY1244" fmla="*/ 6092147 h 6858000"/>
              <a:gd name="connsiteX1245" fmla="*/ 9500802 w 12192000"/>
              <a:gd name="connsiteY1245" fmla="*/ 6092147 h 6858000"/>
              <a:gd name="connsiteX1246" fmla="*/ 9461831 w 12192000"/>
              <a:gd name="connsiteY1246" fmla="*/ 6052864 h 6858000"/>
              <a:gd name="connsiteX1247" fmla="*/ 9500802 w 12192000"/>
              <a:gd name="connsiteY1247" fmla="*/ 6013580 h 6858000"/>
              <a:gd name="connsiteX1248" fmla="*/ 9539757 w 12192000"/>
              <a:gd name="connsiteY1248" fmla="*/ 6052864 h 6858000"/>
              <a:gd name="connsiteX1249" fmla="*/ 9500802 w 12192000"/>
              <a:gd name="connsiteY1249" fmla="*/ 6092147 h 6858000"/>
              <a:gd name="connsiteX1250" fmla="*/ 9595795 w 12192000"/>
              <a:gd name="connsiteY1250" fmla="*/ 6092147 h 6858000"/>
              <a:gd name="connsiteX1251" fmla="*/ 9556825 w 12192000"/>
              <a:gd name="connsiteY1251" fmla="*/ 6052864 h 6858000"/>
              <a:gd name="connsiteX1252" fmla="*/ 9595795 w 12192000"/>
              <a:gd name="connsiteY1252" fmla="*/ 6013580 h 6858000"/>
              <a:gd name="connsiteX1253" fmla="*/ 9634750 w 12192000"/>
              <a:gd name="connsiteY1253" fmla="*/ 6052864 h 6858000"/>
              <a:gd name="connsiteX1254" fmla="*/ 9595795 w 12192000"/>
              <a:gd name="connsiteY1254" fmla="*/ 6092147 h 6858000"/>
              <a:gd name="connsiteX1255" fmla="*/ 9690790 w 12192000"/>
              <a:gd name="connsiteY1255" fmla="*/ 6092147 h 6858000"/>
              <a:gd name="connsiteX1256" fmla="*/ 9651819 w 12192000"/>
              <a:gd name="connsiteY1256" fmla="*/ 6052864 h 6858000"/>
              <a:gd name="connsiteX1257" fmla="*/ 9690790 w 12192000"/>
              <a:gd name="connsiteY1257" fmla="*/ 6013580 h 6858000"/>
              <a:gd name="connsiteX1258" fmla="*/ 9729745 w 12192000"/>
              <a:gd name="connsiteY1258" fmla="*/ 6052864 h 6858000"/>
              <a:gd name="connsiteX1259" fmla="*/ 9690790 w 12192000"/>
              <a:gd name="connsiteY1259" fmla="*/ 6092147 h 6858000"/>
              <a:gd name="connsiteX1260" fmla="*/ 9785783 w 12192000"/>
              <a:gd name="connsiteY1260" fmla="*/ 6092147 h 6858000"/>
              <a:gd name="connsiteX1261" fmla="*/ 9746812 w 12192000"/>
              <a:gd name="connsiteY1261" fmla="*/ 6052864 h 6858000"/>
              <a:gd name="connsiteX1262" fmla="*/ 9785783 w 12192000"/>
              <a:gd name="connsiteY1262" fmla="*/ 6013580 h 6858000"/>
              <a:gd name="connsiteX1263" fmla="*/ 9824738 w 12192000"/>
              <a:gd name="connsiteY1263" fmla="*/ 6052864 h 6858000"/>
              <a:gd name="connsiteX1264" fmla="*/ 9785783 w 12192000"/>
              <a:gd name="connsiteY1264" fmla="*/ 6092147 h 6858000"/>
              <a:gd name="connsiteX1265" fmla="*/ 9880776 w 12192000"/>
              <a:gd name="connsiteY1265" fmla="*/ 6092147 h 6858000"/>
              <a:gd name="connsiteX1266" fmla="*/ 9841806 w 12192000"/>
              <a:gd name="connsiteY1266" fmla="*/ 6052864 h 6858000"/>
              <a:gd name="connsiteX1267" fmla="*/ 9880776 w 12192000"/>
              <a:gd name="connsiteY1267" fmla="*/ 6013580 h 6858000"/>
              <a:gd name="connsiteX1268" fmla="*/ 9919732 w 12192000"/>
              <a:gd name="connsiteY1268" fmla="*/ 6052864 h 6858000"/>
              <a:gd name="connsiteX1269" fmla="*/ 9880776 w 12192000"/>
              <a:gd name="connsiteY1269" fmla="*/ 6092147 h 6858000"/>
              <a:gd name="connsiteX1270" fmla="*/ 9975769 w 12192000"/>
              <a:gd name="connsiteY1270" fmla="*/ 6092147 h 6858000"/>
              <a:gd name="connsiteX1271" fmla="*/ 9936800 w 12192000"/>
              <a:gd name="connsiteY1271" fmla="*/ 6052864 h 6858000"/>
              <a:gd name="connsiteX1272" fmla="*/ 9975769 w 12192000"/>
              <a:gd name="connsiteY1272" fmla="*/ 6013580 h 6858000"/>
              <a:gd name="connsiteX1273" fmla="*/ 10014725 w 12192000"/>
              <a:gd name="connsiteY1273" fmla="*/ 6052864 h 6858000"/>
              <a:gd name="connsiteX1274" fmla="*/ 9975769 w 12192000"/>
              <a:gd name="connsiteY1274" fmla="*/ 6092147 h 6858000"/>
              <a:gd name="connsiteX1275" fmla="*/ 10070764 w 12192000"/>
              <a:gd name="connsiteY1275" fmla="*/ 6092147 h 6858000"/>
              <a:gd name="connsiteX1276" fmla="*/ 10031794 w 12192000"/>
              <a:gd name="connsiteY1276" fmla="*/ 6052864 h 6858000"/>
              <a:gd name="connsiteX1277" fmla="*/ 10070764 w 12192000"/>
              <a:gd name="connsiteY1277" fmla="*/ 6013580 h 6858000"/>
              <a:gd name="connsiteX1278" fmla="*/ 10109720 w 12192000"/>
              <a:gd name="connsiteY1278" fmla="*/ 6052864 h 6858000"/>
              <a:gd name="connsiteX1279" fmla="*/ 10070764 w 12192000"/>
              <a:gd name="connsiteY1279" fmla="*/ 6092147 h 6858000"/>
              <a:gd name="connsiteX1280" fmla="*/ 10165757 w 12192000"/>
              <a:gd name="connsiteY1280" fmla="*/ 6092147 h 6858000"/>
              <a:gd name="connsiteX1281" fmla="*/ 10126787 w 12192000"/>
              <a:gd name="connsiteY1281" fmla="*/ 6052864 h 6858000"/>
              <a:gd name="connsiteX1282" fmla="*/ 10165757 w 12192000"/>
              <a:gd name="connsiteY1282" fmla="*/ 6013580 h 6858000"/>
              <a:gd name="connsiteX1283" fmla="*/ 10204713 w 12192000"/>
              <a:gd name="connsiteY1283" fmla="*/ 6052864 h 6858000"/>
              <a:gd name="connsiteX1284" fmla="*/ 10165757 w 12192000"/>
              <a:gd name="connsiteY1284" fmla="*/ 6092147 h 6858000"/>
              <a:gd name="connsiteX1285" fmla="*/ 10260751 w 12192000"/>
              <a:gd name="connsiteY1285" fmla="*/ 6092147 h 6858000"/>
              <a:gd name="connsiteX1286" fmla="*/ 10221781 w 12192000"/>
              <a:gd name="connsiteY1286" fmla="*/ 6052864 h 6858000"/>
              <a:gd name="connsiteX1287" fmla="*/ 10260751 w 12192000"/>
              <a:gd name="connsiteY1287" fmla="*/ 6013580 h 6858000"/>
              <a:gd name="connsiteX1288" fmla="*/ 10299707 w 12192000"/>
              <a:gd name="connsiteY1288" fmla="*/ 6052864 h 6858000"/>
              <a:gd name="connsiteX1289" fmla="*/ 10260751 w 12192000"/>
              <a:gd name="connsiteY1289" fmla="*/ 6092147 h 6858000"/>
              <a:gd name="connsiteX1290" fmla="*/ 10355745 w 12192000"/>
              <a:gd name="connsiteY1290" fmla="*/ 6092147 h 6858000"/>
              <a:gd name="connsiteX1291" fmla="*/ 10316775 w 12192000"/>
              <a:gd name="connsiteY1291" fmla="*/ 6052864 h 6858000"/>
              <a:gd name="connsiteX1292" fmla="*/ 10355745 w 12192000"/>
              <a:gd name="connsiteY1292" fmla="*/ 6013580 h 6858000"/>
              <a:gd name="connsiteX1293" fmla="*/ 10394700 w 12192000"/>
              <a:gd name="connsiteY1293" fmla="*/ 6052864 h 6858000"/>
              <a:gd name="connsiteX1294" fmla="*/ 10355745 w 12192000"/>
              <a:gd name="connsiteY1294" fmla="*/ 6092147 h 6858000"/>
              <a:gd name="connsiteX1295" fmla="*/ 10450740 w 12192000"/>
              <a:gd name="connsiteY1295" fmla="*/ 6092147 h 6858000"/>
              <a:gd name="connsiteX1296" fmla="*/ 10411769 w 12192000"/>
              <a:gd name="connsiteY1296" fmla="*/ 6052864 h 6858000"/>
              <a:gd name="connsiteX1297" fmla="*/ 10450740 w 12192000"/>
              <a:gd name="connsiteY1297" fmla="*/ 6013580 h 6858000"/>
              <a:gd name="connsiteX1298" fmla="*/ 10489695 w 12192000"/>
              <a:gd name="connsiteY1298" fmla="*/ 6052864 h 6858000"/>
              <a:gd name="connsiteX1299" fmla="*/ 10450740 w 12192000"/>
              <a:gd name="connsiteY1299" fmla="*/ 6092147 h 6858000"/>
              <a:gd name="connsiteX1300" fmla="*/ 10545732 w 12192000"/>
              <a:gd name="connsiteY1300" fmla="*/ 6092147 h 6858000"/>
              <a:gd name="connsiteX1301" fmla="*/ 10506761 w 12192000"/>
              <a:gd name="connsiteY1301" fmla="*/ 6052864 h 6858000"/>
              <a:gd name="connsiteX1302" fmla="*/ 10545732 w 12192000"/>
              <a:gd name="connsiteY1302" fmla="*/ 6013580 h 6858000"/>
              <a:gd name="connsiteX1303" fmla="*/ 10584687 w 12192000"/>
              <a:gd name="connsiteY1303" fmla="*/ 6052864 h 6858000"/>
              <a:gd name="connsiteX1304" fmla="*/ 10545732 w 12192000"/>
              <a:gd name="connsiteY1304" fmla="*/ 6092147 h 6858000"/>
              <a:gd name="connsiteX1305" fmla="*/ 10640726 w 12192000"/>
              <a:gd name="connsiteY1305" fmla="*/ 6092147 h 6858000"/>
              <a:gd name="connsiteX1306" fmla="*/ 10601755 w 12192000"/>
              <a:gd name="connsiteY1306" fmla="*/ 6052864 h 6858000"/>
              <a:gd name="connsiteX1307" fmla="*/ 10640726 w 12192000"/>
              <a:gd name="connsiteY1307" fmla="*/ 6013580 h 6858000"/>
              <a:gd name="connsiteX1308" fmla="*/ 10679681 w 12192000"/>
              <a:gd name="connsiteY1308" fmla="*/ 6052864 h 6858000"/>
              <a:gd name="connsiteX1309" fmla="*/ 10640726 w 12192000"/>
              <a:gd name="connsiteY1309" fmla="*/ 6092147 h 6858000"/>
              <a:gd name="connsiteX1310" fmla="*/ 10735719 w 12192000"/>
              <a:gd name="connsiteY1310" fmla="*/ 6092147 h 6858000"/>
              <a:gd name="connsiteX1311" fmla="*/ 10696749 w 12192000"/>
              <a:gd name="connsiteY1311" fmla="*/ 6052864 h 6858000"/>
              <a:gd name="connsiteX1312" fmla="*/ 10735719 w 12192000"/>
              <a:gd name="connsiteY1312" fmla="*/ 6013580 h 6858000"/>
              <a:gd name="connsiteX1313" fmla="*/ 10774674 w 12192000"/>
              <a:gd name="connsiteY1313" fmla="*/ 6052864 h 6858000"/>
              <a:gd name="connsiteX1314" fmla="*/ 10735719 w 12192000"/>
              <a:gd name="connsiteY1314" fmla="*/ 6092147 h 6858000"/>
              <a:gd name="connsiteX1315" fmla="*/ 10830714 w 12192000"/>
              <a:gd name="connsiteY1315" fmla="*/ 6092147 h 6858000"/>
              <a:gd name="connsiteX1316" fmla="*/ 10791744 w 12192000"/>
              <a:gd name="connsiteY1316" fmla="*/ 6052864 h 6858000"/>
              <a:gd name="connsiteX1317" fmla="*/ 10830714 w 12192000"/>
              <a:gd name="connsiteY1317" fmla="*/ 6013580 h 6858000"/>
              <a:gd name="connsiteX1318" fmla="*/ 10869670 w 12192000"/>
              <a:gd name="connsiteY1318" fmla="*/ 6052864 h 6858000"/>
              <a:gd name="connsiteX1319" fmla="*/ 10830714 w 12192000"/>
              <a:gd name="connsiteY1319" fmla="*/ 6092147 h 6858000"/>
              <a:gd name="connsiteX1320" fmla="*/ 10925707 w 12192000"/>
              <a:gd name="connsiteY1320" fmla="*/ 6092147 h 6858000"/>
              <a:gd name="connsiteX1321" fmla="*/ 10886737 w 12192000"/>
              <a:gd name="connsiteY1321" fmla="*/ 6052864 h 6858000"/>
              <a:gd name="connsiteX1322" fmla="*/ 10925707 w 12192000"/>
              <a:gd name="connsiteY1322" fmla="*/ 6013580 h 6858000"/>
              <a:gd name="connsiteX1323" fmla="*/ 10964663 w 12192000"/>
              <a:gd name="connsiteY1323" fmla="*/ 6052864 h 6858000"/>
              <a:gd name="connsiteX1324" fmla="*/ 10925707 w 12192000"/>
              <a:gd name="connsiteY1324" fmla="*/ 6092147 h 6858000"/>
              <a:gd name="connsiteX1325" fmla="*/ 11020701 w 12192000"/>
              <a:gd name="connsiteY1325" fmla="*/ 6092147 h 6858000"/>
              <a:gd name="connsiteX1326" fmla="*/ 10981731 w 12192000"/>
              <a:gd name="connsiteY1326" fmla="*/ 6052864 h 6858000"/>
              <a:gd name="connsiteX1327" fmla="*/ 11020701 w 12192000"/>
              <a:gd name="connsiteY1327" fmla="*/ 6013580 h 6858000"/>
              <a:gd name="connsiteX1328" fmla="*/ 11059657 w 12192000"/>
              <a:gd name="connsiteY1328" fmla="*/ 6052864 h 6858000"/>
              <a:gd name="connsiteX1329" fmla="*/ 11020701 w 12192000"/>
              <a:gd name="connsiteY1329" fmla="*/ 6092147 h 6858000"/>
              <a:gd name="connsiteX1330" fmla="*/ 951364 w 12192000"/>
              <a:gd name="connsiteY1330" fmla="*/ 5996406 h 6858000"/>
              <a:gd name="connsiteX1331" fmla="*/ 912401 w 12192000"/>
              <a:gd name="connsiteY1331" fmla="*/ 5957122 h 6858000"/>
              <a:gd name="connsiteX1332" fmla="*/ 951364 w 12192000"/>
              <a:gd name="connsiteY1332" fmla="*/ 5917838 h 6858000"/>
              <a:gd name="connsiteX1333" fmla="*/ 990327 w 12192000"/>
              <a:gd name="connsiteY1333" fmla="*/ 5957122 h 6858000"/>
              <a:gd name="connsiteX1334" fmla="*/ 951364 w 12192000"/>
              <a:gd name="connsiteY1334" fmla="*/ 5996406 h 6858000"/>
              <a:gd name="connsiteX1335" fmla="*/ 1236344 w 12192000"/>
              <a:gd name="connsiteY1335" fmla="*/ 5996406 h 6858000"/>
              <a:gd name="connsiteX1336" fmla="*/ 1197382 w 12192000"/>
              <a:gd name="connsiteY1336" fmla="*/ 5957122 h 6858000"/>
              <a:gd name="connsiteX1337" fmla="*/ 1236344 w 12192000"/>
              <a:gd name="connsiteY1337" fmla="*/ 5917838 h 6858000"/>
              <a:gd name="connsiteX1338" fmla="*/ 1275307 w 12192000"/>
              <a:gd name="connsiteY1338" fmla="*/ 5957122 h 6858000"/>
              <a:gd name="connsiteX1339" fmla="*/ 1236344 w 12192000"/>
              <a:gd name="connsiteY1339" fmla="*/ 5996406 h 6858000"/>
              <a:gd name="connsiteX1340" fmla="*/ 1331338 w 12192000"/>
              <a:gd name="connsiteY1340" fmla="*/ 5996406 h 6858000"/>
              <a:gd name="connsiteX1341" fmla="*/ 1292376 w 12192000"/>
              <a:gd name="connsiteY1341" fmla="*/ 5957122 h 6858000"/>
              <a:gd name="connsiteX1342" fmla="*/ 1331338 w 12192000"/>
              <a:gd name="connsiteY1342" fmla="*/ 5917838 h 6858000"/>
              <a:gd name="connsiteX1343" fmla="*/ 1370302 w 12192000"/>
              <a:gd name="connsiteY1343" fmla="*/ 5957122 h 6858000"/>
              <a:gd name="connsiteX1344" fmla="*/ 1331338 w 12192000"/>
              <a:gd name="connsiteY1344" fmla="*/ 5996406 h 6858000"/>
              <a:gd name="connsiteX1345" fmla="*/ 1426332 w 12192000"/>
              <a:gd name="connsiteY1345" fmla="*/ 5996406 h 6858000"/>
              <a:gd name="connsiteX1346" fmla="*/ 1387369 w 12192000"/>
              <a:gd name="connsiteY1346" fmla="*/ 5957122 h 6858000"/>
              <a:gd name="connsiteX1347" fmla="*/ 1426332 w 12192000"/>
              <a:gd name="connsiteY1347" fmla="*/ 5917838 h 6858000"/>
              <a:gd name="connsiteX1348" fmla="*/ 1465295 w 12192000"/>
              <a:gd name="connsiteY1348" fmla="*/ 5957122 h 6858000"/>
              <a:gd name="connsiteX1349" fmla="*/ 1426332 w 12192000"/>
              <a:gd name="connsiteY1349" fmla="*/ 5996406 h 6858000"/>
              <a:gd name="connsiteX1350" fmla="*/ 1521326 w 12192000"/>
              <a:gd name="connsiteY1350" fmla="*/ 5996406 h 6858000"/>
              <a:gd name="connsiteX1351" fmla="*/ 1482363 w 12192000"/>
              <a:gd name="connsiteY1351" fmla="*/ 5957122 h 6858000"/>
              <a:gd name="connsiteX1352" fmla="*/ 1521326 w 12192000"/>
              <a:gd name="connsiteY1352" fmla="*/ 5917838 h 6858000"/>
              <a:gd name="connsiteX1353" fmla="*/ 1560289 w 12192000"/>
              <a:gd name="connsiteY1353" fmla="*/ 5957122 h 6858000"/>
              <a:gd name="connsiteX1354" fmla="*/ 1521326 w 12192000"/>
              <a:gd name="connsiteY1354" fmla="*/ 5996406 h 6858000"/>
              <a:gd name="connsiteX1355" fmla="*/ 1616320 w 12192000"/>
              <a:gd name="connsiteY1355" fmla="*/ 5996406 h 6858000"/>
              <a:gd name="connsiteX1356" fmla="*/ 1577357 w 12192000"/>
              <a:gd name="connsiteY1356" fmla="*/ 5957122 h 6858000"/>
              <a:gd name="connsiteX1357" fmla="*/ 1616320 w 12192000"/>
              <a:gd name="connsiteY1357" fmla="*/ 5917838 h 6858000"/>
              <a:gd name="connsiteX1358" fmla="*/ 1655282 w 12192000"/>
              <a:gd name="connsiteY1358" fmla="*/ 5957122 h 6858000"/>
              <a:gd name="connsiteX1359" fmla="*/ 1616320 w 12192000"/>
              <a:gd name="connsiteY1359" fmla="*/ 5996406 h 6858000"/>
              <a:gd name="connsiteX1360" fmla="*/ 1711313 w 12192000"/>
              <a:gd name="connsiteY1360" fmla="*/ 5996406 h 6858000"/>
              <a:gd name="connsiteX1361" fmla="*/ 1672350 w 12192000"/>
              <a:gd name="connsiteY1361" fmla="*/ 5957122 h 6858000"/>
              <a:gd name="connsiteX1362" fmla="*/ 1711313 w 12192000"/>
              <a:gd name="connsiteY1362" fmla="*/ 5917838 h 6858000"/>
              <a:gd name="connsiteX1363" fmla="*/ 1750276 w 12192000"/>
              <a:gd name="connsiteY1363" fmla="*/ 5957122 h 6858000"/>
              <a:gd name="connsiteX1364" fmla="*/ 1711313 w 12192000"/>
              <a:gd name="connsiteY1364" fmla="*/ 5996406 h 6858000"/>
              <a:gd name="connsiteX1365" fmla="*/ 1806307 w 12192000"/>
              <a:gd name="connsiteY1365" fmla="*/ 5996406 h 6858000"/>
              <a:gd name="connsiteX1366" fmla="*/ 1767343 w 12192000"/>
              <a:gd name="connsiteY1366" fmla="*/ 5957122 h 6858000"/>
              <a:gd name="connsiteX1367" fmla="*/ 1806307 w 12192000"/>
              <a:gd name="connsiteY1367" fmla="*/ 5917838 h 6858000"/>
              <a:gd name="connsiteX1368" fmla="*/ 1845269 w 12192000"/>
              <a:gd name="connsiteY1368" fmla="*/ 5957122 h 6858000"/>
              <a:gd name="connsiteX1369" fmla="*/ 1806307 w 12192000"/>
              <a:gd name="connsiteY1369" fmla="*/ 5996406 h 6858000"/>
              <a:gd name="connsiteX1370" fmla="*/ 1901301 w 12192000"/>
              <a:gd name="connsiteY1370" fmla="*/ 5996406 h 6858000"/>
              <a:gd name="connsiteX1371" fmla="*/ 1862337 w 12192000"/>
              <a:gd name="connsiteY1371" fmla="*/ 5957122 h 6858000"/>
              <a:gd name="connsiteX1372" fmla="*/ 1901301 w 12192000"/>
              <a:gd name="connsiteY1372" fmla="*/ 5917838 h 6858000"/>
              <a:gd name="connsiteX1373" fmla="*/ 1940263 w 12192000"/>
              <a:gd name="connsiteY1373" fmla="*/ 5957122 h 6858000"/>
              <a:gd name="connsiteX1374" fmla="*/ 1901301 w 12192000"/>
              <a:gd name="connsiteY1374" fmla="*/ 5996406 h 6858000"/>
              <a:gd name="connsiteX1375" fmla="*/ 2186282 w 12192000"/>
              <a:gd name="connsiteY1375" fmla="*/ 5996406 h 6858000"/>
              <a:gd name="connsiteX1376" fmla="*/ 2147319 w 12192000"/>
              <a:gd name="connsiteY1376" fmla="*/ 5957122 h 6858000"/>
              <a:gd name="connsiteX1377" fmla="*/ 2186282 w 12192000"/>
              <a:gd name="connsiteY1377" fmla="*/ 5917838 h 6858000"/>
              <a:gd name="connsiteX1378" fmla="*/ 2225245 w 12192000"/>
              <a:gd name="connsiteY1378" fmla="*/ 5957122 h 6858000"/>
              <a:gd name="connsiteX1379" fmla="*/ 2186282 w 12192000"/>
              <a:gd name="connsiteY1379" fmla="*/ 5996406 h 6858000"/>
              <a:gd name="connsiteX1380" fmla="*/ 2281276 w 12192000"/>
              <a:gd name="connsiteY1380" fmla="*/ 5996406 h 6858000"/>
              <a:gd name="connsiteX1381" fmla="*/ 2242313 w 12192000"/>
              <a:gd name="connsiteY1381" fmla="*/ 5957122 h 6858000"/>
              <a:gd name="connsiteX1382" fmla="*/ 2281276 w 12192000"/>
              <a:gd name="connsiteY1382" fmla="*/ 5917838 h 6858000"/>
              <a:gd name="connsiteX1383" fmla="*/ 2320239 w 12192000"/>
              <a:gd name="connsiteY1383" fmla="*/ 5957122 h 6858000"/>
              <a:gd name="connsiteX1384" fmla="*/ 2281276 w 12192000"/>
              <a:gd name="connsiteY1384" fmla="*/ 5996406 h 6858000"/>
              <a:gd name="connsiteX1385" fmla="*/ 2661251 w 12192000"/>
              <a:gd name="connsiteY1385" fmla="*/ 5996406 h 6858000"/>
              <a:gd name="connsiteX1386" fmla="*/ 2622287 w 12192000"/>
              <a:gd name="connsiteY1386" fmla="*/ 5957122 h 6858000"/>
              <a:gd name="connsiteX1387" fmla="*/ 2661251 w 12192000"/>
              <a:gd name="connsiteY1387" fmla="*/ 5917838 h 6858000"/>
              <a:gd name="connsiteX1388" fmla="*/ 2700213 w 12192000"/>
              <a:gd name="connsiteY1388" fmla="*/ 5957122 h 6858000"/>
              <a:gd name="connsiteX1389" fmla="*/ 2661251 w 12192000"/>
              <a:gd name="connsiteY1389" fmla="*/ 5996406 h 6858000"/>
              <a:gd name="connsiteX1390" fmla="*/ 2756244 w 12192000"/>
              <a:gd name="connsiteY1390" fmla="*/ 5996406 h 6858000"/>
              <a:gd name="connsiteX1391" fmla="*/ 2717281 w 12192000"/>
              <a:gd name="connsiteY1391" fmla="*/ 5957122 h 6858000"/>
              <a:gd name="connsiteX1392" fmla="*/ 2756244 w 12192000"/>
              <a:gd name="connsiteY1392" fmla="*/ 5917838 h 6858000"/>
              <a:gd name="connsiteX1393" fmla="*/ 2795206 w 12192000"/>
              <a:gd name="connsiteY1393" fmla="*/ 5957122 h 6858000"/>
              <a:gd name="connsiteX1394" fmla="*/ 2756244 w 12192000"/>
              <a:gd name="connsiteY1394" fmla="*/ 5996406 h 6858000"/>
              <a:gd name="connsiteX1395" fmla="*/ 2851238 w 12192000"/>
              <a:gd name="connsiteY1395" fmla="*/ 5996406 h 6858000"/>
              <a:gd name="connsiteX1396" fmla="*/ 2812276 w 12192000"/>
              <a:gd name="connsiteY1396" fmla="*/ 5957122 h 6858000"/>
              <a:gd name="connsiteX1397" fmla="*/ 2851238 w 12192000"/>
              <a:gd name="connsiteY1397" fmla="*/ 5917838 h 6858000"/>
              <a:gd name="connsiteX1398" fmla="*/ 2890202 w 12192000"/>
              <a:gd name="connsiteY1398" fmla="*/ 5957122 h 6858000"/>
              <a:gd name="connsiteX1399" fmla="*/ 2851238 w 12192000"/>
              <a:gd name="connsiteY1399" fmla="*/ 5996406 h 6858000"/>
              <a:gd name="connsiteX1400" fmla="*/ 2946232 w 12192000"/>
              <a:gd name="connsiteY1400" fmla="*/ 5996406 h 6858000"/>
              <a:gd name="connsiteX1401" fmla="*/ 2907269 w 12192000"/>
              <a:gd name="connsiteY1401" fmla="*/ 5957122 h 6858000"/>
              <a:gd name="connsiteX1402" fmla="*/ 2946232 w 12192000"/>
              <a:gd name="connsiteY1402" fmla="*/ 5917838 h 6858000"/>
              <a:gd name="connsiteX1403" fmla="*/ 2985195 w 12192000"/>
              <a:gd name="connsiteY1403" fmla="*/ 5957122 h 6858000"/>
              <a:gd name="connsiteX1404" fmla="*/ 2946232 w 12192000"/>
              <a:gd name="connsiteY1404" fmla="*/ 5996406 h 6858000"/>
              <a:gd name="connsiteX1405" fmla="*/ 3136218 w 12192000"/>
              <a:gd name="connsiteY1405" fmla="*/ 5996406 h 6858000"/>
              <a:gd name="connsiteX1406" fmla="*/ 3097256 w 12192000"/>
              <a:gd name="connsiteY1406" fmla="*/ 5957122 h 6858000"/>
              <a:gd name="connsiteX1407" fmla="*/ 3136218 w 12192000"/>
              <a:gd name="connsiteY1407" fmla="*/ 5917838 h 6858000"/>
              <a:gd name="connsiteX1408" fmla="*/ 3175181 w 12192000"/>
              <a:gd name="connsiteY1408" fmla="*/ 5957122 h 6858000"/>
              <a:gd name="connsiteX1409" fmla="*/ 3136218 w 12192000"/>
              <a:gd name="connsiteY1409" fmla="*/ 5996406 h 6858000"/>
              <a:gd name="connsiteX1410" fmla="*/ 3326207 w 12192000"/>
              <a:gd name="connsiteY1410" fmla="*/ 5996406 h 6858000"/>
              <a:gd name="connsiteX1411" fmla="*/ 3287243 w 12192000"/>
              <a:gd name="connsiteY1411" fmla="*/ 5957122 h 6858000"/>
              <a:gd name="connsiteX1412" fmla="*/ 3326207 w 12192000"/>
              <a:gd name="connsiteY1412" fmla="*/ 5917838 h 6858000"/>
              <a:gd name="connsiteX1413" fmla="*/ 3365169 w 12192000"/>
              <a:gd name="connsiteY1413" fmla="*/ 5957122 h 6858000"/>
              <a:gd name="connsiteX1414" fmla="*/ 3326207 w 12192000"/>
              <a:gd name="connsiteY1414" fmla="*/ 5996406 h 6858000"/>
              <a:gd name="connsiteX1415" fmla="*/ 3516194 w 12192000"/>
              <a:gd name="connsiteY1415" fmla="*/ 5996406 h 6858000"/>
              <a:gd name="connsiteX1416" fmla="*/ 3477231 w 12192000"/>
              <a:gd name="connsiteY1416" fmla="*/ 5957122 h 6858000"/>
              <a:gd name="connsiteX1417" fmla="*/ 3516194 w 12192000"/>
              <a:gd name="connsiteY1417" fmla="*/ 5917838 h 6858000"/>
              <a:gd name="connsiteX1418" fmla="*/ 3555156 w 12192000"/>
              <a:gd name="connsiteY1418" fmla="*/ 5957122 h 6858000"/>
              <a:gd name="connsiteX1419" fmla="*/ 3516194 w 12192000"/>
              <a:gd name="connsiteY1419" fmla="*/ 5996406 h 6858000"/>
              <a:gd name="connsiteX1420" fmla="*/ 4371137 w 12192000"/>
              <a:gd name="connsiteY1420" fmla="*/ 5996406 h 6858000"/>
              <a:gd name="connsiteX1421" fmla="*/ 4332174 w 12192000"/>
              <a:gd name="connsiteY1421" fmla="*/ 5957122 h 6858000"/>
              <a:gd name="connsiteX1422" fmla="*/ 4371137 w 12192000"/>
              <a:gd name="connsiteY1422" fmla="*/ 5917838 h 6858000"/>
              <a:gd name="connsiteX1423" fmla="*/ 4410100 w 12192000"/>
              <a:gd name="connsiteY1423" fmla="*/ 5957122 h 6858000"/>
              <a:gd name="connsiteX1424" fmla="*/ 4371137 w 12192000"/>
              <a:gd name="connsiteY1424" fmla="*/ 5996406 h 6858000"/>
              <a:gd name="connsiteX1425" fmla="*/ 4466131 w 12192000"/>
              <a:gd name="connsiteY1425" fmla="*/ 5996406 h 6858000"/>
              <a:gd name="connsiteX1426" fmla="*/ 4427168 w 12192000"/>
              <a:gd name="connsiteY1426" fmla="*/ 5957122 h 6858000"/>
              <a:gd name="connsiteX1427" fmla="*/ 4466131 w 12192000"/>
              <a:gd name="connsiteY1427" fmla="*/ 5917838 h 6858000"/>
              <a:gd name="connsiteX1428" fmla="*/ 4505094 w 12192000"/>
              <a:gd name="connsiteY1428" fmla="*/ 5957122 h 6858000"/>
              <a:gd name="connsiteX1429" fmla="*/ 4466131 w 12192000"/>
              <a:gd name="connsiteY1429" fmla="*/ 5996406 h 6858000"/>
              <a:gd name="connsiteX1430" fmla="*/ 4561125 w 12192000"/>
              <a:gd name="connsiteY1430" fmla="*/ 5996406 h 6858000"/>
              <a:gd name="connsiteX1431" fmla="*/ 4522162 w 12192000"/>
              <a:gd name="connsiteY1431" fmla="*/ 5957122 h 6858000"/>
              <a:gd name="connsiteX1432" fmla="*/ 4561125 w 12192000"/>
              <a:gd name="connsiteY1432" fmla="*/ 5917838 h 6858000"/>
              <a:gd name="connsiteX1433" fmla="*/ 4600088 w 12192000"/>
              <a:gd name="connsiteY1433" fmla="*/ 5957122 h 6858000"/>
              <a:gd name="connsiteX1434" fmla="*/ 4561125 w 12192000"/>
              <a:gd name="connsiteY1434" fmla="*/ 5996406 h 6858000"/>
              <a:gd name="connsiteX1435" fmla="*/ 4656118 w 12192000"/>
              <a:gd name="connsiteY1435" fmla="*/ 5996406 h 6858000"/>
              <a:gd name="connsiteX1436" fmla="*/ 4617156 w 12192000"/>
              <a:gd name="connsiteY1436" fmla="*/ 5957122 h 6858000"/>
              <a:gd name="connsiteX1437" fmla="*/ 4656118 w 12192000"/>
              <a:gd name="connsiteY1437" fmla="*/ 5917838 h 6858000"/>
              <a:gd name="connsiteX1438" fmla="*/ 4695081 w 12192000"/>
              <a:gd name="connsiteY1438" fmla="*/ 5957122 h 6858000"/>
              <a:gd name="connsiteX1439" fmla="*/ 4656118 w 12192000"/>
              <a:gd name="connsiteY1439" fmla="*/ 5996406 h 6858000"/>
              <a:gd name="connsiteX1440" fmla="*/ 4751112 w 12192000"/>
              <a:gd name="connsiteY1440" fmla="*/ 5996406 h 6858000"/>
              <a:gd name="connsiteX1441" fmla="*/ 4712150 w 12192000"/>
              <a:gd name="connsiteY1441" fmla="*/ 5957122 h 6858000"/>
              <a:gd name="connsiteX1442" fmla="*/ 4751112 w 12192000"/>
              <a:gd name="connsiteY1442" fmla="*/ 5917838 h 6858000"/>
              <a:gd name="connsiteX1443" fmla="*/ 4790076 w 12192000"/>
              <a:gd name="connsiteY1443" fmla="*/ 5957122 h 6858000"/>
              <a:gd name="connsiteX1444" fmla="*/ 4751112 w 12192000"/>
              <a:gd name="connsiteY1444" fmla="*/ 5996406 h 6858000"/>
              <a:gd name="connsiteX1445" fmla="*/ 4846106 w 12192000"/>
              <a:gd name="connsiteY1445" fmla="*/ 5996406 h 6858000"/>
              <a:gd name="connsiteX1446" fmla="*/ 4807143 w 12192000"/>
              <a:gd name="connsiteY1446" fmla="*/ 5957122 h 6858000"/>
              <a:gd name="connsiteX1447" fmla="*/ 4846106 w 12192000"/>
              <a:gd name="connsiteY1447" fmla="*/ 5917838 h 6858000"/>
              <a:gd name="connsiteX1448" fmla="*/ 4885069 w 12192000"/>
              <a:gd name="connsiteY1448" fmla="*/ 5957122 h 6858000"/>
              <a:gd name="connsiteX1449" fmla="*/ 4846106 w 12192000"/>
              <a:gd name="connsiteY1449" fmla="*/ 5996406 h 6858000"/>
              <a:gd name="connsiteX1450" fmla="*/ 4941101 w 12192000"/>
              <a:gd name="connsiteY1450" fmla="*/ 5996406 h 6858000"/>
              <a:gd name="connsiteX1451" fmla="*/ 4902137 w 12192000"/>
              <a:gd name="connsiteY1451" fmla="*/ 5957122 h 6858000"/>
              <a:gd name="connsiteX1452" fmla="*/ 4941101 w 12192000"/>
              <a:gd name="connsiteY1452" fmla="*/ 5917838 h 6858000"/>
              <a:gd name="connsiteX1453" fmla="*/ 4980063 w 12192000"/>
              <a:gd name="connsiteY1453" fmla="*/ 5957122 h 6858000"/>
              <a:gd name="connsiteX1454" fmla="*/ 4941101 w 12192000"/>
              <a:gd name="connsiteY1454" fmla="*/ 5996406 h 6858000"/>
              <a:gd name="connsiteX1455" fmla="*/ 5036093 w 12192000"/>
              <a:gd name="connsiteY1455" fmla="*/ 5996406 h 6858000"/>
              <a:gd name="connsiteX1456" fmla="*/ 4997130 w 12192000"/>
              <a:gd name="connsiteY1456" fmla="*/ 5957122 h 6858000"/>
              <a:gd name="connsiteX1457" fmla="*/ 5036093 w 12192000"/>
              <a:gd name="connsiteY1457" fmla="*/ 5917838 h 6858000"/>
              <a:gd name="connsiteX1458" fmla="*/ 5075055 w 12192000"/>
              <a:gd name="connsiteY1458" fmla="*/ 5957122 h 6858000"/>
              <a:gd name="connsiteX1459" fmla="*/ 5036093 w 12192000"/>
              <a:gd name="connsiteY1459" fmla="*/ 5996406 h 6858000"/>
              <a:gd name="connsiteX1460" fmla="*/ 5131087 w 12192000"/>
              <a:gd name="connsiteY1460" fmla="*/ 5996406 h 6858000"/>
              <a:gd name="connsiteX1461" fmla="*/ 5092124 w 12192000"/>
              <a:gd name="connsiteY1461" fmla="*/ 5957122 h 6858000"/>
              <a:gd name="connsiteX1462" fmla="*/ 5131087 w 12192000"/>
              <a:gd name="connsiteY1462" fmla="*/ 5917838 h 6858000"/>
              <a:gd name="connsiteX1463" fmla="*/ 5170050 w 12192000"/>
              <a:gd name="connsiteY1463" fmla="*/ 5957122 h 6858000"/>
              <a:gd name="connsiteX1464" fmla="*/ 5131087 w 12192000"/>
              <a:gd name="connsiteY1464" fmla="*/ 5996406 h 6858000"/>
              <a:gd name="connsiteX1465" fmla="*/ 7220952 w 12192000"/>
              <a:gd name="connsiteY1465" fmla="*/ 5996406 h 6858000"/>
              <a:gd name="connsiteX1466" fmla="*/ 7181982 w 12192000"/>
              <a:gd name="connsiteY1466" fmla="*/ 5957122 h 6858000"/>
              <a:gd name="connsiteX1467" fmla="*/ 7220952 w 12192000"/>
              <a:gd name="connsiteY1467" fmla="*/ 5917838 h 6858000"/>
              <a:gd name="connsiteX1468" fmla="*/ 7259908 w 12192000"/>
              <a:gd name="connsiteY1468" fmla="*/ 5957122 h 6858000"/>
              <a:gd name="connsiteX1469" fmla="*/ 7220952 w 12192000"/>
              <a:gd name="connsiteY1469" fmla="*/ 5996406 h 6858000"/>
              <a:gd name="connsiteX1470" fmla="*/ 7885908 w 12192000"/>
              <a:gd name="connsiteY1470" fmla="*/ 5996406 h 6858000"/>
              <a:gd name="connsiteX1471" fmla="*/ 7846937 w 12192000"/>
              <a:gd name="connsiteY1471" fmla="*/ 5957122 h 6858000"/>
              <a:gd name="connsiteX1472" fmla="*/ 7885908 w 12192000"/>
              <a:gd name="connsiteY1472" fmla="*/ 5917838 h 6858000"/>
              <a:gd name="connsiteX1473" fmla="*/ 7924863 w 12192000"/>
              <a:gd name="connsiteY1473" fmla="*/ 5957122 h 6858000"/>
              <a:gd name="connsiteX1474" fmla="*/ 7885908 w 12192000"/>
              <a:gd name="connsiteY1474" fmla="*/ 5996406 h 6858000"/>
              <a:gd name="connsiteX1475" fmla="*/ 8075895 w 12192000"/>
              <a:gd name="connsiteY1475" fmla="*/ 5996406 h 6858000"/>
              <a:gd name="connsiteX1476" fmla="*/ 8036926 w 12192000"/>
              <a:gd name="connsiteY1476" fmla="*/ 5957122 h 6858000"/>
              <a:gd name="connsiteX1477" fmla="*/ 8075895 w 12192000"/>
              <a:gd name="connsiteY1477" fmla="*/ 5917838 h 6858000"/>
              <a:gd name="connsiteX1478" fmla="*/ 8114851 w 12192000"/>
              <a:gd name="connsiteY1478" fmla="*/ 5957122 h 6858000"/>
              <a:gd name="connsiteX1479" fmla="*/ 8075895 w 12192000"/>
              <a:gd name="connsiteY1479" fmla="*/ 5996406 h 6858000"/>
              <a:gd name="connsiteX1480" fmla="*/ 8170890 w 12192000"/>
              <a:gd name="connsiteY1480" fmla="*/ 5996406 h 6858000"/>
              <a:gd name="connsiteX1481" fmla="*/ 8131920 w 12192000"/>
              <a:gd name="connsiteY1481" fmla="*/ 5957122 h 6858000"/>
              <a:gd name="connsiteX1482" fmla="*/ 8170890 w 12192000"/>
              <a:gd name="connsiteY1482" fmla="*/ 5917838 h 6858000"/>
              <a:gd name="connsiteX1483" fmla="*/ 8209846 w 12192000"/>
              <a:gd name="connsiteY1483" fmla="*/ 5957122 h 6858000"/>
              <a:gd name="connsiteX1484" fmla="*/ 8170890 w 12192000"/>
              <a:gd name="connsiteY1484" fmla="*/ 5996406 h 6858000"/>
              <a:gd name="connsiteX1485" fmla="*/ 8265883 w 12192000"/>
              <a:gd name="connsiteY1485" fmla="*/ 5996406 h 6858000"/>
              <a:gd name="connsiteX1486" fmla="*/ 8226913 w 12192000"/>
              <a:gd name="connsiteY1486" fmla="*/ 5957122 h 6858000"/>
              <a:gd name="connsiteX1487" fmla="*/ 8265883 w 12192000"/>
              <a:gd name="connsiteY1487" fmla="*/ 5917838 h 6858000"/>
              <a:gd name="connsiteX1488" fmla="*/ 8304839 w 12192000"/>
              <a:gd name="connsiteY1488" fmla="*/ 5957122 h 6858000"/>
              <a:gd name="connsiteX1489" fmla="*/ 8265883 w 12192000"/>
              <a:gd name="connsiteY1489" fmla="*/ 5996406 h 6858000"/>
              <a:gd name="connsiteX1490" fmla="*/ 8360878 w 12192000"/>
              <a:gd name="connsiteY1490" fmla="*/ 5996406 h 6858000"/>
              <a:gd name="connsiteX1491" fmla="*/ 8321907 w 12192000"/>
              <a:gd name="connsiteY1491" fmla="*/ 5957122 h 6858000"/>
              <a:gd name="connsiteX1492" fmla="*/ 8360878 w 12192000"/>
              <a:gd name="connsiteY1492" fmla="*/ 5917838 h 6858000"/>
              <a:gd name="connsiteX1493" fmla="*/ 8399833 w 12192000"/>
              <a:gd name="connsiteY1493" fmla="*/ 5957122 h 6858000"/>
              <a:gd name="connsiteX1494" fmla="*/ 8360878 w 12192000"/>
              <a:gd name="connsiteY1494" fmla="*/ 5996406 h 6858000"/>
              <a:gd name="connsiteX1495" fmla="*/ 8455870 w 12192000"/>
              <a:gd name="connsiteY1495" fmla="*/ 5996406 h 6858000"/>
              <a:gd name="connsiteX1496" fmla="*/ 8416901 w 12192000"/>
              <a:gd name="connsiteY1496" fmla="*/ 5957122 h 6858000"/>
              <a:gd name="connsiteX1497" fmla="*/ 8455870 w 12192000"/>
              <a:gd name="connsiteY1497" fmla="*/ 5917838 h 6858000"/>
              <a:gd name="connsiteX1498" fmla="*/ 8494826 w 12192000"/>
              <a:gd name="connsiteY1498" fmla="*/ 5957122 h 6858000"/>
              <a:gd name="connsiteX1499" fmla="*/ 8455870 w 12192000"/>
              <a:gd name="connsiteY1499" fmla="*/ 5996406 h 6858000"/>
              <a:gd name="connsiteX1500" fmla="*/ 8550865 w 12192000"/>
              <a:gd name="connsiteY1500" fmla="*/ 5996406 h 6858000"/>
              <a:gd name="connsiteX1501" fmla="*/ 8511894 w 12192000"/>
              <a:gd name="connsiteY1501" fmla="*/ 5957122 h 6858000"/>
              <a:gd name="connsiteX1502" fmla="*/ 8550865 w 12192000"/>
              <a:gd name="connsiteY1502" fmla="*/ 5917838 h 6858000"/>
              <a:gd name="connsiteX1503" fmla="*/ 8589820 w 12192000"/>
              <a:gd name="connsiteY1503" fmla="*/ 5957122 h 6858000"/>
              <a:gd name="connsiteX1504" fmla="*/ 8550865 w 12192000"/>
              <a:gd name="connsiteY1504" fmla="*/ 5996406 h 6858000"/>
              <a:gd name="connsiteX1505" fmla="*/ 8645858 w 12192000"/>
              <a:gd name="connsiteY1505" fmla="*/ 5996406 h 6858000"/>
              <a:gd name="connsiteX1506" fmla="*/ 8606887 w 12192000"/>
              <a:gd name="connsiteY1506" fmla="*/ 5957122 h 6858000"/>
              <a:gd name="connsiteX1507" fmla="*/ 8645858 w 12192000"/>
              <a:gd name="connsiteY1507" fmla="*/ 5917838 h 6858000"/>
              <a:gd name="connsiteX1508" fmla="*/ 8684813 w 12192000"/>
              <a:gd name="connsiteY1508" fmla="*/ 5957122 h 6858000"/>
              <a:gd name="connsiteX1509" fmla="*/ 8645858 w 12192000"/>
              <a:gd name="connsiteY1509" fmla="*/ 5996406 h 6858000"/>
              <a:gd name="connsiteX1510" fmla="*/ 8740852 w 12192000"/>
              <a:gd name="connsiteY1510" fmla="*/ 5996406 h 6858000"/>
              <a:gd name="connsiteX1511" fmla="*/ 8701881 w 12192000"/>
              <a:gd name="connsiteY1511" fmla="*/ 5957122 h 6858000"/>
              <a:gd name="connsiteX1512" fmla="*/ 8740852 w 12192000"/>
              <a:gd name="connsiteY1512" fmla="*/ 5917838 h 6858000"/>
              <a:gd name="connsiteX1513" fmla="*/ 8779807 w 12192000"/>
              <a:gd name="connsiteY1513" fmla="*/ 5957122 h 6858000"/>
              <a:gd name="connsiteX1514" fmla="*/ 8740852 w 12192000"/>
              <a:gd name="connsiteY1514" fmla="*/ 5996406 h 6858000"/>
              <a:gd name="connsiteX1515" fmla="*/ 8835845 w 12192000"/>
              <a:gd name="connsiteY1515" fmla="*/ 5996406 h 6858000"/>
              <a:gd name="connsiteX1516" fmla="*/ 8796875 w 12192000"/>
              <a:gd name="connsiteY1516" fmla="*/ 5957122 h 6858000"/>
              <a:gd name="connsiteX1517" fmla="*/ 8835845 w 12192000"/>
              <a:gd name="connsiteY1517" fmla="*/ 5917838 h 6858000"/>
              <a:gd name="connsiteX1518" fmla="*/ 8874800 w 12192000"/>
              <a:gd name="connsiteY1518" fmla="*/ 5957122 h 6858000"/>
              <a:gd name="connsiteX1519" fmla="*/ 8835845 w 12192000"/>
              <a:gd name="connsiteY1519" fmla="*/ 5996406 h 6858000"/>
              <a:gd name="connsiteX1520" fmla="*/ 8930840 w 12192000"/>
              <a:gd name="connsiteY1520" fmla="*/ 5996406 h 6858000"/>
              <a:gd name="connsiteX1521" fmla="*/ 8891869 w 12192000"/>
              <a:gd name="connsiteY1521" fmla="*/ 5957122 h 6858000"/>
              <a:gd name="connsiteX1522" fmla="*/ 8930840 w 12192000"/>
              <a:gd name="connsiteY1522" fmla="*/ 5917838 h 6858000"/>
              <a:gd name="connsiteX1523" fmla="*/ 8969795 w 12192000"/>
              <a:gd name="connsiteY1523" fmla="*/ 5957122 h 6858000"/>
              <a:gd name="connsiteX1524" fmla="*/ 8930840 w 12192000"/>
              <a:gd name="connsiteY1524" fmla="*/ 5996406 h 6858000"/>
              <a:gd name="connsiteX1525" fmla="*/ 9025833 w 12192000"/>
              <a:gd name="connsiteY1525" fmla="*/ 5996406 h 6858000"/>
              <a:gd name="connsiteX1526" fmla="*/ 8986863 w 12192000"/>
              <a:gd name="connsiteY1526" fmla="*/ 5957122 h 6858000"/>
              <a:gd name="connsiteX1527" fmla="*/ 9025833 w 12192000"/>
              <a:gd name="connsiteY1527" fmla="*/ 5917838 h 6858000"/>
              <a:gd name="connsiteX1528" fmla="*/ 9064789 w 12192000"/>
              <a:gd name="connsiteY1528" fmla="*/ 5957122 h 6858000"/>
              <a:gd name="connsiteX1529" fmla="*/ 9025833 w 12192000"/>
              <a:gd name="connsiteY1529" fmla="*/ 5996406 h 6858000"/>
              <a:gd name="connsiteX1530" fmla="*/ 9120827 w 12192000"/>
              <a:gd name="connsiteY1530" fmla="*/ 5996406 h 6858000"/>
              <a:gd name="connsiteX1531" fmla="*/ 9081857 w 12192000"/>
              <a:gd name="connsiteY1531" fmla="*/ 5957122 h 6858000"/>
              <a:gd name="connsiteX1532" fmla="*/ 9120827 w 12192000"/>
              <a:gd name="connsiteY1532" fmla="*/ 5917838 h 6858000"/>
              <a:gd name="connsiteX1533" fmla="*/ 9159783 w 12192000"/>
              <a:gd name="connsiteY1533" fmla="*/ 5957122 h 6858000"/>
              <a:gd name="connsiteX1534" fmla="*/ 9120827 w 12192000"/>
              <a:gd name="connsiteY1534" fmla="*/ 5996406 h 6858000"/>
              <a:gd name="connsiteX1535" fmla="*/ 9215819 w 12192000"/>
              <a:gd name="connsiteY1535" fmla="*/ 5996406 h 6858000"/>
              <a:gd name="connsiteX1536" fmla="*/ 9176850 w 12192000"/>
              <a:gd name="connsiteY1536" fmla="*/ 5957122 h 6858000"/>
              <a:gd name="connsiteX1537" fmla="*/ 9215819 w 12192000"/>
              <a:gd name="connsiteY1537" fmla="*/ 5917838 h 6858000"/>
              <a:gd name="connsiteX1538" fmla="*/ 9254775 w 12192000"/>
              <a:gd name="connsiteY1538" fmla="*/ 5957122 h 6858000"/>
              <a:gd name="connsiteX1539" fmla="*/ 9215819 w 12192000"/>
              <a:gd name="connsiteY1539" fmla="*/ 5996406 h 6858000"/>
              <a:gd name="connsiteX1540" fmla="*/ 9310814 w 12192000"/>
              <a:gd name="connsiteY1540" fmla="*/ 5996406 h 6858000"/>
              <a:gd name="connsiteX1541" fmla="*/ 9271844 w 12192000"/>
              <a:gd name="connsiteY1541" fmla="*/ 5957122 h 6858000"/>
              <a:gd name="connsiteX1542" fmla="*/ 9310814 w 12192000"/>
              <a:gd name="connsiteY1542" fmla="*/ 5917838 h 6858000"/>
              <a:gd name="connsiteX1543" fmla="*/ 9349770 w 12192000"/>
              <a:gd name="connsiteY1543" fmla="*/ 5957122 h 6858000"/>
              <a:gd name="connsiteX1544" fmla="*/ 9310814 w 12192000"/>
              <a:gd name="connsiteY1544" fmla="*/ 5996406 h 6858000"/>
              <a:gd name="connsiteX1545" fmla="*/ 9405808 w 12192000"/>
              <a:gd name="connsiteY1545" fmla="*/ 5996406 h 6858000"/>
              <a:gd name="connsiteX1546" fmla="*/ 9366837 w 12192000"/>
              <a:gd name="connsiteY1546" fmla="*/ 5957122 h 6858000"/>
              <a:gd name="connsiteX1547" fmla="*/ 9405808 w 12192000"/>
              <a:gd name="connsiteY1547" fmla="*/ 5917838 h 6858000"/>
              <a:gd name="connsiteX1548" fmla="*/ 9444763 w 12192000"/>
              <a:gd name="connsiteY1548" fmla="*/ 5957122 h 6858000"/>
              <a:gd name="connsiteX1549" fmla="*/ 9405808 w 12192000"/>
              <a:gd name="connsiteY1549" fmla="*/ 5996406 h 6858000"/>
              <a:gd name="connsiteX1550" fmla="*/ 9500802 w 12192000"/>
              <a:gd name="connsiteY1550" fmla="*/ 5996406 h 6858000"/>
              <a:gd name="connsiteX1551" fmla="*/ 9461831 w 12192000"/>
              <a:gd name="connsiteY1551" fmla="*/ 5957122 h 6858000"/>
              <a:gd name="connsiteX1552" fmla="*/ 9500802 w 12192000"/>
              <a:gd name="connsiteY1552" fmla="*/ 5917838 h 6858000"/>
              <a:gd name="connsiteX1553" fmla="*/ 9539757 w 12192000"/>
              <a:gd name="connsiteY1553" fmla="*/ 5957122 h 6858000"/>
              <a:gd name="connsiteX1554" fmla="*/ 9500802 w 12192000"/>
              <a:gd name="connsiteY1554" fmla="*/ 5996406 h 6858000"/>
              <a:gd name="connsiteX1555" fmla="*/ 9595795 w 12192000"/>
              <a:gd name="connsiteY1555" fmla="*/ 5996406 h 6858000"/>
              <a:gd name="connsiteX1556" fmla="*/ 9556825 w 12192000"/>
              <a:gd name="connsiteY1556" fmla="*/ 5957122 h 6858000"/>
              <a:gd name="connsiteX1557" fmla="*/ 9595795 w 12192000"/>
              <a:gd name="connsiteY1557" fmla="*/ 5917838 h 6858000"/>
              <a:gd name="connsiteX1558" fmla="*/ 9634750 w 12192000"/>
              <a:gd name="connsiteY1558" fmla="*/ 5957122 h 6858000"/>
              <a:gd name="connsiteX1559" fmla="*/ 9595795 w 12192000"/>
              <a:gd name="connsiteY1559" fmla="*/ 5996406 h 6858000"/>
              <a:gd name="connsiteX1560" fmla="*/ 9690790 w 12192000"/>
              <a:gd name="connsiteY1560" fmla="*/ 5996406 h 6858000"/>
              <a:gd name="connsiteX1561" fmla="*/ 9651819 w 12192000"/>
              <a:gd name="connsiteY1561" fmla="*/ 5957122 h 6858000"/>
              <a:gd name="connsiteX1562" fmla="*/ 9690790 w 12192000"/>
              <a:gd name="connsiteY1562" fmla="*/ 5917838 h 6858000"/>
              <a:gd name="connsiteX1563" fmla="*/ 9729745 w 12192000"/>
              <a:gd name="connsiteY1563" fmla="*/ 5957122 h 6858000"/>
              <a:gd name="connsiteX1564" fmla="*/ 9690790 w 12192000"/>
              <a:gd name="connsiteY1564" fmla="*/ 5996406 h 6858000"/>
              <a:gd name="connsiteX1565" fmla="*/ 9785783 w 12192000"/>
              <a:gd name="connsiteY1565" fmla="*/ 5996406 h 6858000"/>
              <a:gd name="connsiteX1566" fmla="*/ 9746812 w 12192000"/>
              <a:gd name="connsiteY1566" fmla="*/ 5957122 h 6858000"/>
              <a:gd name="connsiteX1567" fmla="*/ 9785783 w 12192000"/>
              <a:gd name="connsiteY1567" fmla="*/ 5917838 h 6858000"/>
              <a:gd name="connsiteX1568" fmla="*/ 9824738 w 12192000"/>
              <a:gd name="connsiteY1568" fmla="*/ 5957122 h 6858000"/>
              <a:gd name="connsiteX1569" fmla="*/ 9785783 w 12192000"/>
              <a:gd name="connsiteY1569" fmla="*/ 5996406 h 6858000"/>
              <a:gd name="connsiteX1570" fmla="*/ 9880776 w 12192000"/>
              <a:gd name="connsiteY1570" fmla="*/ 5996406 h 6858000"/>
              <a:gd name="connsiteX1571" fmla="*/ 9841806 w 12192000"/>
              <a:gd name="connsiteY1571" fmla="*/ 5957122 h 6858000"/>
              <a:gd name="connsiteX1572" fmla="*/ 9880776 w 12192000"/>
              <a:gd name="connsiteY1572" fmla="*/ 5917838 h 6858000"/>
              <a:gd name="connsiteX1573" fmla="*/ 9919732 w 12192000"/>
              <a:gd name="connsiteY1573" fmla="*/ 5957122 h 6858000"/>
              <a:gd name="connsiteX1574" fmla="*/ 9880776 w 12192000"/>
              <a:gd name="connsiteY1574" fmla="*/ 5996406 h 6858000"/>
              <a:gd name="connsiteX1575" fmla="*/ 9975769 w 12192000"/>
              <a:gd name="connsiteY1575" fmla="*/ 5996406 h 6858000"/>
              <a:gd name="connsiteX1576" fmla="*/ 9936800 w 12192000"/>
              <a:gd name="connsiteY1576" fmla="*/ 5957122 h 6858000"/>
              <a:gd name="connsiteX1577" fmla="*/ 9975769 w 12192000"/>
              <a:gd name="connsiteY1577" fmla="*/ 5917838 h 6858000"/>
              <a:gd name="connsiteX1578" fmla="*/ 10014725 w 12192000"/>
              <a:gd name="connsiteY1578" fmla="*/ 5957122 h 6858000"/>
              <a:gd name="connsiteX1579" fmla="*/ 9975769 w 12192000"/>
              <a:gd name="connsiteY1579" fmla="*/ 5996406 h 6858000"/>
              <a:gd name="connsiteX1580" fmla="*/ 10070764 w 12192000"/>
              <a:gd name="connsiteY1580" fmla="*/ 5996406 h 6858000"/>
              <a:gd name="connsiteX1581" fmla="*/ 10031794 w 12192000"/>
              <a:gd name="connsiteY1581" fmla="*/ 5957122 h 6858000"/>
              <a:gd name="connsiteX1582" fmla="*/ 10070764 w 12192000"/>
              <a:gd name="connsiteY1582" fmla="*/ 5917838 h 6858000"/>
              <a:gd name="connsiteX1583" fmla="*/ 10109720 w 12192000"/>
              <a:gd name="connsiteY1583" fmla="*/ 5957122 h 6858000"/>
              <a:gd name="connsiteX1584" fmla="*/ 10070764 w 12192000"/>
              <a:gd name="connsiteY1584" fmla="*/ 5996406 h 6858000"/>
              <a:gd name="connsiteX1585" fmla="*/ 10165757 w 12192000"/>
              <a:gd name="connsiteY1585" fmla="*/ 5996406 h 6858000"/>
              <a:gd name="connsiteX1586" fmla="*/ 10126787 w 12192000"/>
              <a:gd name="connsiteY1586" fmla="*/ 5957122 h 6858000"/>
              <a:gd name="connsiteX1587" fmla="*/ 10165757 w 12192000"/>
              <a:gd name="connsiteY1587" fmla="*/ 5917838 h 6858000"/>
              <a:gd name="connsiteX1588" fmla="*/ 10204713 w 12192000"/>
              <a:gd name="connsiteY1588" fmla="*/ 5957122 h 6858000"/>
              <a:gd name="connsiteX1589" fmla="*/ 10165757 w 12192000"/>
              <a:gd name="connsiteY1589" fmla="*/ 5996406 h 6858000"/>
              <a:gd name="connsiteX1590" fmla="*/ 10260751 w 12192000"/>
              <a:gd name="connsiteY1590" fmla="*/ 5996406 h 6858000"/>
              <a:gd name="connsiteX1591" fmla="*/ 10221781 w 12192000"/>
              <a:gd name="connsiteY1591" fmla="*/ 5957122 h 6858000"/>
              <a:gd name="connsiteX1592" fmla="*/ 10260751 w 12192000"/>
              <a:gd name="connsiteY1592" fmla="*/ 5917838 h 6858000"/>
              <a:gd name="connsiteX1593" fmla="*/ 10299707 w 12192000"/>
              <a:gd name="connsiteY1593" fmla="*/ 5957122 h 6858000"/>
              <a:gd name="connsiteX1594" fmla="*/ 10260751 w 12192000"/>
              <a:gd name="connsiteY1594" fmla="*/ 5996406 h 6858000"/>
              <a:gd name="connsiteX1595" fmla="*/ 10355745 w 12192000"/>
              <a:gd name="connsiteY1595" fmla="*/ 5996406 h 6858000"/>
              <a:gd name="connsiteX1596" fmla="*/ 10316775 w 12192000"/>
              <a:gd name="connsiteY1596" fmla="*/ 5957122 h 6858000"/>
              <a:gd name="connsiteX1597" fmla="*/ 10355745 w 12192000"/>
              <a:gd name="connsiteY1597" fmla="*/ 5917838 h 6858000"/>
              <a:gd name="connsiteX1598" fmla="*/ 10394700 w 12192000"/>
              <a:gd name="connsiteY1598" fmla="*/ 5957122 h 6858000"/>
              <a:gd name="connsiteX1599" fmla="*/ 10355745 w 12192000"/>
              <a:gd name="connsiteY1599" fmla="*/ 5996406 h 6858000"/>
              <a:gd name="connsiteX1600" fmla="*/ 10450740 w 12192000"/>
              <a:gd name="connsiteY1600" fmla="*/ 5996406 h 6858000"/>
              <a:gd name="connsiteX1601" fmla="*/ 10411769 w 12192000"/>
              <a:gd name="connsiteY1601" fmla="*/ 5957122 h 6858000"/>
              <a:gd name="connsiteX1602" fmla="*/ 10450740 w 12192000"/>
              <a:gd name="connsiteY1602" fmla="*/ 5917838 h 6858000"/>
              <a:gd name="connsiteX1603" fmla="*/ 10489695 w 12192000"/>
              <a:gd name="connsiteY1603" fmla="*/ 5957122 h 6858000"/>
              <a:gd name="connsiteX1604" fmla="*/ 10450740 w 12192000"/>
              <a:gd name="connsiteY1604" fmla="*/ 5996406 h 6858000"/>
              <a:gd name="connsiteX1605" fmla="*/ 10545732 w 12192000"/>
              <a:gd name="connsiteY1605" fmla="*/ 5996406 h 6858000"/>
              <a:gd name="connsiteX1606" fmla="*/ 10506761 w 12192000"/>
              <a:gd name="connsiteY1606" fmla="*/ 5957122 h 6858000"/>
              <a:gd name="connsiteX1607" fmla="*/ 10545732 w 12192000"/>
              <a:gd name="connsiteY1607" fmla="*/ 5917838 h 6858000"/>
              <a:gd name="connsiteX1608" fmla="*/ 10584687 w 12192000"/>
              <a:gd name="connsiteY1608" fmla="*/ 5957122 h 6858000"/>
              <a:gd name="connsiteX1609" fmla="*/ 10545732 w 12192000"/>
              <a:gd name="connsiteY1609" fmla="*/ 5996406 h 6858000"/>
              <a:gd name="connsiteX1610" fmla="*/ 10640726 w 12192000"/>
              <a:gd name="connsiteY1610" fmla="*/ 5996406 h 6858000"/>
              <a:gd name="connsiteX1611" fmla="*/ 10601755 w 12192000"/>
              <a:gd name="connsiteY1611" fmla="*/ 5957122 h 6858000"/>
              <a:gd name="connsiteX1612" fmla="*/ 10640726 w 12192000"/>
              <a:gd name="connsiteY1612" fmla="*/ 5917838 h 6858000"/>
              <a:gd name="connsiteX1613" fmla="*/ 10679681 w 12192000"/>
              <a:gd name="connsiteY1613" fmla="*/ 5957122 h 6858000"/>
              <a:gd name="connsiteX1614" fmla="*/ 10640726 w 12192000"/>
              <a:gd name="connsiteY1614" fmla="*/ 5996406 h 6858000"/>
              <a:gd name="connsiteX1615" fmla="*/ 10735719 w 12192000"/>
              <a:gd name="connsiteY1615" fmla="*/ 5996406 h 6858000"/>
              <a:gd name="connsiteX1616" fmla="*/ 10696749 w 12192000"/>
              <a:gd name="connsiteY1616" fmla="*/ 5957122 h 6858000"/>
              <a:gd name="connsiteX1617" fmla="*/ 10735719 w 12192000"/>
              <a:gd name="connsiteY1617" fmla="*/ 5917838 h 6858000"/>
              <a:gd name="connsiteX1618" fmla="*/ 10774674 w 12192000"/>
              <a:gd name="connsiteY1618" fmla="*/ 5957122 h 6858000"/>
              <a:gd name="connsiteX1619" fmla="*/ 10735719 w 12192000"/>
              <a:gd name="connsiteY1619" fmla="*/ 5996406 h 6858000"/>
              <a:gd name="connsiteX1620" fmla="*/ 10830714 w 12192000"/>
              <a:gd name="connsiteY1620" fmla="*/ 5996406 h 6858000"/>
              <a:gd name="connsiteX1621" fmla="*/ 10791744 w 12192000"/>
              <a:gd name="connsiteY1621" fmla="*/ 5957122 h 6858000"/>
              <a:gd name="connsiteX1622" fmla="*/ 10830714 w 12192000"/>
              <a:gd name="connsiteY1622" fmla="*/ 5917838 h 6858000"/>
              <a:gd name="connsiteX1623" fmla="*/ 10869670 w 12192000"/>
              <a:gd name="connsiteY1623" fmla="*/ 5957122 h 6858000"/>
              <a:gd name="connsiteX1624" fmla="*/ 10830714 w 12192000"/>
              <a:gd name="connsiteY1624" fmla="*/ 5996406 h 6858000"/>
              <a:gd name="connsiteX1625" fmla="*/ 10925707 w 12192000"/>
              <a:gd name="connsiteY1625" fmla="*/ 5996406 h 6858000"/>
              <a:gd name="connsiteX1626" fmla="*/ 10886737 w 12192000"/>
              <a:gd name="connsiteY1626" fmla="*/ 5957122 h 6858000"/>
              <a:gd name="connsiteX1627" fmla="*/ 10925707 w 12192000"/>
              <a:gd name="connsiteY1627" fmla="*/ 5917838 h 6858000"/>
              <a:gd name="connsiteX1628" fmla="*/ 10964663 w 12192000"/>
              <a:gd name="connsiteY1628" fmla="*/ 5957122 h 6858000"/>
              <a:gd name="connsiteX1629" fmla="*/ 10925707 w 12192000"/>
              <a:gd name="connsiteY1629" fmla="*/ 5996406 h 6858000"/>
              <a:gd name="connsiteX1630" fmla="*/ 951364 w 12192000"/>
              <a:gd name="connsiteY1630" fmla="*/ 5900663 h 6858000"/>
              <a:gd name="connsiteX1631" fmla="*/ 912401 w 12192000"/>
              <a:gd name="connsiteY1631" fmla="*/ 5861379 h 6858000"/>
              <a:gd name="connsiteX1632" fmla="*/ 951364 w 12192000"/>
              <a:gd name="connsiteY1632" fmla="*/ 5822096 h 6858000"/>
              <a:gd name="connsiteX1633" fmla="*/ 990327 w 12192000"/>
              <a:gd name="connsiteY1633" fmla="*/ 5861379 h 6858000"/>
              <a:gd name="connsiteX1634" fmla="*/ 951364 w 12192000"/>
              <a:gd name="connsiteY1634" fmla="*/ 5900663 h 6858000"/>
              <a:gd name="connsiteX1635" fmla="*/ 1046357 w 12192000"/>
              <a:gd name="connsiteY1635" fmla="*/ 5900663 h 6858000"/>
              <a:gd name="connsiteX1636" fmla="*/ 1007393 w 12192000"/>
              <a:gd name="connsiteY1636" fmla="*/ 5861379 h 6858000"/>
              <a:gd name="connsiteX1637" fmla="*/ 1046357 w 12192000"/>
              <a:gd name="connsiteY1637" fmla="*/ 5822096 h 6858000"/>
              <a:gd name="connsiteX1638" fmla="*/ 1085319 w 12192000"/>
              <a:gd name="connsiteY1638" fmla="*/ 5861379 h 6858000"/>
              <a:gd name="connsiteX1639" fmla="*/ 1046357 w 12192000"/>
              <a:gd name="connsiteY1639" fmla="*/ 5900663 h 6858000"/>
              <a:gd name="connsiteX1640" fmla="*/ 1141351 w 12192000"/>
              <a:gd name="connsiteY1640" fmla="*/ 5900663 h 6858000"/>
              <a:gd name="connsiteX1641" fmla="*/ 1102388 w 12192000"/>
              <a:gd name="connsiteY1641" fmla="*/ 5861379 h 6858000"/>
              <a:gd name="connsiteX1642" fmla="*/ 1141351 w 12192000"/>
              <a:gd name="connsiteY1642" fmla="*/ 5822096 h 6858000"/>
              <a:gd name="connsiteX1643" fmla="*/ 1180314 w 12192000"/>
              <a:gd name="connsiteY1643" fmla="*/ 5861379 h 6858000"/>
              <a:gd name="connsiteX1644" fmla="*/ 1141351 w 12192000"/>
              <a:gd name="connsiteY1644" fmla="*/ 5900663 h 6858000"/>
              <a:gd name="connsiteX1645" fmla="*/ 1236344 w 12192000"/>
              <a:gd name="connsiteY1645" fmla="*/ 5900663 h 6858000"/>
              <a:gd name="connsiteX1646" fmla="*/ 1197382 w 12192000"/>
              <a:gd name="connsiteY1646" fmla="*/ 5861379 h 6858000"/>
              <a:gd name="connsiteX1647" fmla="*/ 1236344 w 12192000"/>
              <a:gd name="connsiteY1647" fmla="*/ 5822096 h 6858000"/>
              <a:gd name="connsiteX1648" fmla="*/ 1275307 w 12192000"/>
              <a:gd name="connsiteY1648" fmla="*/ 5861379 h 6858000"/>
              <a:gd name="connsiteX1649" fmla="*/ 1236344 w 12192000"/>
              <a:gd name="connsiteY1649" fmla="*/ 5900663 h 6858000"/>
              <a:gd name="connsiteX1650" fmla="*/ 1331338 w 12192000"/>
              <a:gd name="connsiteY1650" fmla="*/ 5900663 h 6858000"/>
              <a:gd name="connsiteX1651" fmla="*/ 1292376 w 12192000"/>
              <a:gd name="connsiteY1651" fmla="*/ 5861379 h 6858000"/>
              <a:gd name="connsiteX1652" fmla="*/ 1331338 w 12192000"/>
              <a:gd name="connsiteY1652" fmla="*/ 5822096 h 6858000"/>
              <a:gd name="connsiteX1653" fmla="*/ 1370302 w 12192000"/>
              <a:gd name="connsiteY1653" fmla="*/ 5861379 h 6858000"/>
              <a:gd name="connsiteX1654" fmla="*/ 1331338 w 12192000"/>
              <a:gd name="connsiteY1654" fmla="*/ 5900663 h 6858000"/>
              <a:gd name="connsiteX1655" fmla="*/ 1426332 w 12192000"/>
              <a:gd name="connsiteY1655" fmla="*/ 5900663 h 6858000"/>
              <a:gd name="connsiteX1656" fmla="*/ 1387369 w 12192000"/>
              <a:gd name="connsiteY1656" fmla="*/ 5861379 h 6858000"/>
              <a:gd name="connsiteX1657" fmla="*/ 1426332 w 12192000"/>
              <a:gd name="connsiteY1657" fmla="*/ 5822096 h 6858000"/>
              <a:gd name="connsiteX1658" fmla="*/ 1465295 w 12192000"/>
              <a:gd name="connsiteY1658" fmla="*/ 5861379 h 6858000"/>
              <a:gd name="connsiteX1659" fmla="*/ 1426332 w 12192000"/>
              <a:gd name="connsiteY1659" fmla="*/ 5900663 h 6858000"/>
              <a:gd name="connsiteX1660" fmla="*/ 1521326 w 12192000"/>
              <a:gd name="connsiteY1660" fmla="*/ 5900663 h 6858000"/>
              <a:gd name="connsiteX1661" fmla="*/ 1482363 w 12192000"/>
              <a:gd name="connsiteY1661" fmla="*/ 5861379 h 6858000"/>
              <a:gd name="connsiteX1662" fmla="*/ 1521326 w 12192000"/>
              <a:gd name="connsiteY1662" fmla="*/ 5822096 h 6858000"/>
              <a:gd name="connsiteX1663" fmla="*/ 1560289 w 12192000"/>
              <a:gd name="connsiteY1663" fmla="*/ 5861379 h 6858000"/>
              <a:gd name="connsiteX1664" fmla="*/ 1521326 w 12192000"/>
              <a:gd name="connsiteY1664" fmla="*/ 5900663 h 6858000"/>
              <a:gd name="connsiteX1665" fmla="*/ 1616320 w 12192000"/>
              <a:gd name="connsiteY1665" fmla="*/ 5900663 h 6858000"/>
              <a:gd name="connsiteX1666" fmla="*/ 1577357 w 12192000"/>
              <a:gd name="connsiteY1666" fmla="*/ 5861379 h 6858000"/>
              <a:gd name="connsiteX1667" fmla="*/ 1616320 w 12192000"/>
              <a:gd name="connsiteY1667" fmla="*/ 5822096 h 6858000"/>
              <a:gd name="connsiteX1668" fmla="*/ 1655282 w 12192000"/>
              <a:gd name="connsiteY1668" fmla="*/ 5861379 h 6858000"/>
              <a:gd name="connsiteX1669" fmla="*/ 1616320 w 12192000"/>
              <a:gd name="connsiteY1669" fmla="*/ 5900663 h 6858000"/>
              <a:gd name="connsiteX1670" fmla="*/ 1711313 w 12192000"/>
              <a:gd name="connsiteY1670" fmla="*/ 5900663 h 6858000"/>
              <a:gd name="connsiteX1671" fmla="*/ 1672350 w 12192000"/>
              <a:gd name="connsiteY1671" fmla="*/ 5861379 h 6858000"/>
              <a:gd name="connsiteX1672" fmla="*/ 1711313 w 12192000"/>
              <a:gd name="connsiteY1672" fmla="*/ 5822096 h 6858000"/>
              <a:gd name="connsiteX1673" fmla="*/ 1750276 w 12192000"/>
              <a:gd name="connsiteY1673" fmla="*/ 5861379 h 6858000"/>
              <a:gd name="connsiteX1674" fmla="*/ 1711313 w 12192000"/>
              <a:gd name="connsiteY1674" fmla="*/ 5900663 h 6858000"/>
              <a:gd name="connsiteX1675" fmla="*/ 1806307 w 12192000"/>
              <a:gd name="connsiteY1675" fmla="*/ 5900663 h 6858000"/>
              <a:gd name="connsiteX1676" fmla="*/ 1767343 w 12192000"/>
              <a:gd name="connsiteY1676" fmla="*/ 5861379 h 6858000"/>
              <a:gd name="connsiteX1677" fmla="*/ 1806307 w 12192000"/>
              <a:gd name="connsiteY1677" fmla="*/ 5822096 h 6858000"/>
              <a:gd name="connsiteX1678" fmla="*/ 1845269 w 12192000"/>
              <a:gd name="connsiteY1678" fmla="*/ 5861379 h 6858000"/>
              <a:gd name="connsiteX1679" fmla="*/ 1806307 w 12192000"/>
              <a:gd name="connsiteY1679" fmla="*/ 5900663 h 6858000"/>
              <a:gd name="connsiteX1680" fmla="*/ 1901301 w 12192000"/>
              <a:gd name="connsiteY1680" fmla="*/ 5900663 h 6858000"/>
              <a:gd name="connsiteX1681" fmla="*/ 1862337 w 12192000"/>
              <a:gd name="connsiteY1681" fmla="*/ 5861379 h 6858000"/>
              <a:gd name="connsiteX1682" fmla="*/ 1901301 w 12192000"/>
              <a:gd name="connsiteY1682" fmla="*/ 5822096 h 6858000"/>
              <a:gd name="connsiteX1683" fmla="*/ 1940263 w 12192000"/>
              <a:gd name="connsiteY1683" fmla="*/ 5861379 h 6858000"/>
              <a:gd name="connsiteX1684" fmla="*/ 1901301 w 12192000"/>
              <a:gd name="connsiteY1684" fmla="*/ 5900663 h 6858000"/>
              <a:gd name="connsiteX1685" fmla="*/ 1996294 w 12192000"/>
              <a:gd name="connsiteY1685" fmla="*/ 5900663 h 6858000"/>
              <a:gd name="connsiteX1686" fmla="*/ 1957331 w 12192000"/>
              <a:gd name="connsiteY1686" fmla="*/ 5861379 h 6858000"/>
              <a:gd name="connsiteX1687" fmla="*/ 1996294 w 12192000"/>
              <a:gd name="connsiteY1687" fmla="*/ 5822096 h 6858000"/>
              <a:gd name="connsiteX1688" fmla="*/ 2035256 w 12192000"/>
              <a:gd name="connsiteY1688" fmla="*/ 5861379 h 6858000"/>
              <a:gd name="connsiteX1689" fmla="*/ 1996294 w 12192000"/>
              <a:gd name="connsiteY1689" fmla="*/ 5900663 h 6858000"/>
              <a:gd name="connsiteX1690" fmla="*/ 2091288 w 12192000"/>
              <a:gd name="connsiteY1690" fmla="*/ 5900663 h 6858000"/>
              <a:gd name="connsiteX1691" fmla="*/ 2052326 w 12192000"/>
              <a:gd name="connsiteY1691" fmla="*/ 5861379 h 6858000"/>
              <a:gd name="connsiteX1692" fmla="*/ 2091288 w 12192000"/>
              <a:gd name="connsiteY1692" fmla="*/ 5822096 h 6858000"/>
              <a:gd name="connsiteX1693" fmla="*/ 2130252 w 12192000"/>
              <a:gd name="connsiteY1693" fmla="*/ 5861379 h 6858000"/>
              <a:gd name="connsiteX1694" fmla="*/ 2091288 w 12192000"/>
              <a:gd name="connsiteY1694" fmla="*/ 5900663 h 6858000"/>
              <a:gd name="connsiteX1695" fmla="*/ 2186282 w 12192000"/>
              <a:gd name="connsiteY1695" fmla="*/ 5900663 h 6858000"/>
              <a:gd name="connsiteX1696" fmla="*/ 2147319 w 12192000"/>
              <a:gd name="connsiteY1696" fmla="*/ 5861379 h 6858000"/>
              <a:gd name="connsiteX1697" fmla="*/ 2186282 w 12192000"/>
              <a:gd name="connsiteY1697" fmla="*/ 5822096 h 6858000"/>
              <a:gd name="connsiteX1698" fmla="*/ 2225245 w 12192000"/>
              <a:gd name="connsiteY1698" fmla="*/ 5861379 h 6858000"/>
              <a:gd name="connsiteX1699" fmla="*/ 2186282 w 12192000"/>
              <a:gd name="connsiteY1699" fmla="*/ 5900663 h 6858000"/>
              <a:gd name="connsiteX1700" fmla="*/ 2281276 w 12192000"/>
              <a:gd name="connsiteY1700" fmla="*/ 5900663 h 6858000"/>
              <a:gd name="connsiteX1701" fmla="*/ 2242313 w 12192000"/>
              <a:gd name="connsiteY1701" fmla="*/ 5861379 h 6858000"/>
              <a:gd name="connsiteX1702" fmla="*/ 2281276 w 12192000"/>
              <a:gd name="connsiteY1702" fmla="*/ 5822096 h 6858000"/>
              <a:gd name="connsiteX1703" fmla="*/ 2320239 w 12192000"/>
              <a:gd name="connsiteY1703" fmla="*/ 5861379 h 6858000"/>
              <a:gd name="connsiteX1704" fmla="*/ 2281276 w 12192000"/>
              <a:gd name="connsiteY1704" fmla="*/ 5900663 h 6858000"/>
              <a:gd name="connsiteX1705" fmla="*/ 2376268 w 12192000"/>
              <a:gd name="connsiteY1705" fmla="*/ 5900663 h 6858000"/>
              <a:gd name="connsiteX1706" fmla="*/ 2337306 w 12192000"/>
              <a:gd name="connsiteY1706" fmla="*/ 5861379 h 6858000"/>
              <a:gd name="connsiteX1707" fmla="*/ 2376268 w 12192000"/>
              <a:gd name="connsiteY1707" fmla="*/ 5822096 h 6858000"/>
              <a:gd name="connsiteX1708" fmla="*/ 2415231 w 12192000"/>
              <a:gd name="connsiteY1708" fmla="*/ 5861379 h 6858000"/>
              <a:gd name="connsiteX1709" fmla="*/ 2376268 w 12192000"/>
              <a:gd name="connsiteY1709" fmla="*/ 5900663 h 6858000"/>
              <a:gd name="connsiteX1710" fmla="*/ 2566257 w 12192000"/>
              <a:gd name="connsiteY1710" fmla="*/ 5900663 h 6858000"/>
              <a:gd name="connsiteX1711" fmla="*/ 2527293 w 12192000"/>
              <a:gd name="connsiteY1711" fmla="*/ 5861379 h 6858000"/>
              <a:gd name="connsiteX1712" fmla="*/ 2566257 w 12192000"/>
              <a:gd name="connsiteY1712" fmla="*/ 5822096 h 6858000"/>
              <a:gd name="connsiteX1713" fmla="*/ 2605219 w 12192000"/>
              <a:gd name="connsiteY1713" fmla="*/ 5861379 h 6858000"/>
              <a:gd name="connsiteX1714" fmla="*/ 2566257 w 12192000"/>
              <a:gd name="connsiteY1714" fmla="*/ 5900663 h 6858000"/>
              <a:gd name="connsiteX1715" fmla="*/ 2661251 w 12192000"/>
              <a:gd name="connsiteY1715" fmla="*/ 5900663 h 6858000"/>
              <a:gd name="connsiteX1716" fmla="*/ 2622287 w 12192000"/>
              <a:gd name="connsiteY1716" fmla="*/ 5861379 h 6858000"/>
              <a:gd name="connsiteX1717" fmla="*/ 2661251 w 12192000"/>
              <a:gd name="connsiteY1717" fmla="*/ 5822096 h 6858000"/>
              <a:gd name="connsiteX1718" fmla="*/ 2700213 w 12192000"/>
              <a:gd name="connsiteY1718" fmla="*/ 5861379 h 6858000"/>
              <a:gd name="connsiteX1719" fmla="*/ 2661251 w 12192000"/>
              <a:gd name="connsiteY1719" fmla="*/ 5900663 h 6858000"/>
              <a:gd name="connsiteX1720" fmla="*/ 2756244 w 12192000"/>
              <a:gd name="connsiteY1720" fmla="*/ 5900663 h 6858000"/>
              <a:gd name="connsiteX1721" fmla="*/ 2717281 w 12192000"/>
              <a:gd name="connsiteY1721" fmla="*/ 5861379 h 6858000"/>
              <a:gd name="connsiteX1722" fmla="*/ 2756244 w 12192000"/>
              <a:gd name="connsiteY1722" fmla="*/ 5822096 h 6858000"/>
              <a:gd name="connsiteX1723" fmla="*/ 2795206 w 12192000"/>
              <a:gd name="connsiteY1723" fmla="*/ 5861379 h 6858000"/>
              <a:gd name="connsiteX1724" fmla="*/ 2756244 w 12192000"/>
              <a:gd name="connsiteY1724" fmla="*/ 5900663 h 6858000"/>
              <a:gd name="connsiteX1725" fmla="*/ 2851238 w 12192000"/>
              <a:gd name="connsiteY1725" fmla="*/ 5900663 h 6858000"/>
              <a:gd name="connsiteX1726" fmla="*/ 2812276 w 12192000"/>
              <a:gd name="connsiteY1726" fmla="*/ 5861379 h 6858000"/>
              <a:gd name="connsiteX1727" fmla="*/ 2851238 w 12192000"/>
              <a:gd name="connsiteY1727" fmla="*/ 5822096 h 6858000"/>
              <a:gd name="connsiteX1728" fmla="*/ 2890202 w 12192000"/>
              <a:gd name="connsiteY1728" fmla="*/ 5861379 h 6858000"/>
              <a:gd name="connsiteX1729" fmla="*/ 2851238 w 12192000"/>
              <a:gd name="connsiteY1729" fmla="*/ 5900663 h 6858000"/>
              <a:gd name="connsiteX1730" fmla="*/ 3231212 w 12192000"/>
              <a:gd name="connsiteY1730" fmla="*/ 5900663 h 6858000"/>
              <a:gd name="connsiteX1731" fmla="*/ 3192250 w 12192000"/>
              <a:gd name="connsiteY1731" fmla="*/ 5861379 h 6858000"/>
              <a:gd name="connsiteX1732" fmla="*/ 3231212 w 12192000"/>
              <a:gd name="connsiteY1732" fmla="*/ 5822096 h 6858000"/>
              <a:gd name="connsiteX1733" fmla="*/ 3270176 w 12192000"/>
              <a:gd name="connsiteY1733" fmla="*/ 5861379 h 6858000"/>
              <a:gd name="connsiteX1734" fmla="*/ 3231212 w 12192000"/>
              <a:gd name="connsiteY1734" fmla="*/ 5900663 h 6858000"/>
              <a:gd name="connsiteX1735" fmla="*/ 3421201 w 12192000"/>
              <a:gd name="connsiteY1735" fmla="*/ 5900663 h 6858000"/>
              <a:gd name="connsiteX1736" fmla="*/ 3382237 w 12192000"/>
              <a:gd name="connsiteY1736" fmla="*/ 5861379 h 6858000"/>
              <a:gd name="connsiteX1737" fmla="*/ 3421201 w 12192000"/>
              <a:gd name="connsiteY1737" fmla="*/ 5822096 h 6858000"/>
              <a:gd name="connsiteX1738" fmla="*/ 3460163 w 12192000"/>
              <a:gd name="connsiteY1738" fmla="*/ 5861379 h 6858000"/>
              <a:gd name="connsiteX1739" fmla="*/ 3421201 w 12192000"/>
              <a:gd name="connsiteY1739" fmla="*/ 5900663 h 6858000"/>
              <a:gd name="connsiteX1740" fmla="*/ 3611188 w 12192000"/>
              <a:gd name="connsiteY1740" fmla="*/ 5900663 h 6858000"/>
              <a:gd name="connsiteX1741" fmla="*/ 3572225 w 12192000"/>
              <a:gd name="connsiteY1741" fmla="*/ 5861379 h 6858000"/>
              <a:gd name="connsiteX1742" fmla="*/ 3611188 w 12192000"/>
              <a:gd name="connsiteY1742" fmla="*/ 5822096 h 6858000"/>
              <a:gd name="connsiteX1743" fmla="*/ 3650151 w 12192000"/>
              <a:gd name="connsiteY1743" fmla="*/ 5861379 h 6858000"/>
              <a:gd name="connsiteX1744" fmla="*/ 3611188 w 12192000"/>
              <a:gd name="connsiteY1744" fmla="*/ 5900663 h 6858000"/>
              <a:gd name="connsiteX1745" fmla="*/ 3706181 w 12192000"/>
              <a:gd name="connsiteY1745" fmla="*/ 5900663 h 6858000"/>
              <a:gd name="connsiteX1746" fmla="*/ 3667218 w 12192000"/>
              <a:gd name="connsiteY1746" fmla="*/ 5861379 h 6858000"/>
              <a:gd name="connsiteX1747" fmla="*/ 3706181 w 12192000"/>
              <a:gd name="connsiteY1747" fmla="*/ 5822096 h 6858000"/>
              <a:gd name="connsiteX1748" fmla="*/ 3745144 w 12192000"/>
              <a:gd name="connsiteY1748" fmla="*/ 5861379 h 6858000"/>
              <a:gd name="connsiteX1749" fmla="*/ 3706181 w 12192000"/>
              <a:gd name="connsiteY1749" fmla="*/ 5900663 h 6858000"/>
              <a:gd name="connsiteX1750" fmla="*/ 4371137 w 12192000"/>
              <a:gd name="connsiteY1750" fmla="*/ 5900663 h 6858000"/>
              <a:gd name="connsiteX1751" fmla="*/ 4332174 w 12192000"/>
              <a:gd name="connsiteY1751" fmla="*/ 5861379 h 6858000"/>
              <a:gd name="connsiteX1752" fmla="*/ 4371137 w 12192000"/>
              <a:gd name="connsiteY1752" fmla="*/ 5822096 h 6858000"/>
              <a:gd name="connsiteX1753" fmla="*/ 4410100 w 12192000"/>
              <a:gd name="connsiteY1753" fmla="*/ 5861379 h 6858000"/>
              <a:gd name="connsiteX1754" fmla="*/ 4371137 w 12192000"/>
              <a:gd name="connsiteY1754" fmla="*/ 5900663 h 6858000"/>
              <a:gd name="connsiteX1755" fmla="*/ 4466131 w 12192000"/>
              <a:gd name="connsiteY1755" fmla="*/ 5900663 h 6858000"/>
              <a:gd name="connsiteX1756" fmla="*/ 4427168 w 12192000"/>
              <a:gd name="connsiteY1756" fmla="*/ 5861379 h 6858000"/>
              <a:gd name="connsiteX1757" fmla="*/ 4466131 w 12192000"/>
              <a:gd name="connsiteY1757" fmla="*/ 5822096 h 6858000"/>
              <a:gd name="connsiteX1758" fmla="*/ 4505094 w 12192000"/>
              <a:gd name="connsiteY1758" fmla="*/ 5861379 h 6858000"/>
              <a:gd name="connsiteX1759" fmla="*/ 4466131 w 12192000"/>
              <a:gd name="connsiteY1759" fmla="*/ 5900663 h 6858000"/>
              <a:gd name="connsiteX1760" fmla="*/ 4561125 w 12192000"/>
              <a:gd name="connsiteY1760" fmla="*/ 5900663 h 6858000"/>
              <a:gd name="connsiteX1761" fmla="*/ 4522162 w 12192000"/>
              <a:gd name="connsiteY1761" fmla="*/ 5861379 h 6858000"/>
              <a:gd name="connsiteX1762" fmla="*/ 4561125 w 12192000"/>
              <a:gd name="connsiteY1762" fmla="*/ 5822096 h 6858000"/>
              <a:gd name="connsiteX1763" fmla="*/ 4600088 w 12192000"/>
              <a:gd name="connsiteY1763" fmla="*/ 5861379 h 6858000"/>
              <a:gd name="connsiteX1764" fmla="*/ 4561125 w 12192000"/>
              <a:gd name="connsiteY1764" fmla="*/ 5900663 h 6858000"/>
              <a:gd name="connsiteX1765" fmla="*/ 4656118 w 12192000"/>
              <a:gd name="connsiteY1765" fmla="*/ 5900663 h 6858000"/>
              <a:gd name="connsiteX1766" fmla="*/ 4617156 w 12192000"/>
              <a:gd name="connsiteY1766" fmla="*/ 5861379 h 6858000"/>
              <a:gd name="connsiteX1767" fmla="*/ 4656118 w 12192000"/>
              <a:gd name="connsiteY1767" fmla="*/ 5822096 h 6858000"/>
              <a:gd name="connsiteX1768" fmla="*/ 4695081 w 12192000"/>
              <a:gd name="connsiteY1768" fmla="*/ 5861379 h 6858000"/>
              <a:gd name="connsiteX1769" fmla="*/ 4656118 w 12192000"/>
              <a:gd name="connsiteY1769" fmla="*/ 5900663 h 6858000"/>
              <a:gd name="connsiteX1770" fmla="*/ 4751112 w 12192000"/>
              <a:gd name="connsiteY1770" fmla="*/ 5900663 h 6858000"/>
              <a:gd name="connsiteX1771" fmla="*/ 4712150 w 12192000"/>
              <a:gd name="connsiteY1771" fmla="*/ 5861379 h 6858000"/>
              <a:gd name="connsiteX1772" fmla="*/ 4751112 w 12192000"/>
              <a:gd name="connsiteY1772" fmla="*/ 5822096 h 6858000"/>
              <a:gd name="connsiteX1773" fmla="*/ 4790076 w 12192000"/>
              <a:gd name="connsiteY1773" fmla="*/ 5861379 h 6858000"/>
              <a:gd name="connsiteX1774" fmla="*/ 4751112 w 12192000"/>
              <a:gd name="connsiteY1774" fmla="*/ 5900663 h 6858000"/>
              <a:gd name="connsiteX1775" fmla="*/ 4846106 w 12192000"/>
              <a:gd name="connsiteY1775" fmla="*/ 5900663 h 6858000"/>
              <a:gd name="connsiteX1776" fmla="*/ 4807143 w 12192000"/>
              <a:gd name="connsiteY1776" fmla="*/ 5861379 h 6858000"/>
              <a:gd name="connsiteX1777" fmla="*/ 4846106 w 12192000"/>
              <a:gd name="connsiteY1777" fmla="*/ 5822096 h 6858000"/>
              <a:gd name="connsiteX1778" fmla="*/ 4885069 w 12192000"/>
              <a:gd name="connsiteY1778" fmla="*/ 5861379 h 6858000"/>
              <a:gd name="connsiteX1779" fmla="*/ 4846106 w 12192000"/>
              <a:gd name="connsiteY1779" fmla="*/ 5900663 h 6858000"/>
              <a:gd name="connsiteX1780" fmla="*/ 4941101 w 12192000"/>
              <a:gd name="connsiteY1780" fmla="*/ 5900663 h 6858000"/>
              <a:gd name="connsiteX1781" fmla="*/ 4902137 w 12192000"/>
              <a:gd name="connsiteY1781" fmla="*/ 5861379 h 6858000"/>
              <a:gd name="connsiteX1782" fmla="*/ 4941101 w 12192000"/>
              <a:gd name="connsiteY1782" fmla="*/ 5822096 h 6858000"/>
              <a:gd name="connsiteX1783" fmla="*/ 4980063 w 12192000"/>
              <a:gd name="connsiteY1783" fmla="*/ 5861379 h 6858000"/>
              <a:gd name="connsiteX1784" fmla="*/ 4941101 w 12192000"/>
              <a:gd name="connsiteY1784" fmla="*/ 5900663 h 6858000"/>
              <a:gd name="connsiteX1785" fmla="*/ 5036093 w 12192000"/>
              <a:gd name="connsiteY1785" fmla="*/ 5900663 h 6858000"/>
              <a:gd name="connsiteX1786" fmla="*/ 4997130 w 12192000"/>
              <a:gd name="connsiteY1786" fmla="*/ 5861379 h 6858000"/>
              <a:gd name="connsiteX1787" fmla="*/ 5036093 w 12192000"/>
              <a:gd name="connsiteY1787" fmla="*/ 5822096 h 6858000"/>
              <a:gd name="connsiteX1788" fmla="*/ 5075055 w 12192000"/>
              <a:gd name="connsiteY1788" fmla="*/ 5861379 h 6858000"/>
              <a:gd name="connsiteX1789" fmla="*/ 5036093 w 12192000"/>
              <a:gd name="connsiteY1789" fmla="*/ 5900663 h 6858000"/>
              <a:gd name="connsiteX1790" fmla="*/ 5131087 w 12192000"/>
              <a:gd name="connsiteY1790" fmla="*/ 5900663 h 6858000"/>
              <a:gd name="connsiteX1791" fmla="*/ 5092124 w 12192000"/>
              <a:gd name="connsiteY1791" fmla="*/ 5861379 h 6858000"/>
              <a:gd name="connsiteX1792" fmla="*/ 5131087 w 12192000"/>
              <a:gd name="connsiteY1792" fmla="*/ 5822096 h 6858000"/>
              <a:gd name="connsiteX1793" fmla="*/ 5170050 w 12192000"/>
              <a:gd name="connsiteY1793" fmla="*/ 5861379 h 6858000"/>
              <a:gd name="connsiteX1794" fmla="*/ 5131087 w 12192000"/>
              <a:gd name="connsiteY1794" fmla="*/ 5900663 h 6858000"/>
              <a:gd name="connsiteX1795" fmla="*/ 5226081 w 12192000"/>
              <a:gd name="connsiteY1795" fmla="*/ 5900663 h 6858000"/>
              <a:gd name="connsiteX1796" fmla="*/ 5187117 w 12192000"/>
              <a:gd name="connsiteY1796" fmla="*/ 5861379 h 6858000"/>
              <a:gd name="connsiteX1797" fmla="*/ 5226081 w 12192000"/>
              <a:gd name="connsiteY1797" fmla="*/ 5822096 h 6858000"/>
              <a:gd name="connsiteX1798" fmla="*/ 5265043 w 12192000"/>
              <a:gd name="connsiteY1798" fmla="*/ 5861379 h 6858000"/>
              <a:gd name="connsiteX1799" fmla="*/ 5226081 w 12192000"/>
              <a:gd name="connsiteY1799" fmla="*/ 5900663 h 6858000"/>
              <a:gd name="connsiteX1800" fmla="*/ 7220952 w 12192000"/>
              <a:gd name="connsiteY1800" fmla="*/ 5900663 h 6858000"/>
              <a:gd name="connsiteX1801" fmla="*/ 7181982 w 12192000"/>
              <a:gd name="connsiteY1801" fmla="*/ 5861379 h 6858000"/>
              <a:gd name="connsiteX1802" fmla="*/ 7220952 w 12192000"/>
              <a:gd name="connsiteY1802" fmla="*/ 5822096 h 6858000"/>
              <a:gd name="connsiteX1803" fmla="*/ 7259908 w 12192000"/>
              <a:gd name="connsiteY1803" fmla="*/ 5861379 h 6858000"/>
              <a:gd name="connsiteX1804" fmla="*/ 7220952 w 12192000"/>
              <a:gd name="connsiteY1804" fmla="*/ 5900663 h 6858000"/>
              <a:gd name="connsiteX1805" fmla="*/ 7600928 w 12192000"/>
              <a:gd name="connsiteY1805" fmla="*/ 5900663 h 6858000"/>
              <a:gd name="connsiteX1806" fmla="*/ 7561957 w 12192000"/>
              <a:gd name="connsiteY1806" fmla="*/ 5861379 h 6858000"/>
              <a:gd name="connsiteX1807" fmla="*/ 7600928 w 12192000"/>
              <a:gd name="connsiteY1807" fmla="*/ 5822096 h 6858000"/>
              <a:gd name="connsiteX1808" fmla="*/ 7639883 w 12192000"/>
              <a:gd name="connsiteY1808" fmla="*/ 5861379 h 6858000"/>
              <a:gd name="connsiteX1809" fmla="*/ 7600928 w 12192000"/>
              <a:gd name="connsiteY1809" fmla="*/ 5900663 h 6858000"/>
              <a:gd name="connsiteX1810" fmla="*/ 7980902 w 12192000"/>
              <a:gd name="connsiteY1810" fmla="*/ 5900663 h 6858000"/>
              <a:gd name="connsiteX1811" fmla="*/ 7941932 w 12192000"/>
              <a:gd name="connsiteY1811" fmla="*/ 5861379 h 6858000"/>
              <a:gd name="connsiteX1812" fmla="*/ 7980902 w 12192000"/>
              <a:gd name="connsiteY1812" fmla="*/ 5822096 h 6858000"/>
              <a:gd name="connsiteX1813" fmla="*/ 8019858 w 12192000"/>
              <a:gd name="connsiteY1813" fmla="*/ 5861379 h 6858000"/>
              <a:gd name="connsiteX1814" fmla="*/ 7980902 w 12192000"/>
              <a:gd name="connsiteY1814" fmla="*/ 5900663 h 6858000"/>
              <a:gd name="connsiteX1815" fmla="*/ 8075895 w 12192000"/>
              <a:gd name="connsiteY1815" fmla="*/ 5900663 h 6858000"/>
              <a:gd name="connsiteX1816" fmla="*/ 8036926 w 12192000"/>
              <a:gd name="connsiteY1816" fmla="*/ 5861379 h 6858000"/>
              <a:gd name="connsiteX1817" fmla="*/ 8075895 w 12192000"/>
              <a:gd name="connsiteY1817" fmla="*/ 5822096 h 6858000"/>
              <a:gd name="connsiteX1818" fmla="*/ 8114851 w 12192000"/>
              <a:gd name="connsiteY1818" fmla="*/ 5861379 h 6858000"/>
              <a:gd name="connsiteX1819" fmla="*/ 8075895 w 12192000"/>
              <a:gd name="connsiteY1819" fmla="*/ 5900663 h 6858000"/>
              <a:gd name="connsiteX1820" fmla="*/ 8170890 w 12192000"/>
              <a:gd name="connsiteY1820" fmla="*/ 5900663 h 6858000"/>
              <a:gd name="connsiteX1821" fmla="*/ 8131920 w 12192000"/>
              <a:gd name="connsiteY1821" fmla="*/ 5861379 h 6858000"/>
              <a:gd name="connsiteX1822" fmla="*/ 8170890 w 12192000"/>
              <a:gd name="connsiteY1822" fmla="*/ 5822096 h 6858000"/>
              <a:gd name="connsiteX1823" fmla="*/ 8209846 w 12192000"/>
              <a:gd name="connsiteY1823" fmla="*/ 5861379 h 6858000"/>
              <a:gd name="connsiteX1824" fmla="*/ 8170890 w 12192000"/>
              <a:gd name="connsiteY1824" fmla="*/ 5900663 h 6858000"/>
              <a:gd name="connsiteX1825" fmla="*/ 8265883 w 12192000"/>
              <a:gd name="connsiteY1825" fmla="*/ 5900663 h 6858000"/>
              <a:gd name="connsiteX1826" fmla="*/ 8226913 w 12192000"/>
              <a:gd name="connsiteY1826" fmla="*/ 5861379 h 6858000"/>
              <a:gd name="connsiteX1827" fmla="*/ 8265883 w 12192000"/>
              <a:gd name="connsiteY1827" fmla="*/ 5822096 h 6858000"/>
              <a:gd name="connsiteX1828" fmla="*/ 8304839 w 12192000"/>
              <a:gd name="connsiteY1828" fmla="*/ 5861379 h 6858000"/>
              <a:gd name="connsiteX1829" fmla="*/ 8265883 w 12192000"/>
              <a:gd name="connsiteY1829" fmla="*/ 5900663 h 6858000"/>
              <a:gd name="connsiteX1830" fmla="*/ 8360878 w 12192000"/>
              <a:gd name="connsiteY1830" fmla="*/ 5900663 h 6858000"/>
              <a:gd name="connsiteX1831" fmla="*/ 8321907 w 12192000"/>
              <a:gd name="connsiteY1831" fmla="*/ 5861379 h 6858000"/>
              <a:gd name="connsiteX1832" fmla="*/ 8360878 w 12192000"/>
              <a:gd name="connsiteY1832" fmla="*/ 5822096 h 6858000"/>
              <a:gd name="connsiteX1833" fmla="*/ 8399833 w 12192000"/>
              <a:gd name="connsiteY1833" fmla="*/ 5861379 h 6858000"/>
              <a:gd name="connsiteX1834" fmla="*/ 8360878 w 12192000"/>
              <a:gd name="connsiteY1834" fmla="*/ 5900663 h 6858000"/>
              <a:gd name="connsiteX1835" fmla="*/ 8455870 w 12192000"/>
              <a:gd name="connsiteY1835" fmla="*/ 5900663 h 6858000"/>
              <a:gd name="connsiteX1836" fmla="*/ 8416901 w 12192000"/>
              <a:gd name="connsiteY1836" fmla="*/ 5861379 h 6858000"/>
              <a:gd name="connsiteX1837" fmla="*/ 8455870 w 12192000"/>
              <a:gd name="connsiteY1837" fmla="*/ 5822096 h 6858000"/>
              <a:gd name="connsiteX1838" fmla="*/ 8494826 w 12192000"/>
              <a:gd name="connsiteY1838" fmla="*/ 5861379 h 6858000"/>
              <a:gd name="connsiteX1839" fmla="*/ 8455870 w 12192000"/>
              <a:gd name="connsiteY1839" fmla="*/ 5900663 h 6858000"/>
              <a:gd name="connsiteX1840" fmla="*/ 8550865 w 12192000"/>
              <a:gd name="connsiteY1840" fmla="*/ 5900663 h 6858000"/>
              <a:gd name="connsiteX1841" fmla="*/ 8511894 w 12192000"/>
              <a:gd name="connsiteY1841" fmla="*/ 5861379 h 6858000"/>
              <a:gd name="connsiteX1842" fmla="*/ 8550865 w 12192000"/>
              <a:gd name="connsiteY1842" fmla="*/ 5822096 h 6858000"/>
              <a:gd name="connsiteX1843" fmla="*/ 8589820 w 12192000"/>
              <a:gd name="connsiteY1843" fmla="*/ 5861379 h 6858000"/>
              <a:gd name="connsiteX1844" fmla="*/ 8550865 w 12192000"/>
              <a:gd name="connsiteY1844" fmla="*/ 5900663 h 6858000"/>
              <a:gd name="connsiteX1845" fmla="*/ 8645858 w 12192000"/>
              <a:gd name="connsiteY1845" fmla="*/ 5900663 h 6858000"/>
              <a:gd name="connsiteX1846" fmla="*/ 8606887 w 12192000"/>
              <a:gd name="connsiteY1846" fmla="*/ 5861379 h 6858000"/>
              <a:gd name="connsiteX1847" fmla="*/ 8645858 w 12192000"/>
              <a:gd name="connsiteY1847" fmla="*/ 5822096 h 6858000"/>
              <a:gd name="connsiteX1848" fmla="*/ 8684813 w 12192000"/>
              <a:gd name="connsiteY1848" fmla="*/ 5861379 h 6858000"/>
              <a:gd name="connsiteX1849" fmla="*/ 8645858 w 12192000"/>
              <a:gd name="connsiteY1849" fmla="*/ 5900663 h 6858000"/>
              <a:gd name="connsiteX1850" fmla="*/ 8740852 w 12192000"/>
              <a:gd name="connsiteY1850" fmla="*/ 5900663 h 6858000"/>
              <a:gd name="connsiteX1851" fmla="*/ 8701881 w 12192000"/>
              <a:gd name="connsiteY1851" fmla="*/ 5861379 h 6858000"/>
              <a:gd name="connsiteX1852" fmla="*/ 8740852 w 12192000"/>
              <a:gd name="connsiteY1852" fmla="*/ 5822096 h 6858000"/>
              <a:gd name="connsiteX1853" fmla="*/ 8779807 w 12192000"/>
              <a:gd name="connsiteY1853" fmla="*/ 5861379 h 6858000"/>
              <a:gd name="connsiteX1854" fmla="*/ 8740852 w 12192000"/>
              <a:gd name="connsiteY1854" fmla="*/ 5900663 h 6858000"/>
              <a:gd name="connsiteX1855" fmla="*/ 8835845 w 12192000"/>
              <a:gd name="connsiteY1855" fmla="*/ 5900663 h 6858000"/>
              <a:gd name="connsiteX1856" fmla="*/ 8796875 w 12192000"/>
              <a:gd name="connsiteY1856" fmla="*/ 5861379 h 6858000"/>
              <a:gd name="connsiteX1857" fmla="*/ 8835845 w 12192000"/>
              <a:gd name="connsiteY1857" fmla="*/ 5822096 h 6858000"/>
              <a:gd name="connsiteX1858" fmla="*/ 8874800 w 12192000"/>
              <a:gd name="connsiteY1858" fmla="*/ 5861379 h 6858000"/>
              <a:gd name="connsiteX1859" fmla="*/ 8835845 w 12192000"/>
              <a:gd name="connsiteY1859" fmla="*/ 5900663 h 6858000"/>
              <a:gd name="connsiteX1860" fmla="*/ 8930840 w 12192000"/>
              <a:gd name="connsiteY1860" fmla="*/ 5900663 h 6858000"/>
              <a:gd name="connsiteX1861" fmla="*/ 8891869 w 12192000"/>
              <a:gd name="connsiteY1861" fmla="*/ 5861379 h 6858000"/>
              <a:gd name="connsiteX1862" fmla="*/ 8930840 w 12192000"/>
              <a:gd name="connsiteY1862" fmla="*/ 5822096 h 6858000"/>
              <a:gd name="connsiteX1863" fmla="*/ 8969795 w 12192000"/>
              <a:gd name="connsiteY1863" fmla="*/ 5861379 h 6858000"/>
              <a:gd name="connsiteX1864" fmla="*/ 8930840 w 12192000"/>
              <a:gd name="connsiteY1864" fmla="*/ 5900663 h 6858000"/>
              <a:gd name="connsiteX1865" fmla="*/ 9025833 w 12192000"/>
              <a:gd name="connsiteY1865" fmla="*/ 5900663 h 6858000"/>
              <a:gd name="connsiteX1866" fmla="*/ 8986863 w 12192000"/>
              <a:gd name="connsiteY1866" fmla="*/ 5861379 h 6858000"/>
              <a:gd name="connsiteX1867" fmla="*/ 9025833 w 12192000"/>
              <a:gd name="connsiteY1867" fmla="*/ 5822096 h 6858000"/>
              <a:gd name="connsiteX1868" fmla="*/ 9064789 w 12192000"/>
              <a:gd name="connsiteY1868" fmla="*/ 5861379 h 6858000"/>
              <a:gd name="connsiteX1869" fmla="*/ 9025833 w 12192000"/>
              <a:gd name="connsiteY1869" fmla="*/ 5900663 h 6858000"/>
              <a:gd name="connsiteX1870" fmla="*/ 9120827 w 12192000"/>
              <a:gd name="connsiteY1870" fmla="*/ 5900663 h 6858000"/>
              <a:gd name="connsiteX1871" fmla="*/ 9081857 w 12192000"/>
              <a:gd name="connsiteY1871" fmla="*/ 5861379 h 6858000"/>
              <a:gd name="connsiteX1872" fmla="*/ 9120827 w 12192000"/>
              <a:gd name="connsiteY1872" fmla="*/ 5822096 h 6858000"/>
              <a:gd name="connsiteX1873" fmla="*/ 9159783 w 12192000"/>
              <a:gd name="connsiteY1873" fmla="*/ 5861379 h 6858000"/>
              <a:gd name="connsiteX1874" fmla="*/ 9120827 w 12192000"/>
              <a:gd name="connsiteY1874" fmla="*/ 5900663 h 6858000"/>
              <a:gd name="connsiteX1875" fmla="*/ 9215819 w 12192000"/>
              <a:gd name="connsiteY1875" fmla="*/ 5900663 h 6858000"/>
              <a:gd name="connsiteX1876" fmla="*/ 9176850 w 12192000"/>
              <a:gd name="connsiteY1876" fmla="*/ 5861379 h 6858000"/>
              <a:gd name="connsiteX1877" fmla="*/ 9215819 w 12192000"/>
              <a:gd name="connsiteY1877" fmla="*/ 5822096 h 6858000"/>
              <a:gd name="connsiteX1878" fmla="*/ 9254775 w 12192000"/>
              <a:gd name="connsiteY1878" fmla="*/ 5861379 h 6858000"/>
              <a:gd name="connsiteX1879" fmla="*/ 9215819 w 12192000"/>
              <a:gd name="connsiteY1879" fmla="*/ 5900663 h 6858000"/>
              <a:gd name="connsiteX1880" fmla="*/ 9310814 w 12192000"/>
              <a:gd name="connsiteY1880" fmla="*/ 5900663 h 6858000"/>
              <a:gd name="connsiteX1881" fmla="*/ 9271844 w 12192000"/>
              <a:gd name="connsiteY1881" fmla="*/ 5861379 h 6858000"/>
              <a:gd name="connsiteX1882" fmla="*/ 9310814 w 12192000"/>
              <a:gd name="connsiteY1882" fmla="*/ 5822096 h 6858000"/>
              <a:gd name="connsiteX1883" fmla="*/ 9349770 w 12192000"/>
              <a:gd name="connsiteY1883" fmla="*/ 5861379 h 6858000"/>
              <a:gd name="connsiteX1884" fmla="*/ 9310814 w 12192000"/>
              <a:gd name="connsiteY1884" fmla="*/ 5900663 h 6858000"/>
              <a:gd name="connsiteX1885" fmla="*/ 9405808 w 12192000"/>
              <a:gd name="connsiteY1885" fmla="*/ 5900663 h 6858000"/>
              <a:gd name="connsiteX1886" fmla="*/ 9366837 w 12192000"/>
              <a:gd name="connsiteY1886" fmla="*/ 5861379 h 6858000"/>
              <a:gd name="connsiteX1887" fmla="*/ 9405808 w 12192000"/>
              <a:gd name="connsiteY1887" fmla="*/ 5822096 h 6858000"/>
              <a:gd name="connsiteX1888" fmla="*/ 9444763 w 12192000"/>
              <a:gd name="connsiteY1888" fmla="*/ 5861379 h 6858000"/>
              <a:gd name="connsiteX1889" fmla="*/ 9405808 w 12192000"/>
              <a:gd name="connsiteY1889" fmla="*/ 5900663 h 6858000"/>
              <a:gd name="connsiteX1890" fmla="*/ 9500802 w 12192000"/>
              <a:gd name="connsiteY1890" fmla="*/ 5900663 h 6858000"/>
              <a:gd name="connsiteX1891" fmla="*/ 9461831 w 12192000"/>
              <a:gd name="connsiteY1891" fmla="*/ 5861379 h 6858000"/>
              <a:gd name="connsiteX1892" fmla="*/ 9500802 w 12192000"/>
              <a:gd name="connsiteY1892" fmla="*/ 5822096 h 6858000"/>
              <a:gd name="connsiteX1893" fmla="*/ 9539757 w 12192000"/>
              <a:gd name="connsiteY1893" fmla="*/ 5861379 h 6858000"/>
              <a:gd name="connsiteX1894" fmla="*/ 9500802 w 12192000"/>
              <a:gd name="connsiteY1894" fmla="*/ 5900663 h 6858000"/>
              <a:gd name="connsiteX1895" fmla="*/ 9595795 w 12192000"/>
              <a:gd name="connsiteY1895" fmla="*/ 5900663 h 6858000"/>
              <a:gd name="connsiteX1896" fmla="*/ 9556825 w 12192000"/>
              <a:gd name="connsiteY1896" fmla="*/ 5861379 h 6858000"/>
              <a:gd name="connsiteX1897" fmla="*/ 9595795 w 12192000"/>
              <a:gd name="connsiteY1897" fmla="*/ 5822096 h 6858000"/>
              <a:gd name="connsiteX1898" fmla="*/ 9634750 w 12192000"/>
              <a:gd name="connsiteY1898" fmla="*/ 5861379 h 6858000"/>
              <a:gd name="connsiteX1899" fmla="*/ 9595795 w 12192000"/>
              <a:gd name="connsiteY1899" fmla="*/ 5900663 h 6858000"/>
              <a:gd name="connsiteX1900" fmla="*/ 9690790 w 12192000"/>
              <a:gd name="connsiteY1900" fmla="*/ 5900663 h 6858000"/>
              <a:gd name="connsiteX1901" fmla="*/ 9651819 w 12192000"/>
              <a:gd name="connsiteY1901" fmla="*/ 5861379 h 6858000"/>
              <a:gd name="connsiteX1902" fmla="*/ 9690790 w 12192000"/>
              <a:gd name="connsiteY1902" fmla="*/ 5822096 h 6858000"/>
              <a:gd name="connsiteX1903" fmla="*/ 9729745 w 12192000"/>
              <a:gd name="connsiteY1903" fmla="*/ 5861379 h 6858000"/>
              <a:gd name="connsiteX1904" fmla="*/ 9690790 w 12192000"/>
              <a:gd name="connsiteY1904" fmla="*/ 5900663 h 6858000"/>
              <a:gd name="connsiteX1905" fmla="*/ 9785783 w 12192000"/>
              <a:gd name="connsiteY1905" fmla="*/ 5900663 h 6858000"/>
              <a:gd name="connsiteX1906" fmla="*/ 9746812 w 12192000"/>
              <a:gd name="connsiteY1906" fmla="*/ 5861379 h 6858000"/>
              <a:gd name="connsiteX1907" fmla="*/ 9785783 w 12192000"/>
              <a:gd name="connsiteY1907" fmla="*/ 5822096 h 6858000"/>
              <a:gd name="connsiteX1908" fmla="*/ 9824738 w 12192000"/>
              <a:gd name="connsiteY1908" fmla="*/ 5861379 h 6858000"/>
              <a:gd name="connsiteX1909" fmla="*/ 9785783 w 12192000"/>
              <a:gd name="connsiteY1909" fmla="*/ 5900663 h 6858000"/>
              <a:gd name="connsiteX1910" fmla="*/ 9880776 w 12192000"/>
              <a:gd name="connsiteY1910" fmla="*/ 5900663 h 6858000"/>
              <a:gd name="connsiteX1911" fmla="*/ 9841806 w 12192000"/>
              <a:gd name="connsiteY1911" fmla="*/ 5861379 h 6858000"/>
              <a:gd name="connsiteX1912" fmla="*/ 9880776 w 12192000"/>
              <a:gd name="connsiteY1912" fmla="*/ 5822096 h 6858000"/>
              <a:gd name="connsiteX1913" fmla="*/ 9919732 w 12192000"/>
              <a:gd name="connsiteY1913" fmla="*/ 5861379 h 6858000"/>
              <a:gd name="connsiteX1914" fmla="*/ 9880776 w 12192000"/>
              <a:gd name="connsiteY1914" fmla="*/ 5900663 h 6858000"/>
              <a:gd name="connsiteX1915" fmla="*/ 9975769 w 12192000"/>
              <a:gd name="connsiteY1915" fmla="*/ 5900663 h 6858000"/>
              <a:gd name="connsiteX1916" fmla="*/ 9936800 w 12192000"/>
              <a:gd name="connsiteY1916" fmla="*/ 5861379 h 6858000"/>
              <a:gd name="connsiteX1917" fmla="*/ 9975769 w 12192000"/>
              <a:gd name="connsiteY1917" fmla="*/ 5822096 h 6858000"/>
              <a:gd name="connsiteX1918" fmla="*/ 10014725 w 12192000"/>
              <a:gd name="connsiteY1918" fmla="*/ 5861379 h 6858000"/>
              <a:gd name="connsiteX1919" fmla="*/ 9975769 w 12192000"/>
              <a:gd name="connsiteY1919" fmla="*/ 5900663 h 6858000"/>
              <a:gd name="connsiteX1920" fmla="*/ 10070764 w 12192000"/>
              <a:gd name="connsiteY1920" fmla="*/ 5900663 h 6858000"/>
              <a:gd name="connsiteX1921" fmla="*/ 10031794 w 12192000"/>
              <a:gd name="connsiteY1921" fmla="*/ 5861379 h 6858000"/>
              <a:gd name="connsiteX1922" fmla="*/ 10070764 w 12192000"/>
              <a:gd name="connsiteY1922" fmla="*/ 5822096 h 6858000"/>
              <a:gd name="connsiteX1923" fmla="*/ 10109720 w 12192000"/>
              <a:gd name="connsiteY1923" fmla="*/ 5861379 h 6858000"/>
              <a:gd name="connsiteX1924" fmla="*/ 10070764 w 12192000"/>
              <a:gd name="connsiteY1924" fmla="*/ 5900663 h 6858000"/>
              <a:gd name="connsiteX1925" fmla="*/ 10165757 w 12192000"/>
              <a:gd name="connsiteY1925" fmla="*/ 5900663 h 6858000"/>
              <a:gd name="connsiteX1926" fmla="*/ 10126787 w 12192000"/>
              <a:gd name="connsiteY1926" fmla="*/ 5861379 h 6858000"/>
              <a:gd name="connsiteX1927" fmla="*/ 10165757 w 12192000"/>
              <a:gd name="connsiteY1927" fmla="*/ 5822096 h 6858000"/>
              <a:gd name="connsiteX1928" fmla="*/ 10204713 w 12192000"/>
              <a:gd name="connsiteY1928" fmla="*/ 5861379 h 6858000"/>
              <a:gd name="connsiteX1929" fmla="*/ 10165757 w 12192000"/>
              <a:gd name="connsiteY1929" fmla="*/ 5900663 h 6858000"/>
              <a:gd name="connsiteX1930" fmla="*/ 10260751 w 12192000"/>
              <a:gd name="connsiteY1930" fmla="*/ 5900663 h 6858000"/>
              <a:gd name="connsiteX1931" fmla="*/ 10221781 w 12192000"/>
              <a:gd name="connsiteY1931" fmla="*/ 5861379 h 6858000"/>
              <a:gd name="connsiteX1932" fmla="*/ 10260751 w 12192000"/>
              <a:gd name="connsiteY1932" fmla="*/ 5822096 h 6858000"/>
              <a:gd name="connsiteX1933" fmla="*/ 10299707 w 12192000"/>
              <a:gd name="connsiteY1933" fmla="*/ 5861379 h 6858000"/>
              <a:gd name="connsiteX1934" fmla="*/ 10260751 w 12192000"/>
              <a:gd name="connsiteY1934" fmla="*/ 5900663 h 6858000"/>
              <a:gd name="connsiteX1935" fmla="*/ 10355745 w 12192000"/>
              <a:gd name="connsiteY1935" fmla="*/ 5900663 h 6858000"/>
              <a:gd name="connsiteX1936" fmla="*/ 10316775 w 12192000"/>
              <a:gd name="connsiteY1936" fmla="*/ 5861379 h 6858000"/>
              <a:gd name="connsiteX1937" fmla="*/ 10355745 w 12192000"/>
              <a:gd name="connsiteY1937" fmla="*/ 5822096 h 6858000"/>
              <a:gd name="connsiteX1938" fmla="*/ 10394700 w 12192000"/>
              <a:gd name="connsiteY1938" fmla="*/ 5861379 h 6858000"/>
              <a:gd name="connsiteX1939" fmla="*/ 10355745 w 12192000"/>
              <a:gd name="connsiteY1939" fmla="*/ 5900663 h 6858000"/>
              <a:gd name="connsiteX1940" fmla="*/ 10450740 w 12192000"/>
              <a:gd name="connsiteY1940" fmla="*/ 5900663 h 6858000"/>
              <a:gd name="connsiteX1941" fmla="*/ 10411769 w 12192000"/>
              <a:gd name="connsiteY1941" fmla="*/ 5861379 h 6858000"/>
              <a:gd name="connsiteX1942" fmla="*/ 10450740 w 12192000"/>
              <a:gd name="connsiteY1942" fmla="*/ 5822096 h 6858000"/>
              <a:gd name="connsiteX1943" fmla="*/ 10489695 w 12192000"/>
              <a:gd name="connsiteY1943" fmla="*/ 5861379 h 6858000"/>
              <a:gd name="connsiteX1944" fmla="*/ 10450740 w 12192000"/>
              <a:gd name="connsiteY1944" fmla="*/ 5900663 h 6858000"/>
              <a:gd name="connsiteX1945" fmla="*/ 10545732 w 12192000"/>
              <a:gd name="connsiteY1945" fmla="*/ 5900663 h 6858000"/>
              <a:gd name="connsiteX1946" fmla="*/ 10506761 w 12192000"/>
              <a:gd name="connsiteY1946" fmla="*/ 5861379 h 6858000"/>
              <a:gd name="connsiteX1947" fmla="*/ 10545732 w 12192000"/>
              <a:gd name="connsiteY1947" fmla="*/ 5822096 h 6858000"/>
              <a:gd name="connsiteX1948" fmla="*/ 10584687 w 12192000"/>
              <a:gd name="connsiteY1948" fmla="*/ 5861379 h 6858000"/>
              <a:gd name="connsiteX1949" fmla="*/ 10545732 w 12192000"/>
              <a:gd name="connsiteY1949" fmla="*/ 5900663 h 6858000"/>
              <a:gd name="connsiteX1950" fmla="*/ 10640726 w 12192000"/>
              <a:gd name="connsiteY1950" fmla="*/ 5900663 h 6858000"/>
              <a:gd name="connsiteX1951" fmla="*/ 10601755 w 12192000"/>
              <a:gd name="connsiteY1951" fmla="*/ 5861379 h 6858000"/>
              <a:gd name="connsiteX1952" fmla="*/ 10640726 w 12192000"/>
              <a:gd name="connsiteY1952" fmla="*/ 5822096 h 6858000"/>
              <a:gd name="connsiteX1953" fmla="*/ 10679681 w 12192000"/>
              <a:gd name="connsiteY1953" fmla="*/ 5861379 h 6858000"/>
              <a:gd name="connsiteX1954" fmla="*/ 10640726 w 12192000"/>
              <a:gd name="connsiteY1954" fmla="*/ 5900663 h 6858000"/>
              <a:gd name="connsiteX1955" fmla="*/ 10735719 w 12192000"/>
              <a:gd name="connsiteY1955" fmla="*/ 5900663 h 6858000"/>
              <a:gd name="connsiteX1956" fmla="*/ 10696749 w 12192000"/>
              <a:gd name="connsiteY1956" fmla="*/ 5861379 h 6858000"/>
              <a:gd name="connsiteX1957" fmla="*/ 10735719 w 12192000"/>
              <a:gd name="connsiteY1957" fmla="*/ 5822096 h 6858000"/>
              <a:gd name="connsiteX1958" fmla="*/ 10774674 w 12192000"/>
              <a:gd name="connsiteY1958" fmla="*/ 5861379 h 6858000"/>
              <a:gd name="connsiteX1959" fmla="*/ 10735719 w 12192000"/>
              <a:gd name="connsiteY1959" fmla="*/ 5900663 h 6858000"/>
              <a:gd name="connsiteX1960" fmla="*/ 10830714 w 12192000"/>
              <a:gd name="connsiteY1960" fmla="*/ 5900663 h 6858000"/>
              <a:gd name="connsiteX1961" fmla="*/ 10791744 w 12192000"/>
              <a:gd name="connsiteY1961" fmla="*/ 5861379 h 6858000"/>
              <a:gd name="connsiteX1962" fmla="*/ 10830714 w 12192000"/>
              <a:gd name="connsiteY1962" fmla="*/ 5822096 h 6858000"/>
              <a:gd name="connsiteX1963" fmla="*/ 10869670 w 12192000"/>
              <a:gd name="connsiteY1963" fmla="*/ 5861379 h 6858000"/>
              <a:gd name="connsiteX1964" fmla="*/ 10830714 w 12192000"/>
              <a:gd name="connsiteY1964" fmla="*/ 5900663 h 6858000"/>
              <a:gd name="connsiteX1965" fmla="*/ 10925707 w 12192000"/>
              <a:gd name="connsiteY1965" fmla="*/ 5900663 h 6858000"/>
              <a:gd name="connsiteX1966" fmla="*/ 10886737 w 12192000"/>
              <a:gd name="connsiteY1966" fmla="*/ 5861379 h 6858000"/>
              <a:gd name="connsiteX1967" fmla="*/ 10925707 w 12192000"/>
              <a:gd name="connsiteY1967" fmla="*/ 5822096 h 6858000"/>
              <a:gd name="connsiteX1968" fmla="*/ 10964663 w 12192000"/>
              <a:gd name="connsiteY1968" fmla="*/ 5861379 h 6858000"/>
              <a:gd name="connsiteX1969" fmla="*/ 10925707 w 12192000"/>
              <a:gd name="connsiteY1969" fmla="*/ 5900663 h 6858000"/>
              <a:gd name="connsiteX1970" fmla="*/ 11020701 w 12192000"/>
              <a:gd name="connsiteY1970" fmla="*/ 5900663 h 6858000"/>
              <a:gd name="connsiteX1971" fmla="*/ 10981731 w 12192000"/>
              <a:gd name="connsiteY1971" fmla="*/ 5861379 h 6858000"/>
              <a:gd name="connsiteX1972" fmla="*/ 11020701 w 12192000"/>
              <a:gd name="connsiteY1972" fmla="*/ 5822096 h 6858000"/>
              <a:gd name="connsiteX1973" fmla="*/ 11059657 w 12192000"/>
              <a:gd name="connsiteY1973" fmla="*/ 5861379 h 6858000"/>
              <a:gd name="connsiteX1974" fmla="*/ 11020701 w 12192000"/>
              <a:gd name="connsiteY1974" fmla="*/ 5900663 h 6858000"/>
              <a:gd name="connsiteX1975" fmla="*/ 761377 w 12192000"/>
              <a:gd name="connsiteY1975" fmla="*/ 5804920 h 6858000"/>
              <a:gd name="connsiteX1976" fmla="*/ 722413 w 12192000"/>
              <a:gd name="connsiteY1976" fmla="*/ 5765636 h 6858000"/>
              <a:gd name="connsiteX1977" fmla="*/ 761377 w 12192000"/>
              <a:gd name="connsiteY1977" fmla="*/ 5726353 h 6858000"/>
              <a:gd name="connsiteX1978" fmla="*/ 800339 w 12192000"/>
              <a:gd name="connsiteY1978" fmla="*/ 5765636 h 6858000"/>
              <a:gd name="connsiteX1979" fmla="*/ 761377 w 12192000"/>
              <a:gd name="connsiteY1979" fmla="*/ 5804920 h 6858000"/>
              <a:gd name="connsiteX1980" fmla="*/ 1141351 w 12192000"/>
              <a:gd name="connsiteY1980" fmla="*/ 5804920 h 6858000"/>
              <a:gd name="connsiteX1981" fmla="*/ 1102388 w 12192000"/>
              <a:gd name="connsiteY1981" fmla="*/ 5765636 h 6858000"/>
              <a:gd name="connsiteX1982" fmla="*/ 1141351 w 12192000"/>
              <a:gd name="connsiteY1982" fmla="*/ 5726353 h 6858000"/>
              <a:gd name="connsiteX1983" fmla="*/ 1180314 w 12192000"/>
              <a:gd name="connsiteY1983" fmla="*/ 5765636 h 6858000"/>
              <a:gd name="connsiteX1984" fmla="*/ 1141351 w 12192000"/>
              <a:gd name="connsiteY1984" fmla="*/ 5804920 h 6858000"/>
              <a:gd name="connsiteX1985" fmla="*/ 1236344 w 12192000"/>
              <a:gd name="connsiteY1985" fmla="*/ 5804920 h 6858000"/>
              <a:gd name="connsiteX1986" fmla="*/ 1197382 w 12192000"/>
              <a:gd name="connsiteY1986" fmla="*/ 5765636 h 6858000"/>
              <a:gd name="connsiteX1987" fmla="*/ 1236344 w 12192000"/>
              <a:gd name="connsiteY1987" fmla="*/ 5726353 h 6858000"/>
              <a:gd name="connsiteX1988" fmla="*/ 1275307 w 12192000"/>
              <a:gd name="connsiteY1988" fmla="*/ 5765636 h 6858000"/>
              <a:gd name="connsiteX1989" fmla="*/ 1236344 w 12192000"/>
              <a:gd name="connsiteY1989" fmla="*/ 5804920 h 6858000"/>
              <a:gd name="connsiteX1990" fmla="*/ 1331338 w 12192000"/>
              <a:gd name="connsiteY1990" fmla="*/ 5804920 h 6858000"/>
              <a:gd name="connsiteX1991" fmla="*/ 1292376 w 12192000"/>
              <a:gd name="connsiteY1991" fmla="*/ 5765636 h 6858000"/>
              <a:gd name="connsiteX1992" fmla="*/ 1331338 w 12192000"/>
              <a:gd name="connsiteY1992" fmla="*/ 5726353 h 6858000"/>
              <a:gd name="connsiteX1993" fmla="*/ 1370302 w 12192000"/>
              <a:gd name="connsiteY1993" fmla="*/ 5765636 h 6858000"/>
              <a:gd name="connsiteX1994" fmla="*/ 1331338 w 12192000"/>
              <a:gd name="connsiteY1994" fmla="*/ 5804920 h 6858000"/>
              <a:gd name="connsiteX1995" fmla="*/ 1426332 w 12192000"/>
              <a:gd name="connsiteY1995" fmla="*/ 5804920 h 6858000"/>
              <a:gd name="connsiteX1996" fmla="*/ 1387369 w 12192000"/>
              <a:gd name="connsiteY1996" fmla="*/ 5765636 h 6858000"/>
              <a:gd name="connsiteX1997" fmla="*/ 1426332 w 12192000"/>
              <a:gd name="connsiteY1997" fmla="*/ 5726353 h 6858000"/>
              <a:gd name="connsiteX1998" fmla="*/ 1465295 w 12192000"/>
              <a:gd name="connsiteY1998" fmla="*/ 5765636 h 6858000"/>
              <a:gd name="connsiteX1999" fmla="*/ 1426332 w 12192000"/>
              <a:gd name="connsiteY1999" fmla="*/ 5804920 h 6858000"/>
              <a:gd name="connsiteX2000" fmla="*/ 1521326 w 12192000"/>
              <a:gd name="connsiteY2000" fmla="*/ 5804920 h 6858000"/>
              <a:gd name="connsiteX2001" fmla="*/ 1482363 w 12192000"/>
              <a:gd name="connsiteY2001" fmla="*/ 5765636 h 6858000"/>
              <a:gd name="connsiteX2002" fmla="*/ 1521326 w 12192000"/>
              <a:gd name="connsiteY2002" fmla="*/ 5726353 h 6858000"/>
              <a:gd name="connsiteX2003" fmla="*/ 1560289 w 12192000"/>
              <a:gd name="connsiteY2003" fmla="*/ 5765636 h 6858000"/>
              <a:gd name="connsiteX2004" fmla="*/ 1521326 w 12192000"/>
              <a:gd name="connsiteY2004" fmla="*/ 5804920 h 6858000"/>
              <a:gd name="connsiteX2005" fmla="*/ 1616320 w 12192000"/>
              <a:gd name="connsiteY2005" fmla="*/ 5804920 h 6858000"/>
              <a:gd name="connsiteX2006" fmla="*/ 1577357 w 12192000"/>
              <a:gd name="connsiteY2006" fmla="*/ 5765636 h 6858000"/>
              <a:gd name="connsiteX2007" fmla="*/ 1616320 w 12192000"/>
              <a:gd name="connsiteY2007" fmla="*/ 5726353 h 6858000"/>
              <a:gd name="connsiteX2008" fmla="*/ 1655282 w 12192000"/>
              <a:gd name="connsiteY2008" fmla="*/ 5765636 h 6858000"/>
              <a:gd name="connsiteX2009" fmla="*/ 1616320 w 12192000"/>
              <a:gd name="connsiteY2009" fmla="*/ 5804920 h 6858000"/>
              <a:gd name="connsiteX2010" fmla="*/ 1711313 w 12192000"/>
              <a:gd name="connsiteY2010" fmla="*/ 5804920 h 6858000"/>
              <a:gd name="connsiteX2011" fmla="*/ 1672350 w 12192000"/>
              <a:gd name="connsiteY2011" fmla="*/ 5765636 h 6858000"/>
              <a:gd name="connsiteX2012" fmla="*/ 1711313 w 12192000"/>
              <a:gd name="connsiteY2012" fmla="*/ 5726353 h 6858000"/>
              <a:gd name="connsiteX2013" fmla="*/ 1750276 w 12192000"/>
              <a:gd name="connsiteY2013" fmla="*/ 5765636 h 6858000"/>
              <a:gd name="connsiteX2014" fmla="*/ 1711313 w 12192000"/>
              <a:gd name="connsiteY2014" fmla="*/ 5804920 h 6858000"/>
              <a:gd name="connsiteX2015" fmla="*/ 1806307 w 12192000"/>
              <a:gd name="connsiteY2015" fmla="*/ 5804920 h 6858000"/>
              <a:gd name="connsiteX2016" fmla="*/ 1767343 w 12192000"/>
              <a:gd name="connsiteY2016" fmla="*/ 5765636 h 6858000"/>
              <a:gd name="connsiteX2017" fmla="*/ 1806307 w 12192000"/>
              <a:gd name="connsiteY2017" fmla="*/ 5726353 h 6858000"/>
              <a:gd name="connsiteX2018" fmla="*/ 1845269 w 12192000"/>
              <a:gd name="connsiteY2018" fmla="*/ 5765636 h 6858000"/>
              <a:gd name="connsiteX2019" fmla="*/ 1806307 w 12192000"/>
              <a:gd name="connsiteY2019" fmla="*/ 5804920 h 6858000"/>
              <a:gd name="connsiteX2020" fmla="*/ 1901301 w 12192000"/>
              <a:gd name="connsiteY2020" fmla="*/ 5804920 h 6858000"/>
              <a:gd name="connsiteX2021" fmla="*/ 1862337 w 12192000"/>
              <a:gd name="connsiteY2021" fmla="*/ 5765636 h 6858000"/>
              <a:gd name="connsiteX2022" fmla="*/ 1901301 w 12192000"/>
              <a:gd name="connsiteY2022" fmla="*/ 5726353 h 6858000"/>
              <a:gd name="connsiteX2023" fmla="*/ 1940263 w 12192000"/>
              <a:gd name="connsiteY2023" fmla="*/ 5765636 h 6858000"/>
              <a:gd name="connsiteX2024" fmla="*/ 1901301 w 12192000"/>
              <a:gd name="connsiteY2024" fmla="*/ 5804920 h 6858000"/>
              <a:gd name="connsiteX2025" fmla="*/ 1996294 w 12192000"/>
              <a:gd name="connsiteY2025" fmla="*/ 5804920 h 6858000"/>
              <a:gd name="connsiteX2026" fmla="*/ 1957331 w 12192000"/>
              <a:gd name="connsiteY2026" fmla="*/ 5765636 h 6858000"/>
              <a:gd name="connsiteX2027" fmla="*/ 1996294 w 12192000"/>
              <a:gd name="connsiteY2027" fmla="*/ 5726353 h 6858000"/>
              <a:gd name="connsiteX2028" fmla="*/ 2035256 w 12192000"/>
              <a:gd name="connsiteY2028" fmla="*/ 5765636 h 6858000"/>
              <a:gd name="connsiteX2029" fmla="*/ 1996294 w 12192000"/>
              <a:gd name="connsiteY2029" fmla="*/ 5804920 h 6858000"/>
              <a:gd name="connsiteX2030" fmla="*/ 2091288 w 12192000"/>
              <a:gd name="connsiteY2030" fmla="*/ 5804920 h 6858000"/>
              <a:gd name="connsiteX2031" fmla="*/ 2052326 w 12192000"/>
              <a:gd name="connsiteY2031" fmla="*/ 5765636 h 6858000"/>
              <a:gd name="connsiteX2032" fmla="*/ 2091288 w 12192000"/>
              <a:gd name="connsiteY2032" fmla="*/ 5726353 h 6858000"/>
              <a:gd name="connsiteX2033" fmla="*/ 2130252 w 12192000"/>
              <a:gd name="connsiteY2033" fmla="*/ 5765636 h 6858000"/>
              <a:gd name="connsiteX2034" fmla="*/ 2091288 w 12192000"/>
              <a:gd name="connsiteY2034" fmla="*/ 5804920 h 6858000"/>
              <a:gd name="connsiteX2035" fmla="*/ 2186282 w 12192000"/>
              <a:gd name="connsiteY2035" fmla="*/ 5804920 h 6858000"/>
              <a:gd name="connsiteX2036" fmla="*/ 2147319 w 12192000"/>
              <a:gd name="connsiteY2036" fmla="*/ 5765636 h 6858000"/>
              <a:gd name="connsiteX2037" fmla="*/ 2186282 w 12192000"/>
              <a:gd name="connsiteY2037" fmla="*/ 5726353 h 6858000"/>
              <a:gd name="connsiteX2038" fmla="*/ 2225245 w 12192000"/>
              <a:gd name="connsiteY2038" fmla="*/ 5765636 h 6858000"/>
              <a:gd name="connsiteX2039" fmla="*/ 2186282 w 12192000"/>
              <a:gd name="connsiteY2039" fmla="*/ 5804920 h 6858000"/>
              <a:gd name="connsiteX2040" fmla="*/ 2281276 w 12192000"/>
              <a:gd name="connsiteY2040" fmla="*/ 5804920 h 6858000"/>
              <a:gd name="connsiteX2041" fmla="*/ 2242313 w 12192000"/>
              <a:gd name="connsiteY2041" fmla="*/ 5765636 h 6858000"/>
              <a:gd name="connsiteX2042" fmla="*/ 2281276 w 12192000"/>
              <a:gd name="connsiteY2042" fmla="*/ 5726353 h 6858000"/>
              <a:gd name="connsiteX2043" fmla="*/ 2320239 w 12192000"/>
              <a:gd name="connsiteY2043" fmla="*/ 5765636 h 6858000"/>
              <a:gd name="connsiteX2044" fmla="*/ 2281276 w 12192000"/>
              <a:gd name="connsiteY2044" fmla="*/ 5804920 h 6858000"/>
              <a:gd name="connsiteX2045" fmla="*/ 2376268 w 12192000"/>
              <a:gd name="connsiteY2045" fmla="*/ 5804920 h 6858000"/>
              <a:gd name="connsiteX2046" fmla="*/ 2337306 w 12192000"/>
              <a:gd name="connsiteY2046" fmla="*/ 5765636 h 6858000"/>
              <a:gd name="connsiteX2047" fmla="*/ 2376268 w 12192000"/>
              <a:gd name="connsiteY2047" fmla="*/ 5726353 h 6858000"/>
              <a:gd name="connsiteX2048" fmla="*/ 2415231 w 12192000"/>
              <a:gd name="connsiteY2048" fmla="*/ 5765636 h 6858000"/>
              <a:gd name="connsiteX2049" fmla="*/ 2376268 w 12192000"/>
              <a:gd name="connsiteY2049" fmla="*/ 5804920 h 6858000"/>
              <a:gd name="connsiteX2050" fmla="*/ 2471263 w 12192000"/>
              <a:gd name="connsiteY2050" fmla="*/ 5804920 h 6858000"/>
              <a:gd name="connsiteX2051" fmla="*/ 2432300 w 12192000"/>
              <a:gd name="connsiteY2051" fmla="*/ 5765636 h 6858000"/>
              <a:gd name="connsiteX2052" fmla="*/ 2471263 w 12192000"/>
              <a:gd name="connsiteY2052" fmla="*/ 5726353 h 6858000"/>
              <a:gd name="connsiteX2053" fmla="*/ 2510226 w 12192000"/>
              <a:gd name="connsiteY2053" fmla="*/ 5765636 h 6858000"/>
              <a:gd name="connsiteX2054" fmla="*/ 2471263 w 12192000"/>
              <a:gd name="connsiteY2054" fmla="*/ 5804920 h 6858000"/>
              <a:gd name="connsiteX2055" fmla="*/ 2661251 w 12192000"/>
              <a:gd name="connsiteY2055" fmla="*/ 5804920 h 6858000"/>
              <a:gd name="connsiteX2056" fmla="*/ 2622287 w 12192000"/>
              <a:gd name="connsiteY2056" fmla="*/ 5765636 h 6858000"/>
              <a:gd name="connsiteX2057" fmla="*/ 2661251 w 12192000"/>
              <a:gd name="connsiteY2057" fmla="*/ 5726353 h 6858000"/>
              <a:gd name="connsiteX2058" fmla="*/ 2700213 w 12192000"/>
              <a:gd name="connsiteY2058" fmla="*/ 5765636 h 6858000"/>
              <a:gd name="connsiteX2059" fmla="*/ 2661251 w 12192000"/>
              <a:gd name="connsiteY2059" fmla="*/ 5804920 h 6858000"/>
              <a:gd name="connsiteX2060" fmla="*/ 2756244 w 12192000"/>
              <a:gd name="connsiteY2060" fmla="*/ 5804920 h 6858000"/>
              <a:gd name="connsiteX2061" fmla="*/ 2717281 w 12192000"/>
              <a:gd name="connsiteY2061" fmla="*/ 5765636 h 6858000"/>
              <a:gd name="connsiteX2062" fmla="*/ 2756244 w 12192000"/>
              <a:gd name="connsiteY2062" fmla="*/ 5726353 h 6858000"/>
              <a:gd name="connsiteX2063" fmla="*/ 2795206 w 12192000"/>
              <a:gd name="connsiteY2063" fmla="*/ 5765636 h 6858000"/>
              <a:gd name="connsiteX2064" fmla="*/ 2756244 w 12192000"/>
              <a:gd name="connsiteY2064" fmla="*/ 5804920 h 6858000"/>
              <a:gd name="connsiteX2065" fmla="*/ 2946232 w 12192000"/>
              <a:gd name="connsiteY2065" fmla="*/ 5804920 h 6858000"/>
              <a:gd name="connsiteX2066" fmla="*/ 2907269 w 12192000"/>
              <a:gd name="connsiteY2066" fmla="*/ 5765636 h 6858000"/>
              <a:gd name="connsiteX2067" fmla="*/ 2946232 w 12192000"/>
              <a:gd name="connsiteY2067" fmla="*/ 5726353 h 6858000"/>
              <a:gd name="connsiteX2068" fmla="*/ 2985195 w 12192000"/>
              <a:gd name="connsiteY2068" fmla="*/ 5765636 h 6858000"/>
              <a:gd name="connsiteX2069" fmla="*/ 2946232 w 12192000"/>
              <a:gd name="connsiteY2069" fmla="*/ 5804920 h 6858000"/>
              <a:gd name="connsiteX2070" fmla="*/ 3231212 w 12192000"/>
              <a:gd name="connsiteY2070" fmla="*/ 5804920 h 6858000"/>
              <a:gd name="connsiteX2071" fmla="*/ 3192250 w 12192000"/>
              <a:gd name="connsiteY2071" fmla="*/ 5765636 h 6858000"/>
              <a:gd name="connsiteX2072" fmla="*/ 3231212 w 12192000"/>
              <a:gd name="connsiteY2072" fmla="*/ 5726353 h 6858000"/>
              <a:gd name="connsiteX2073" fmla="*/ 3270176 w 12192000"/>
              <a:gd name="connsiteY2073" fmla="*/ 5765636 h 6858000"/>
              <a:gd name="connsiteX2074" fmla="*/ 3231212 w 12192000"/>
              <a:gd name="connsiteY2074" fmla="*/ 5804920 h 6858000"/>
              <a:gd name="connsiteX2075" fmla="*/ 3421201 w 12192000"/>
              <a:gd name="connsiteY2075" fmla="*/ 5804920 h 6858000"/>
              <a:gd name="connsiteX2076" fmla="*/ 3382237 w 12192000"/>
              <a:gd name="connsiteY2076" fmla="*/ 5765636 h 6858000"/>
              <a:gd name="connsiteX2077" fmla="*/ 3421201 w 12192000"/>
              <a:gd name="connsiteY2077" fmla="*/ 5726353 h 6858000"/>
              <a:gd name="connsiteX2078" fmla="*/ 3460163 w 12192000"/>
              <a:gd name="connsiteY2078" fmla="*/ 5765636 h 6858000"/>
              <a:gd name="connsiteX2079" fmla="*/ 3421201 w 12192000"/>
              <a:gd name="connsiteY2079" fmla="*/ 5804920 h 6858000"/>
              <a:gd name="connsiteX2080" fmla="*/ 3516194 w 12192000"/>
              <a:gd name="connsiteY2080" fmla="*/ 5804920 h 6858000"/>
              <a:gd name="connsiteX2081" fmla="*/ 3477231 w 12192000"/>
              <a:gd name="connsiteY2081" fmla="*/ 5765636 h 6858000"/>
              <a:gd name="connsiteX2082" fmla="*/ 3516194 w 12192000"/>
              <a:gd name="connsiteY2082" fmla="*/ 5726353 h 6858000"/>
              <a:gd name="connsiteX2083" fmla="*/ 3555156 w 12192000"/>
              <a:gd name="connsiteY2083" fmla="*/ 5765636 h 6858000"/>
              <a:gd name="connsiteX2084" fmla="*/ 3516194 w 12192000"/>
              <a:gd name="connsiteY2084" fmla="*/ 5804920 h 6858000"/>
              <a:gd name="connsiteX2085" fmla="*/ 3611188 w 12192000"/>
              <a:gd name="connsiteY2085" fmla="*/ 5804920 h 6858000"/>
              <a:gd name="connsiteX2086" fmla="*/ 3572225 w 12192000"/>
              <a:gd name="connsiteY2086" fmla="*/ 5765636 h 6858000"/>
              <a:gd name="connsiteX2087" fmla="*/ 3611188 w 12192000"/>
              <a:gd name="connsiteY2087" fmla="*/ 5726353 h 6858000"/>
              <a:gd name="connsiteX2088" fmla="*/ 3650151 w 12192000"/>
              <a:gd name="connsiteY2088" fmla="*/ 5765636 h 6858000"/>
              <a:gd name="connsiteX2089" fmla="*/ 3611188 w 12192000"/>
              <a:gd name="connsiteY2089" fmla="*/ 5804920 h 6858000"/>
              <a:gd name="connsiteX2090" fmla="*/ 3706181 w 12192000"/>
              <a:gd name="connsiteY2090" fmla="*/ 5804920 h 6858000"/>
              <a:gd name="connsiteX2091" fmla="*/ 3667218 w 12192000"/>
              <a:gd name="connsiteY2091" fmla="*/ 5765636 h 6858000"/>
              <a:gd name="connsiteX2092" fmla="*/ 3706181 w 12192000"/>
              <a:gd name="connsiteY2092" fmla="*/ 5726353 h 6858000"/>
              <a:gd name="connsiteX2093" fmla="*/ 3745144 w 12192000"/>
              <a:gd name="connsiteY2093" fmla="*/ 5765636 h 6858000"/>
              <a:gd name="connsiteX2094" fmla="*/ 3706181 w 12192000"/>
              <a:gd name="connsiteY2094" fmla="*/ 5804920 h 6858000"/>
              <a:gd name="connsiteX2095" fmla="*/ 4371137 w 12192000"/>
              <a:gd name="connsiteY2095" fmla="*/ 5804920 h 6858000"/>
              <a:gd name="connsiteX2096" fmla="*/ 4332174 w 12192000"/>
              <a:gd name="connsiteY2096" fmla="*/ 5765636 h 6858000"/>
              <a:gd name="connsiteX2097" fmla="*/ 4371137 w 12192000"/>
              <a:gd name="connsiteY2097" fmla="*/ 5726353 h 6858000"/>
              <a:gd name="connsiteX2098" fmla="*/ 4410100 w 12192000"/>
              <a:gd name="connsiteY2098" fmla="*/ 5765636 h 6858000"/>
              <a:gd name="connsiteX2099" fmla="*/ 4371137 w 12192000"/>
              <a:gd name="connsiteY2099" fmla="*/ 5804920 h 6858000"/>
              <a:gd name="connsiteX2100" fmla="*/ 4466131 w 12192000"/>
              <a:gd name="connsiteY2100" fmla="*/ 5804920 h 6858000"/>
              <a:gd name="connsiteX2101" fmla="*/ 4427168 w 12192000"/>
              <a:gd name="connsiteY2101" fmla="*/ 5765636 h 6858000"/>
              <a:gd name="connsiteX2102" fmla="*/ 4466131 w 12192000"/>
              <a:gd name="connsiteY2102" fmla="*/ 5726353 h 6858000"/>
              <a:gd name="connsiteX2103" fmla="*/ 4505094 w 12192000"/>
              <a:gd name="connsiteY2103" fmla="*/ 5765636 h 6858000"/>
              <a:gd name="connsiteX2104" fmla="*/ 4466131 w 12192000"/>
              <a:gd name="connsiteY2104" fmla="*/ 5804920 h 6858000"/>
              <a:gd name="connsiteX2105" fmla="*/ 4561125 w 12192000"/>
              <a:gd name="connsiteY2105" fmla="*/ 5804920 h 6858000"/>
              <a:gd name="connsiteX2106" fmla="*/ 4522162 w 12192000"/>
              <a:gd name="connsiteY2106" fmla="*/ 5765636 h 6858000"/>
              <a:gd name="connsiteX2107" fmla="*/ 4561125 w 12192000"/>
              <a:gd name="connsiteY2107" fmla="*/ 5726353 h 6858000"/>
              <a:gd name="connsiteX2108" fmla="*/ 4600088 w 12192000"/>
              <a:gd name="connsiteY2108" fmla="*/ 5765636 h 6858000"/>
              <a:gd name="connsiteX2109" fmla="*/ 4561125 w 12192000"/>
              <a:gd name="connsiteY2109" fmla="*/ 5804920 h 6858000"/>
              <a:gd name="connsiteX2110" fmla="*/ 4656118 w 12192000"/>
              <a:gd name="connsiteY2110" fmla="*/ 5804920 h 6858000"/>
              <a:gd name="connsiteX2111" fmla="*/ 4617156 w 12192000"/>
              <a:gd name="connsiteY2111" fmla="*/ 5765636 h 6858000"/>
              <a:gd name="connsiteX2112" fmla="*/ 4656118 w 12192000"/>
              <a:gd name="connsiteY2112" fmla="*/ 5726353 h 6858000"/>
              <a:gd name="connsiteX2113" fmla="*/ 4695081 w 12192000"/>
              <a:gd name="connsiteY2113" fmla="*/ 5765636 h 6858000"/>
              <a:gd name="connsiteX2114" fmla="*/ 4656118 w 12192000"/>
              <a:gd name="connsiteY2114" fmla="*/ 5804920 h 6858000"/>
              <a:gd name="connsiteX2115" fmla="*/ 4751112 w 12192000"/>
              <a:gd name="connsiteY2115" fmla="*/ 5804920 h 6858000"/>
              <a:gd name="connsiteX2116" fmla="*/ 4712150 w 12192000"/>
              <a:gd name="connsiteY2116" fmla="*/ 5765636 h 6858000"/>
              <a:gd name="connsiteX2117" fmla="*/ 4751112 w 12192000"/>
              <a:gd name="connsiteY2117" fmla="*/ 5726353 h 6858000"/>
              <a:gd name="connsiteX2118" fmla="*/ 4790076 w 12192000"/>
              <a:gd name="connsiteY2118" fmla="*/ 5765636 h 6858000"/>
              <a:gd name="connsiteX2119" fmla="*/ 4751112 w 12192000"/>
              <a:gd name="connsiteY2119" fmla="*/ 5804920 h 6858000"/>
              <a:gd name="connsiteX2120" fmla="*/ 4846106 w 12192000"/>
              <a:gd name="connsiteY2120" fmla="*/ 5804920 h 6858000"/>
              <a:gd name="connsiteX2121" fmla="*/ 4807143 w 12192000"/>
              <a:gd name="connsiteY2121" fmla="*/ 5765636 h 6858000"/>
              <a:gd name="connsiteX2122" fmla="*/ 4846106 w 12192000"/>
              <a:gd name="connsiteY2122" fmla="*/ 5726353 h 6858000"/>
              <a:gd name="connsiteX2123" fmla="*/ 4885069 w 12192000"/>
              <a:gd name="connsiteY2123" fmla="*/ 5765636 h 6858000"/>
              <a:gd name="connsiteX2124" fmla="*/ 4846106 w 12192000"/>
              <a:gd name="connsiteY2124" fmla="*/ 5804920 h 6858000"/>
              <a:gd name="connsiteX2125" fmla="*/ 4941101 w 12192000"/>
              <a:gd name="connsiteY2125" fmla="*/ 5804920 h 6858000"/>
              <a:gd name="connsiteX2126" fmla="*/ 4902137 w 12192000"/>
              <a:gd name="connsiteY2126" fmla="*/ 5765636 h 6858000"/>
              <a:gd name="connsiteX2127" fmla="*/ 4941101 w 12192000"/>
              <a:gd name="connsiteY2127" fmla="*/ 5726353 h 6858000"/>
              <a:gd name="connsiteX2128" fmla="*/ 4980063 w 12192000"/>
              <a:gd name="connsiteY2128" fmla="*/ 5765636 h 6858000"/>
              <a:gd name="connsiteX2129" fmla="*/ 4941101 w 12192000"/>
              <a:gd name="connsiteY2129" fmla="*/ 5804920 h 6858000"/>
              <a:gd name="connsiteX2130" fmla="*/ 5036093 w 12192000"/>
              <a:gd name="connsiteY2130" fmla="*/ 5804920 h 6858000"/>
              <a:gd name="connsiteX2131" fmla="*/ 4997130 w 12192000"/>
              <a:gd name="connsiteY2131" fmla="*/ 5765636 h 6858000"/>
              <a:gd name="connsiteX2132" fmla="*/ 5036093 w 12192000"/>
              <a:gd name="connsiteY2132" fmla="*/ 5726353 h 6858000"/>
              <a:gd name="connsiteX2133" fmla="*/ 5075055 w 12192000"/>
              <a:gd name="connsiteY2133" fmla="*/ 5765636 h 6858000"/>
              <a:gd name="connsiteX2134" fmla="*/ 5036093 w 12192000"/>
              <a:gd name="connsiteY2134" fmla="*/ 5804920 h 6858000"/>
              <a:gd name="connsiteX2135" fmla="*/ 7220952 w 12192000"/>
              <a:gd name="connsiteY2135" fmla="*/ 5804920 h 6858000"/>
              <a:gd name="connsiteX2136" fmla="*/ 7181982 w 12192000"/>
              <a:gd name="connsiteY2136" fmla="*/ 5765636 h 6858000"/>
              <a:gd name="connsiteX2137" fmla="*/ 7220952 w 12192000"/>
              <a:gd name="connsiteY2137" fmla="*/ 5726353 h 6858000"/>
              <a:gd name="connsiteX2138" fmla="*/ 7259908 w 12192000"/>
              <a:gd name="connsiteY2138" fmla="*/ 5765636 h 6858000"/>
              <a:gd name="connsiteX2139" fmla="*/ 7220952 w 12192000"/>
              <a:gd name="connsiteY2139" fmla="*/ 5804920 h 6858000"/>
              <a:gd name="connsiteX2140" fmla="*/ 7695921 w 12192000"/>
              <a:gd name="connsiteY2140" fmla="*/ 5804920 h 6858000"/>
              <a:gd name="connsiteX2141" fmla="*/ 7656951 w 12192000"/>
              <a:gd name="connsiteY2141" fmla="*/ 5765636 h 6858000"/>
              <a:gd name="connsiteX2142" fmla="*/ 7695921 w 12192000"/>
              <a:gd name="connsiteY2142" fmla="*/ 5726353 h 6858000"/>
              <a:gd name="connsiteX2143" fmla="*/ 7734876 w 12192000"/>
              <a:gd name="connsiteY2143" fmla="*/ 5765636 h 6858000"/>
              <a:gd name="connsiteX2144" fmla="*/ 7695921 w 12192000"/>
              <a:gd name="connsiteY2144" fmla="*/ 5804920 h 6858000"/>
              <a:gd name="connsiteX2145" fmla="*/ 7790916 w 12192000"/>
              <a:gd name="connsiteY2145" fmla="*/ 5804920 h 6858000"/>
              <a:gd name="connsiteX2146" fmla="*/ 7751945 w 12192000"/>
              <a:gd name="connsiteY2146" fmla="*/ 5765636 h 6858000"/>
              <a:gd name="connsiteX2147" fmla="*/ 7790916 w 12192000"/>
              <a:gd name="connsiteY2147" fmla="*/ 5726353 h 6858000"/>
              <a:gd name="connsiteX2148" fmla="*/ 7829871 w 12192000"/>
              <a:gd name="connsiteY2148" fmla="*/ 5765636 h 6858000"/>
              <a:gd name="connsiteX2149" fmla="*/ 7790916 w 12192000"/>
              <a:gd name="connsiteY2149" fmla="*/ 5804920 h 6858000"/>
              <a:gd name="connsiteX2150" fmla="*/ 7885908 w 12192000"/>
              <a:gd name="connsiteY2150" fmla="*/ 5804920 h 6858000"/>
              <a:gd name="connsiteX2151" fmla="*/ 7846937 w 12192000"/>
              <a:gd name="connsiteY2151" fmla="*/ 5765636 h 6858000"/>
              <a:gd name="connsiteX2152" fmla="*/ 7885908 w 12192000"/>
              <a:gd name="connsiteY2152" fmla="*/ 5726353 h 6858000"/>
              <a:gd name="connsiteX2153" fmla="*/ 7924863 w 12192000"/>
              <a:gd name="connsiteY2153" fmla="*/ 5765636 h 6858000"/>
              <a:gd name="connsiteX2154" fmla="*/ 7885908 w 12192000"/>
              <a:gd name="connsiteY2154" fmla="*/ 5804920 h 6858000"/>
              <a:gd name="connsiteX2155" fmla="*/ 8075895 w 12192000"/>
              <a:gd name="connsiteY2155" fmla="*/ 5804920 h 6858000"/>
              <a:gd name="connsiteX2156" fmla="*/ 8036926 w 12192000"/>
              <a:gd name="connsiteY2156" fmla="*/ 5765636 h 6858000"/>
              <a:gd name="connsiteX2157" fmla="*/ 8075895 w 12192000"/>
              <a:gd name="connsiteY2157" fmla="*/ 5726353 h 6858000"/>
              <a:gd name="connsiteX2158" fmla="*/ 8114851 w 12192000"/>
              <a:gd name="connsiteY2158" fmla="*/ 5765636 h 6858000"/>
              <a:gd name="connsiteX2159" fmla="*/ 8075895 w 12192000"/>
              <a:gd name="connsiteY2159" fmla="*/ 5804920 h 6858000"/>
              <a:gd name="connsiteX2160" fmla="*/ 8170890 w 12192000"/>
              <a:gd name="connsiteY2160" fmla="*/ 5804920 h 6858000"/>
              <a:gd name="connsiteX2161" fmla="*/ 8131920 w 12192000"/>
              <a:gd name="connsiteY2161" fmla="*/ 5765636 h 6858000"/>
              <a:gd name="connsiteX2162" fmla="*/ 8170890 w 12192000"/>
              <a:gd name="connsiteY2162" fmla="*/ 5726353 h 6858000"/>
              <a:gd name="connsiteX2163" fmla="*/ 8209846 w 12192000"/>
              <a:gd name="connsiteY2163" fmla="*/ 5765636 h 6858000"/>
              <a:gd name="connsiteX2164" fmla="*/ 8170890 w 12192000"/>
              <a:gd name="connsiteY2164" fmla="*/ 5804920 h 6858000"/>
              <a:gd name="connsiteX2165" fmla="*/ 8265883 w 12192000"/>
              <a:gd name="connsiteY2165" fmla="*/ 5804920 h 6858000"/>
              <a:gd name="connsiteX2166" fmla="*/ 8226913 w 12192000"/>
              <a:gd name="connsiteY2166" fmla="*/ 5765636 h 6858000"/>
              <a:gd name="connsiteX2167" fmla="*/ 8265883 w 12192000"/>
              <a:gd name="connsiteY2167" fmla="*/ 5726353 h 6858000"/>
              <a:gd name="connsiteX2168" fmla="*/ 8304839 w 12192000"/>
              <a:gd name="connsiteY2168" fmla="*/ 5765636 h 6858000"/>
              <a:gd name="connsiteX2169" fmla="*/ 8265883 w 12192000"/>
              <a:gd name="connsiteY2169" fmla="*/ 5804920 h 6858000"/>
              <a:gd name="connsiteX2170" fmla="*/ 8360878 w 12192000"/>
              <a:gd name="connsiteY2170" fmla="*/ 5804920 h 6858000"/>
              <a:gd name="connsiteX2171" fmla="*/ 8321907 w 12192000"/>
              <a:gd name="connsiteY2171" fmla="*/ 5765636 h 6858000"/>
              <a:gd name="connsiteX2172" fmla="*/ 8360878 w 12192000"/>
              <a:gd name="connsiteY2172" fmla="*/ 5726353 h 6858000"/>
              <a:gd name="connsiteX2173" fmla="*/ 8399833 w 12192000"/>
              <a:gd name="connsiteY2173" fmla="*/ 5765636 h 6858000"/>
              <a:gd name="connsiteX2174" fmla="*/ 8360878 w 12192000"/>
              <a:gd name="connsiteY2174" fmla="*/ 5804920 h 6858000"/>
              <a:gd name="connsiteX2175" fmla="*/ 8455870 w 12192000"/>
              <a:gd name="connsiteY2175" fmla="*/ 5804920 h 6858000"/>
              <a:gd name="connsiteX2176" fmla="*/ 8416901 w 12192000"/>
              <a:gd name="connsiteY2176" fmla="*/ 5765636 h 6858000"/>
              <a:gd name="connsiteX2177" fmla="*/ 8455870 w 12192000"/>
              <a:gd name="connsiteY2177" fmla="*/ 5726353 h 6858000"/>
              <a:gd name="connsiteX2178" fmla="*/ 8494826 w 12192000"/>
              <a:gd name="connsiteY2178" fmla="*/ 5765636 h 6858000"/>
              <a:gd name="connsiteX2179" fmla="*/ 8455870 w 12192000"/>
              <a:gd name="connsiteY2179" fmla="*/ 5804920 h 6858000"/>
              <a:gd name="connsiteX2180" fmla="*/ 8550865 w 12192000"/>
              <a:gd name="connsiteY2180" fmla="*/ 5804920 h 6858000"/>
              <a:gd name="connsiteX2181" fmla="*/ 8511894 w 12192000"/>
              <a:gd name="connsiteY2181" fmla="*/ 5765636 h 6858000"/>
              <a:gd name="connsiteX2182" fmla="*/ 8550865 w 12192000"/>
              <a:gd name="connsiteY2182" fmla="*/ 5726353 h 6858000"/>
              <a:gd name="connsiteX2183" fmla="*/ 8589820 w 12192000"/>
              <a:gd name="connsiteY2183" fmla="*/ 5765636 h 6858000"/>
              <a:gd name="connsiteX2184" fmla="*/ 8550865 w 12192000"/>
              <a:gd name="connsiteY2184" fmla="*/ 5804920 h 6858000"/>
              <a:gd name="connsiteX2185" fmla="*/ 8645858 w 12192000"/>
              <a:gd name="connsiteY2185" fmla="*/ 5804920 h 6858000"/>
              <a:gd name="connsiteX2186" fmla="*/ 8606887 w 12192000"/>
              <a:gd name="connsiteY2186" fmla="*/ 5765636 h 6858000"/>
              <a:gd name="connsiteX2187" fmla="*/ 8645858 w 12192000"/>
              <a:gd name="connsiteY2187" fmla="*/ 5726353 h 6858000"/>
              <a:gd name="connsiteX2188" fmla="*/ 8684813 w 12192000"/>
              <a:gd name="connsiteY2188" fmla="*/ 5765636 h 6858000"/>
              <a:gd name="connsiteX2189" fmla="*/ 8645858 w 12192000"/>
              <a:gd name="connsiteY2189" fmla="*/ 5804920 h 6858000"/>
              <a:gd name="connsiteX2190" fmla="*/ 8740852 w 12192000"/>
              <a:gd name="connsiteY2190" fmla="*/ 5804920 h 6858000"/>
              <a:gd name="connsiteX2191" fmla="*/ 8701881 w 12192000"/>
              <a:gd name="connsiteY2191" fmla="*/ 5765636 h 6858000"/>
              <a:gd name="connsiteX2192" fmla="*/ 8740852 w 12192000"/>
              <a:gd name="connsiteY2192" fmla="*/ 5726353 h 6858000"/>
              <a:gd name="connsiteX2193" fmla="*/ 8779807 w 12192000"/>
              <a:gd name="connsiteY2193" fmla="*/ 5765636 h 6858000"/>
              <a:gd name="connsiteX2194" fmla="*/ 8740852 w 12192000"/>
              <a:gd name="connsiteY2194" fmla="*/ 5804920 h 6858000"/>
              <a:gd name="connsiteX2195" fmla="*/ 8835845 w 12192000"/>
              <a:gd name="connsiteY2195" fmla="*/ 5804920 h 6858000"/>
              <a:gd name="connsiteX2196" fmla="*/ 8796875 w 12192000"/>
              <a:gd name="connsiteY2196" fmla="*/ 5765636 h 6858000"/>
              <a:gd name="connsiteX2197" fmla="*/ 8835845 w 12192000"/>
              <a:gd name="connsiteY2197" fmla="*/ 5726353 h 6858000"/>
              <a:gd name="connsiteX2198" fmla="*/ 8874800 w 12192000"/>
              <a:gd name="connsiteY2198" fmla="*/ 5765636 h 6858000"/>
              <a:gd name="connsiteX2199" fmla="*/ 8835845 w 12192000"/>
              <a:gd name="connsiteY2199" fmla="*/ 5804920 h 6858000"/>
              <a:gd name="connsiteX2200" fmla="*/ 8930840 w 12192000"/>
              <a:gd name="connsiteY2200" fmla="*/ 5804920 h 6858000"/>
              <a:gd name="connsiteX2201" fmla="*/ 8891869 w 12192000"/>
              <a:gd name="connsiteY2201" fmla="*/ 5765636 h 6858000"/>
              <a:gd name="connsiteX2202" fmla="*/ 8930840 w 12192000"/>
              <a:gd name="connsiteY2202" fmla="*/ 5726353 h 6858000"/>
              <a:gd name="connsiteX2203" fmla="*/ 8969795 w 12192000"/>
              <a:gd name="connsiteY2203" fmla="*/ 5765636 h 6858000"/>
              <a:gd name="connsiteX2204" fmla="*/ 8930840 w 12192000"/>
              <a:gd name="connsiteY2204" fmla="*/ 5804920 h 6858000"/>
              <a:gd name="connsiteX2205" fmla="*/ 9025833 w 12192000"/>
              <a:gd name="connsiteY2205" fmla="*/ 5804920 h 6858000"/>
              <a:gd name="connsiteX2206" fmla="*/ 8986863 w 12192000"/>
              <a:gd name="connsiteY2206" fmla="*/ 5765636 h 6858000"/>
              <a:gd name="connsiteX2207" fmla="*/ 9025833 w 12192000"/>
              <a:gd name="connsiteY2207" fmla="*/ 5726353 h 6858000"/>
              <a:gd name="connsiteX2208" fmla="*/ 9064789 w 12192000"/>
              <a:gd name="connsiteY2208" fmla="*/ 5765636 h 6858000"/>
              <a:gd name="connsiteX2209" fmla="*/ 9025833 w 12192000"/>
              <a:gd name="connsiteY2209" fmla="*/ 5804920 h 6858000"/>
              <a:gd name="connsiteX2210" fmla="*/ 9120827 w 12192000"/>
              <a:gd name="connsiteY2210" fmla="*/ 5804920 h 6858000"/>
              <a:gd name="connsiteX2211" fmla="*/ 9081857 w 12192000"/>
              <a:gd name="connsiteY2211" fmla="*/ 5765636 h 6858000"/>
              <a:gd name="connsiteX2212" fmla="*/ 9120827 w 12192000"/>
              <a:gd name="connsiteY2212" fmla="*/ 5726353 h 6858000"/>
              <a:gd name="connsiteX2213" fmla="*/ 9159783 w 12192000"/>
              <a:gd name="connsiteY2213" fmla="*/ 5765636 h 6858000"/>
              <a:gd name="connsiteX2214" fmla="*/ 9120827 w 12192000"/>
              <a:gd name="connsiteY2214" fmla="*/ 5804920 h 6858000"/>
              <a:gd name="connsiteX2215" fmla="*/ 9215819 w 12192000"/>
              <a:gd name="connsiteY2215" fmla="*/ 5804920 h 6858000"/>
              <a:gd name="connsiteX2216" fmla="*/ 9176850 w 12192000"/>
              <a:gd name="connsiteY2216" fmla="*/ 5765636 h 6858000"/>
              <a:gd name="connsiteX2217" fmla="*/ 9215819 w 12192000"/>
              <a:gd name="connsiteY2217" fmla="*/ 5726353 h 6858000"/>
              <a:gd name="connsiteX2218" fmla="*/ 9254775 w 12192000"/>
              <a:gd name="connsiteY2218" fmla="*/ 5765636 h 6858000"/>
              <a:gd name="connsiteX2219" fmla="*/ 9215819 w 12192000"/>
              <a:gd name="connsiteY2219" fmla="*/ 5804920 h 6858000"/>
              <a:gd name="connsiteX2220" fmla="*/ 9310814 w 12192000"/>
              <a:gd name="connsiteY2220" fmla="*/ 5804920 h 6858000"/>
              <a:gd name="connsiteX2221" fmla="*/ 9271844 w 12192000"/>
              <a:gd name="connsiteY2221" fmla="*/ 5765636 h 6858000"/>
              <a:gd name="connsiteX2222" fmla="*/ 9310814 w 12192000"/>
              <a:gd name="connsiteY2222" fmla="*/ 5726353 h 6858000"/>
              <a:gd name="connsiteX2223" fmla="*/ 9349770 w 12192000"/>
              <a:gd name="connsiteY2223" fmla="*/ 5765636 h 6858000"/>
              <a:gd name="connsiteX2224" fmla="*/ 9310814 w 12192000"/>
              <a:gd name="connsiteY2224" fmla="*/ 5804920 h 6858000"/>
              <a:gd name="connsiteX2225" fmla="*/ 9405808 w 12192000"/>
              <a:gd name="connsiteY2225" fmla="*/ 5804920 h 6858000"/>
              <a:gd name="connsiteX2226" fmla="*/ 9366837 w 12192000"/>
              <a:gd name="connsiteY2226" fmla="*/ 5765636 h 6858000"/>
              <a:gd name="connsiteX2227" fmla="*/ 9405808 w 12192000"/>
              <a:gd name="connsiteY2227" fmla="*/ 5726353 h 6858000"/>
              <a:gd name="connsiteX2228" fmla="*/ 9444763 w 12192000"/>
              <a:gd name="connsiteY2228" fmla="*/ 5765636 h 6858000"/>
              <a:gd name="connsiteX2229" fmla="*/ 9405808 w 12192000"/>
              <a:gd name="connsiteY2229" fmla="*/ 5804920 h 6858000"/>
              <a:gd name="connsiteX2230" fmla="*/ 9500802 w 12192000"/>
              <a:gd name="connsiteY2230" fmla="*/ 5804920 h 6858000"/>
              <a:gd name="connsiteX2231" fmla="*/ 9461831 w 12192000"/>
              <a:gd name="connsiteY2231" fmla="*/ 5765636 h 6858000"/>
              <a:gd name="connsiteX2232" fmla="*/ 9500802 w 12192000"/>
              <a:gd name="connsiteY2232" fmla="*/ 5726353 h 6858000"/>
              <a:gd name="connsiteX2233" fmla="*/ 9539757 w 12192000"/>
              <a:gd name="connsiteY2233" fmla="*/ 5765636 h 6858000"/>
              <a:gd name="connsiteX2234" fmla="*/ 9500802 w 12192000"/>
              <a:gd name="connsiteY2234" fmla="*/ 5804920 h 6858000"/>
              <a:gd name="connsiteX2235" fmla="*/ 9595795 w 12192000"/>
              <a:gd name="connsiteY2235" fmla="*/ 5804920 h 6858000"/>
              <a:gd name="connsiteX2236" fmla="*/ 9556825 w 12192000"/>
              <a:gd name="connsiteY2236" fmla="*/ 5765636 h 6858000"/>
              <a:gd name="connsiteX2237" fmla="*/ 9595795 w 12192000"/>
              <a:gd name="connsiteY2237" fmla="*/ 5726353 h 6858000"/>
              <a:gd name="connsiteX2238" fmla="*/ 9634750 w 12192000"/>
              <a:gd name="connsiteY2238" fmla="*/ 5765636 h 6858000"/>
              <a:gd name="connsiteX2239" fmla="*/ 9595795 w 12192000"/>
              <a:gd name="connsiteY2239" fmla="*/ 5804920 h 6858000"/>
              <a:gd name="connsiteX2240" fmla="*/ 9690790 w 12192000"/>
              <a:gd name="connsiteY2240" fmla="*/ 5804920 h 6858000"/>
              <a:gd name="connsiteX2241" fmla="*/ 9651819 w 12192000"/>
              <a:gd name="connsiteY2241" fmla="*/ 5765636 h 6858000"/>
              <a:gd name="connsiteX2242" fmla="*/ 9690790 w 12192000"/>
              <a:gd name="connsiteY2242" fmla="*/ 5726353 h 6858000"/>
              <a:gd name="connsiteX2243" fmla="*/ 9729745 w 12192000"/>
              <a:gd name="connsiteY2243" fmla="*/ 5765636 h 6858000"/>
              <a:gd name="connsiteX2244" fmla="*/ 9690790 w 12192000"/>
              <a:gd name="connsiteY2244" fmla="*/ 5804920 h 6858000"/>
              <a:gd name="connsiteX2245" fmla="*/ 9785783 w 12192000"/>
              <a:gd name="connsiteY2245" fmla="*/ 5804920 h 6858000"/>
              <a:gd name="connsiteX2246" fmla="*/ 9746812 w 12192000"/>
              <a:gd name="connsiteY2246" fmla="*/ 5765636 h 6858000"/>
              <a:gd name="connsiteX2247" fmla="*/ 9785783 w 12192000"/>
              <a:gd name="connsiteY2247" fmla="*/ 5726353 h 6858000"/>
              <a:gd name="connsiteX2248" fmla="*/ 9824738 w 12192000"/>
              <a:gd name="connsiteY2248" fmla="*/ 5765636 h 6858000"/>
              <a:gd name="connsiteX2249" fmla="*/ 9785783 w 12192000"/>
              <a:gd name="connsiteY2249" fmla="*/ 5804920 h 6858000"/>
              <a:gd name="connsiteX2250" fmla="*/ 9880776 w 12192000"/>
              <a:gd name="connsiteY2250" fmla="*/ 5804920 h 6858000"/>
              <a:gd name="connsiteX2251" fmla="*/ 9841806 w 12192000"/>
              <a:gd name="connsiteY2251" fmla="*/ 5765636 h 6858000"/>
              <a:gd name="connsiteX2252" fmla="*/ 9880776 w 12192000"/>
              <a:gd name="connsiteY2252" fmla="*/ 5726353 h 6858000"/>
              <a:gd name="connsiteX2253" fmla="*/ 9919732 w 12192000"/>
              <a:gd name="connsiteY2253" fmla="*/ 5765636 h 6858000"/>
              <a:gd name="connsiteX2254" fmla="*/ 9880776 w 12192000"/>
              <a:gd name="connsiteY2254" fmla="*/ 5804920 h 6858000"/>
              <a:gd name="connsiteX2255" fmla="*/ 9975769 w 12192000"/>
              <a:gd name="connsiteY2255" fmla="*/ 5804920 h 6858000"/>
              <a:gd name="connsiteX2256" fmla="*/ 9936800 w 12192000"/>
              <a:gd name="connsiteY2256" fmla="*/ 5765636 h 6858000"/>
              <a:gd name="connsiteX2257" fmla="*/ 9975769 w 12192000"/>
              <a:gd name="connsiteY2257" fmla="*/ 5726353 h 6858000"/>
              <a:gd name="connsiteX2258" fmla="*/ 10014725 w 12192000"/>
              <a:gd name="connsiteY2258" fmla="*/ 5765636 h 6858000"/>
              <a:gd name="connsiteX2259" fmla="*/ 9975769 w 12192000"/>
              <a:gd name="connsiteY2259" fmla="*/ 5804920 h 6858000"/>
              <a:gd name="connsiteX2260" fmla="*/ 10070764 w 12192000"/>
              <a:gd name="connsiteY2260" fmla="*/ 5804920 h 6858000"/>
              <a:gd name="connsiteX2261" fmla="*/ 10031794 w 12192000"/>
              <a:gd name="connsiteY2261" fmla="*/ 5765636 h 6858000"/>
              <a:gd name="connsiteX2262" fmla="*/ 10070764 w 12192000"/>
              <a:gd name="connsiteY2262" fmla="*/ 5726353 h 6858000"/>
              <a:gd name="connsiteX2263" fmla="*/ 10109720 w 12192000"/>
              <a:gd name="connsiteY2263" fmla="*/ 5765636 h 6858000"/>
              <a:gd name="connsiteX2264" fmla="*/ 10070764 w 12192000"/>
              <a:gd name="connsiteY2264" fmla="*/ 5804920 h 6858000"/>
              <a:gd name="connsiteX2265" fmla="*/ 10165757 w 12192000"/>
              <a:gd name="connsiteY2265" fmla="*/ 5804920 h 6858000"/>
              <a:gd name="connsiteX2266" fmla="*/ 10126787 w 12192000"/>
              <a:gd name="connsiteY2266" fmla="*/ 5765636 h 6858000"/>
              <a:gd name="connsiteX2267" fmla="*/ 10165757 w 12192000"/>
              <a:gd name="connsiteY2267" fmla="*/ 5726353 h 6858000"/>
              <a:gd name="connsiteX2268" fmla="*/ 10204713 w 12192000"/>
              <a:gd name="connsiteY2268" fmla="*/ 5765636 h 6858000"/>
              <a:gd name="connsiteX2269" fmla="*/ 10165757 w 12192000"/>
              <a:gd name="connsiteY2269" fmla="*/ 5804920 h 6858000"/>
              <a:gd name="connsiteX2270" fmla="*/ 10260751 w 12192000"/>
              <a:gd name="connsiteY2270" fmla="*/ 5804920 h 6858000"/>
              <a:gd name="connsiteX2271" fmla="*/ 10221781 w 12192000"/>
              <a:gd name="connsiteY2271" fmla="*/ 5765636 h 6858000"/>
              <a:gd name="connsiteX2272" fmla="*/ 10260751 w 12192000"/>
              <a:gd name="connsiteY2272" fmla="*/ 5726353 h 6858000"/>
              <a:gd name="connsiteX2273" fmla="*/ 10299707 w 12192000"/>
              <a:gd name="connsiteY2273" fmla="*/ 5765636 h 6858000"/>
              <a:gd name="connsiteX2274" fmla="*/ 10260751 w 12192000"/>
              <a:gd name="connsiteY2274" fmla="*/ 5804920 h 6858000"/>
              <a:gd name="connsiteX2275" fmla="*/ 10355745 w 12192000"/>
              <a:gd name="connsiteY2275" fmla="*/ 5804920 h 6858000"/>
              <a:gd name="connsiteX2276" fmla="*/ 10316775 w 12192000"/>
              <a:gd name="connsiteY2276" fmla="*/ 5765636 h 6858000"/>
              <a:gd name="connsiteX2277" fmla="*/ 10355745 w 12192000"/>
              <a:gd name="connsiteY2277" fmla="*/ 5726353 h 6858000"/>
              <a:gd name="connsiteX2278" fmla="*/ 10394700 w 12192000"/>
              <a:gd name="connsiteY2278" fmla="*/ 5765636 h 6858000"/>
              <a:gd name="connsiteX2279" fmla="*/ 10355745 w 12192000"/>
              <a:gd name="connsiteY2279" fmla="*/ 5804920 h 6858000"/>
              <a:gd name="connsiteX2280" fmla="*/ 10450740 w 12192000"/>
              <a:gd name="connsiteY2280" fmla="*/ 5804920 h 6858000"/>
              <a:gd name="connsiteX2281" fmla="*/ 10411769 w 12192000"/>
              <a:gd name="connsiteY2281" fmla="*/ 5765636 h 6858000"/>
              <a:gd name="connsiteX2282" fmla="*/ 10450740 w 12192000"/>
              <a:gd name="connsiteY2282" fmla="*/ 5726353 h 6858000"/>
              <a:gd name="connsiteX2283" fmla="*/ 10489695 w 12192000"/>
              <a:gd name="connsiteY2283" fmla="*/ 5765636 h 6858000"/>
              <a:gd name="connsiteX2284" fmla="*/ 10450740 w 12192000"/>
              <a:gd name="connsiteY2284" fmla="*/ 5804920 h 6858000"/>
              <a:gd name="connsiteX2285" fmla="*/ 10545732 w 12192000"/>
              <a:gd name="connsiteY2285" fmla="*/ 5804920 h 6858000"/>
              <a:gd name="connsiteX2286" fmla="*/ 10506761 w 12192000"/>
              <a:gd name="connsiteY2286" fmla="*/ 5765636 h 6858000"/>
              <a:gd name="connsiteX2287" fmla="*/ 10545732 w 12192000"/>
              <a:gd name="connsiteY2287" fmla="*/ 5726353 h 6858000"/>
              <a:gd name="connsiteX2288" fmla="*/ 10584687 w 12192000"/>
              <a:gd name="connsiteY2288" fmla="*/ 5765636 h 6858000"/>
              <a:gd name="connsiteX2289" fmla="*/ 10545732 w 12192000"/>
              <a:gd name="connsiteY2289" fmla="*/ 5804920 h 6858000"/>
              <a:gd name="connsiteX2290" fmla="*/ 10640726 w 12192000"/>
              <a:gd name="connsiteY2290" fmla="*/ 5804920 h 6858000"/>
              <a:gd name="connsiteX2291" fmla="*/ 10601755 w 12192000"/>
              <a:gd name="connsiteY2291" fmla="*/ 5765636 h 6858000"/>
              <a:gd name="connsiteX2292" fmla="*/ 10640726 w 12192000"/>
              <a:gd name="connsiteY2292" fmla="*/ 5726353 h 6858000"/>
              <a:gd name="connsiteX2293" fmla="*/ 10679681 w 12192000"/>
              <a:gd name="connsiteY2293" fmla="*/ 5765636 h 6858000"/>
              <a:gd name="connsiteX2294" fmla="*/ 10640726 w 12192000"/>
              <a:gd name="connsiteY2294" fmla="*/ 5804920 h 6858000"/>
              <a:gd name="connsiteX2295" fmla="*/ 10735719 w 12192000"/>
              <a:gd name="connsiteY2295" fmla="*/ 5804920 h 6858000"/>
              <a:gd name="connsiteX2296" fmla="*/ 10696749 w 12192000"/>
              <a:gd name="connsiteY2296" fmla="*/ 5765636 h 6858000"/>
              <a:gd name="connsiteX2297" fmla="*/ 10735719 w 12192000"/>
              <a:gd name="connsiteY2297" fmla="*/ 5726353 h 6858000"/>
              <a:gd name="connsiteX2298" fmla="*/ 10774674 w 12192000"/>
              <a:gd name="connsiteY2298" fmla="*/ 5765636 h 6858000"/>
              <a:gd name="connsiteX2299" fmla="*/ 10735719 w 12192000"/>
              <a:gd name="connsiteY2299" fmla="*/ 5804920 h 6858000"/>
              <a:gd name="connsiteX2300" fmla="*/ 10830714 w 12192000"/>
              <a:gd name="connsiteY2300" fmla="*/ 5804920 h 6858000"/>
              <a:gd name="connsiteX2301" fmla="*/ 10791744 w 12192000"/>
              <a:gd name="connsiteY2301" fmla="*/ 5765636 h 6858000"/>
              <a:gd name="connsiteX2302" fmla="*/ 10830714 w 12192000"/>
              <a:gd name="connsiteY2302" fmla="*/ 5726353 h 6858000"/>
              <a:gd name="connsiteX2303" fmla="*/ 10869670 w 12192000"/>
              <a:gd name="connsiteY2303" fmla="*/ 5765636 h 6858000"/>
              <a:gd name="connsiteX2304" fmla="*/ 10830714 w 12192000"/>
              <a:gd name="connsiteY2304" fmla="*/ 5804920 h 6858000"/>
              <a:gd name="connsiteX2305" fmla="*/ 10925707 w 12192000"/>
              <a:gd name="connsiteY2305" fmla="*/ 5804920 h 6858000"/>
              <a:gd name="connsiteX2306" fmla="*/ 10886737 w 12192000"/>
              <a:gd name="connsiteY2306" fmla="*/ 5765636 h 6858000"/>
              <a:gd name="connsiteX2307" fmla="*/ 10925707 w 12192000"/>
              <a:gd name="connsiteY2307" fmla="*/ 5726353 h 6858000"/>
              <a:gd name="connsiteX2308" fmla="*/ 10964663 w 12192000"/>
              <a:gd name="connsiteY2308" fmla="*/ 5765636 h 6858000"/>
              <a:gd name="connsiteX2309" fmla="*/ 10925707 w 12192000"/>
              <a:gd name="connsiteY2309" fmla="*/ 5804920 h 6858000"/>
              <a:gd name="connsiteX2310" fmla="*/ 11020701 w 12192000"/>
              <a:gd name="connsiteY2310" fmla="*/ 5804920 h 6858000"/>
              <a:gd name="connsiteX2311" fmla="*/ 10981731 w 12192000"/>
              <a:gd name="connsiteY2311" fmla="*/ 5765636 h 6858000"/>
              <a:gd name="connsiteX2312" fmla="*/ 11020701 w 12192000"/>
              <a:gd name="connsiteY2312" fmla="*/ 5726353 h 6858000"/>
              <a:gd name="connsiteX2313" fmla="*/ 11059657 w 12192000"/>
              <a:gd name="connsiteY2313" fmla="*/ 5765636 h 6858000"/>
              <a:gd name="connsiteX2314" fmla="*/ 11020701 w 12192000"/>
              <a:gd name="connsiteY2314" fmla="*/ 5804920 h 6858000"/>
              <a:gd name="connsiteX2315" fmla="*/ 11115694 w 12192000"/>
              <a:gd name="connsiteY2315" fmla="*/ 5804920 h 6858000"/>
              <a:gd name="connsiteX2316" fmla="*/ 11076725 w 12192000"/>
              <a:gd name="connsiteY2316" fmla="*/ 5765636 h 6858000"/>
              <a:gd name="connsiteX2317" fmla="*/ 11115694 w 12192000"/>
              <a:gd name="connsiteY2317" fmla="*/ 5726353 h 6858000"/>
              <a:gd name="connsiteX2318" fmla="*/ 11154650 w 12192000"/>
              <a:gd name="connsiteY2318" fmla="*/ 5765636 h 6858000"/>
              <a:gd name="connsiteX2319" fmla="*/ 11115694 w 12192000"/>
              <a:gd name="connsiteY2319" fmla="*/ 5804920 h 6858000"/>
              <a:gd name="connsiteX2320" fmla="*/ 951364 w 12192000"/>
              <a:gd name="connsiteY2320" fmla="*/ 5709177 h 6858000"/>
              <a:gd name="connsiteX2321" fmla="*/ 912401 w 12192000"/>
              <a:gd name="connsiteY2321" fmla="*/ 5669894 h 6858000"/>
              <a:gd name="connsiteX2322" fmla="*/ 951364 w 12192000"/>
              <a:gd name="connsiteY2322" fmla="*/ 5630610 h 6858000"/>
              <a:gd name="connsiteX2323" fmla="*/ 990327 w 12192000"/>
              <a:gd name="connsiteY2323" fmla="*/ 5669894 h 6858000"/>
              <a:gd name="connsiteX2324" fmla="*/ 951364 w 12192000"/>
              <a:gd name="connsiteY2324" fmla="*/ 5709177 h 6858000"/>
              <a:gd name="connsiteX2325" fmla="*/ 1046357 w 12192000"/>
              <a:gd name="connsiteY2325" fmla="*/ 5709177 h 6858000"/>
              <a:gd name="connsiteX2326" fmla="*/ 1007393 w 12192000"/>
              <a:gd name="connsiteY2326" fmla="*/ 5669894 h 6858000"/>
              <a:gd name="connsiteX2327" fmla="*/ 1046357 w 12192000"/>
              <a:gd name="connsiteY2327" fmla="*/ 5630610 h 6858000"/>
              <a:gd name="connsiteX2328" fmla="*/ 1085319 w 12192000"/>
              <a:gd name="connsiteY2328" fmla="*/ 5669894 h 6858000"/>
              <a:gd name="connsiteX2329" fmla="*/ 1046357 w 12192000"/>
              <a:gd name="connsiteY2329" fmla="*/ 5709177 h 6858000"/>
              <a:gd name="connsiteX2330" fmla="*/ 1141351 w 12192000"/>
              <a:gd name="connsiteY2330" fmla="*/ 5709177 h 6858000"/>
              <a:gd name="connsiteX2331" fmla="*/ 1102388 w 12192000"/>
              <a:gd name="connsiteY2331" fmla="*/ 5669894 h 6858000"/>
              <a:gd name="connsiteX2332" fmla="*/ 1141351 w 12192000"/>
              <a:gd name="connsiteY2332" fmla="*/ 5630610 h 6858000"/>
              <a:gd name="connsiteX2333" fmla="*/ 1180314 w 12192000"/>
              <a:gd name="connsiteY2333" fmla="*/ 5669894 h 6858000"/>
              <a:gd name="connsiteX2334" fmla="*/ 1141351 w 12192000"/>
              <a:gd name="connsiteY2334" fmla="*/ 5709177 h 6858000"/>
              <a:gd name="connsiteX2335" fmla="*/ 1236344 w 12192000"/>
              <a:gd name="connsiteY2335" fmla="*/ 5709177 h 6858000"/>
              <a:gd name="connsiteX2336" fmla="*/ 1197382 w 12192000"/>
              <a:gd name="connsiteY2336" fmla="*/ 5669894 h 6858000"/>
              <a:gd name="connsiteX2337" fmla="*/ 1236344 w 12192000"/>
              <a:gd name="connsiteY2337" fmla="*/ 5630610 h 6858000"/>
              <a:gd name="connsiteX2338" fmla="*/ 1275307 w 12192000"/>
              <a:gd name="connsiteY2338" fmla="*/ 5669894 h 6858000"/>
              <a:gd name="connsiteX2339" fmla="*/ 1236344 w 12192000"/>
              <a:gd name="connsiteY2339" fmla="*/ 5709177 h 6858000"/>
              <a:gd name="connsiteX2340" fmla="*/ 1331338 w 12192000"/>
              <a:gd name="connsiteY2340" fmla="*/ 5709177 h 6858000"/>
              <a:gd name="connsiteX2341" fmla="*/ 1292376 w 12192000"/>
              <a:gd name="connsiteY2341" fmla="*/ 5669894 h 6858000"/>
              <a:gd name="connsiteX2342" fmla="*/ 1331338 w 12192000"/>
              <a:gd name="connsiteY2342" fmla="*/ 5630610 h 6858000"/>
              <a:gd name="connsiteX2343" fmla="*/ 1370302 w 12192000"/>
              <a:gd name="connsiteY2343" fmla="*/ 5669894 h 6858000"/>
              <a:gd name="connsiteX2344" fmla="*/ 1331338 w 12192000"/>
              <a:gd name="connsiteY2344" fmla="*/ 5709177 h 6858000"/>
              <a:gd name="connsiteX2345" fmla="*/ 1426332 w 12192000"/>
              <a:gd name="connsiteY2345" fmla="*/ 5709177 h 6858000"/>
              <a:gd name="connsiteX2346" fmla="*/ 1387369 w 12192000"/>
              <a:gd name="connsiteY2346" fmla="*/ 5669894 h 6858000"/>
              <a:gd name="connsiteX2347" fmla="*/ 1426332 w 12192000"/>
              <a:gd name="connsiteY2347" fmla="*/ 5630610 h 6858000"/>
              <a:gd name="connsiteX2348" fmla="*/ 1465295 w 12192000"/>
              <a:gd name="connsiteY2348" fmla="*/ 5669894 h 6858000"/>
              <a:gd name="connsiteX2349" fmla="*/ 1426332 w 12192000"/>
              <a:gd name="connsiteY2349" fmla="*/ 5709177 h 6858000"/>
              <a:gd name="connsiteX2350" fmla="*/ 1521326 w 12192000"/>
              <a:gd name="connsiteY2350" fmla="*/ 5709177 h 6858000"/>
              <a:gd name="connsiteX2351" fmla="*/ 1482363 w 12192000"/>
              <a:gd name="connsiteY2351" fmla="*/ 5669894 h 6858000"/>
              <a:gd name="connsiteX2352" fmla="*/ 1521326 w 12192000"/>
              <a:gd name="connsiteY2352" fmla="*/ 5630610 h 6858000"/>
              <a:gd name="connsiteX2353" fmla="*/ 1560289 w 12192000"/>
              <a:gd name="connsiteY2353" fmla="*/ 5669894 h 6858000"/>
              <a:gd name="connsiteX2354" fmla="*/ 1521326 w 12192000"/>
              <a:gd name="connsiteY2354" fmla="*/ 5709177 h 6858000"/>
              <a:gd name="connsiteX2355" fmla="*/ 1616320 w 12192000"/>
              <a:gd name="connsiteY2355" fmla="*/ 5709177 h 6858000"/>
              <a:gd name="connsiteX2356" fmla="*/ 1577357 w 12192000"/>
              <a:gd name="connsiteY2356" fmla="*/ 5669894 h 6858000"/>
              <a:gd name="connsiteX2357" fmla="*/ 1616320 w 12192000"/>
              <a:gd name="connsiteY2357" fmla="*/ 5630610 h 6858000"/>
              <a:gd name="connsiteX2358" fmla="*/ 1655282 w 12192000"/>
              <a:gd name="connsiteY2358" fmla="*/ 5669894 h 6858000"/>
              <a:gd name="connsiteX2359" fmla="*/ 1616320 w 12192000"/>
              <a:gd name="connsiteY2359" fmla="*/ 5709177 h 6858000"/>
              <a:gd name="connsiteX2360" fmla="*/ 1711313 w 12192000"/>
              <a:gd name="connsiteY2360" fmla="*/ 5709177 h 6858000"/>
              <a:gd name="connsiteX2361" fmla="*/ 1672350 w 12192000"/>
              <a:gd name="connsiteY2361" fmla="*/ 5669894 h 6858000"/>
              <a:gd name="connsiteX2362" fmla="*/ 1711313 w 12192000"/>
              <a:gd name="connsiteY2362" fmla="*/ 5630610 h 6858000"/>
              <a:gd name="connsiteX2363" fmla="*/ 1750276 w 12192000"/>
              <a:gd name="connsiteY2363" fmla="*/ 5669894 h 6858000"/>
              <a:gd name="connsiteX2364" fmla="*/ 1711313 w 12192000"/>
              <a:gd name="connsiteY2364" fmla="*/ 5709177 h 6858000"/>
              <a:gd name="connsiteX2365" fmla="*/ 1806307 w 12192000"/>
              <a:gd name="connsiteY2365" fmla="*/ 5709177 h 6858000"/>
              <a:gd name="connsiteX2366" fmla="*/ 1767343 w 12192000"/>
              <a:gd name="connsiteY2366" fmla="*/ 5669894 h 6858000"/>
              <a:gd name="connsiteX2367" fmla="*/ 1806307 w 12192000"/>
              <a:gd name="connsiteY2367" fmla="*/ 5630610 h 6858000"/>
              <a:gd name="connsiteX2368" fmla="*/ 1845269 w 12192000"/>
              <a:gd name="connsiteY2368" fmla="*/ 5669894 h 6858000"/>
              <a:gd name="connsiteX2369" fmla="*/ 1806307 w 12192000"/>
              <a:gd name="connsiteY2369" fmla="*/ 5709177 h 6858000"/>
              <a:gd name="connsiteX2370" fmla="*/ 1901301 w 12192000"/>
              <a:gd name="connsiteY2370" fmla="*/ 5709177 h 6858000"/>
              <a:gd name="connsiteX2371" fmla="*/ 1862337 w 12192000"/>
              <a:gd name="connsiteY2371" fmla="*/ 5669894 h 6858000"/>
              <a:gd name="connsiteX2372" fmla="*/ 1901301 w 12192000"/>
              <a:gd name="connsiteY2372" fmla="*/ 5630610 h 6858000"/>
              <a:gd name="connsiteX2373" fmla="*/ 1940263 w 12192000"/>
              <a:gd name="connsiteY2373" fmla="*/ 5669894 h 6858000"/>
              <a:gd name="connsiteX2374" fmla="*/ 1901301 w 12192000"/>
              <a:gd name="connsiteY2374" fmla="*/ 5709177 h 6858000"/>
              <a:gd name="connsiteX2375" fmla="*/ 1996294 w 12192000"/>
              <a:gd name="connsiteY2375" fmla="*/ 5709177 h 6858000"/>
              <a:gd name="connsiteX2376" fmla="*/ 1957331 w 12192000"/>
              <a:gd name="connsiteY2376" fmla="*/ 5669894 h 6858000"/>
              <a:gd name="connsiteX2377" fmla="*/ 1996294 w 12192000"/>
              <a:gd name="connsiteY2377" fmla="*/ 5630610 h 6858000"/>
              <a:gd name="connsiteX2378" fmla="*/ 2035256 w 12192000"/>
              <a:gd name="connsiteY2378" fmla="*/ 5669894 h 6858000"/>
              <a:gd name="connsiteX2379" fmla="*/ 1996294 w 12192000"/>
              <a:gd name="connsiteY2379" fmla="*/ 5709177 h 6858000"/>
              <a:gd name="connsiteX2380" fmla="*/ 2091288 w 12192000"/>
              <a:gd name="connsiteY2380" fmla="*/ 5709177 h 6858000"/>
              <a:gd name="connsiteX2381" fmla="*/ 2052326 w 12192000"/>
              <a:gd name="connsiteY2381" fmla="*/ 5669894 h 6858000"/>
              <a:gd name="connsiteX2382" fmla="*/ 2091288 w 12192000"/>
              <a:gd name="connsiteY2382" fmla="*/ 5630610 h 6858000"/>
              <a:gd name="connsiteX2383" fmla="*/ 2130252 w 12192000"/>
              <a:gd name="connsiteY2383" fmla="*/ 5669894 h 6858000"/>
              <a:gd name="connsiteX2384" fmla="*/ 2091288 w 12192000"/>
              <a:gd name="connsiteY2384" fmla="*/ 5709177 h 6858000"/>
              <a:gd name="connsiteX2385" fmla="*/ 2281276 w 12192000"/>
              <a:gd name="connsiteY2385" fmla="*/ 5709177 h 6858000"/>
              <a:gd name="connsiteX2386" fmla="*/ 2242313 w 12192000"/>
              <a:gd name="connsiteY2386" fmla="*/ 5669894 h 6858000"/>
              <a:gd name="connsiteX2387" fmla="*/ 2281276 w 12192000"/>
              <a:gd name="connsiteY2387" fmla="*/ 5630610 h 6858000"/>
              <a:gd name="connsiteX2388" fmla="*/ 2320239 w 12192000"/>
              <a:gd name="connsiteY2388" fmla="*/ 5669894 h 6858000"/>
              <a:gd name="connsiteX2389" fmla="*/ 2281276 w 12192000"/>
              <a:gd name="connsiteY2389" fmla="*/ 5709177 h 6858000"/>
              <a:gd name="connsiteX2390" fmla="*/ 2376268 w 12192000"/>
              <a:gd name="connsiteY2390" fmla="*/ 5709177 h 6858000"/>
              <a:gd name="connsiteX2391" fmla="*/ 2337306 w 12192000"/>
              <a:gd name="connsiteY2391" fmla="*/ 5669894 h 6858000"/>
              <a:gd name="connsiteX2392" fmla="*/ 2376268 w 12192000"/>
              <a:gd name="connsiteY2392" fmla="*/ 5630610 h 6858000"/>
              <a:gd name="connsiteX2393" fmla="*/ 2415231 w 12192000"/>
              <a:gd name="connsiteY2393" fmla="*/ 5669894 h 6858000"/>
              <a:gd name="connsiteX2394" fmla="*/ 2376268 w 12192000"/>
              <a:gd name="connsiteY2394" fmla="*/ 5709177 h 6858000"/>
              <a:gd name="connsiteX2395" fmla="*/ 2471263 w 12192000"/>
              <a:gd name="connsiteY2395" fmla="*/ 5709177 h 6858000"/>
              <a:gd name="connsiteX2396" fmla="*/ 2432300 w 12192000"/>
              <a:gd name="connsiteY2396" fmla="*/ 5669894 h 6858000"/>
              <a:gd name="connsiteX2397" fmla="*/ 2471263 w 12192000"/>
              <a:gd name="connsiteY2397" fmla="*/ 5630610 h 6858000"/>
              <a:gd name="connsiteX2398" fmla="*/ 2510226 w 12192000"/>
              <a:gd name="connsiteY2398" fmla="*/ 5669894 h 6858000"/>
              <a:gd name="connsiteX2399" fmla="*/ 2471263 w 12192000"/>
              <a:gd name="connsiteY2399" fmla="*/ 5709177 h 6858000"/>
              <a:gd name="connsiteX2400" fmla="*/ 2661251 w 12192000"/>
              <a:gd name="connsiteY2400" fmla="*/ 5709177 h 6858000"/>
              <a:gd name="connsiteX2401" fmla="*/ 2622287 w 12192000"/>
              <a:gd name="connsiteY2401" fmla="*/ 5669894 h 6858000"/>
              <a:gd name="connsiteX2402" fmla="*/ 2661251 w 12192000"/>
              <a:gd name="connsiteY2402" fmla="*/ 5630610 h 6858000"/>
              <a:gd name="connsiteX2403" fmla="*/ 2700213 w 12192000"/>
              <a:gd name="connsiteY2403" fmla="*/ 5669894 h 6858000"/>
              <a:gd name="connsiteX2404" fmla="*/ 2661251 w 12192000"/>
              <a:gd name="connsiteY2404" fmla="*/ 5709177 h 6858000"/>
              <a:gd name="connsiteX2405" fmla="*/ 2756244 w 12192000"/>
              <a:gd name="connsiteY2405" fmla="*/ 5709177 h 6858000"/>
              <a:gd name="connsiteX2406" fmla="*/ 2717281 w 12192000"/>
              <a:gd name="connsiteY2406" fmla="*/ 5669894 h 6858000"/>
              <a:gd name="connsiteX2407" fmla="*/ 2756244 w 12192000"/>
              <a:gd name="connsiteY2407" fmla="*/ 5630610 h 6858000"/>
              <a:gd name="connsiteX2408" fmla="*/ 2795206 w 12192000"/>
              <a:gd name="connsiteY2408" fmla="*/ 5669894 h 6858000"/>
              <a:gd name="connsiteX2409" fmla="*/ 2756244 w 12192000"/>
              <a:gd name="connsiteY2409" fmla="*/ 5709177 h 6858000"/>
              <a:gd name="connsiteX2410" fmla="*/ 3041225 w 12192000"/>
              <a:gd name="connsiteY2410" fmla="*/ 5709177 h 6858000"/>
              <a:gd name="connsiteX2411" fmla="*/ 3002262 w 12192000"/>
              <a:gd name="connsiteY2411" fmla="*/ 5669894 h 6858000"/>
              <a:gd name="connsiteX2412" fmla="*/ 3041225 w 12192000"/>
              <a:gd name="connsiteY2412" fmla="*/ 5630610 h 6858000"/>
              <a:gd name="connsiteX2413" fmla="*/ 3080188 w 12192000"/>
              <a:gd name="connsiteY2413" fmla="*/ 5669894 h 6858000"/>
              <a:gd name="connsiteX2414" fmla="*/ 3041225 w 12192000"/>
              <a:gd name="connsiteY2414" fmla="*/ 5709177 h 6858000"/>
              <a:gd name="connsiteX2415" fmla="*/ 3516194 w 12192000"/>
              <a:gd name="connsiteY2415" fmla="*/ 5709177 h 6858000"/>
              <a:gd name="connsiteX2416" fmla="*/ 3477231 w 12192000"/>
              <a:gd name="connsiteY2416" fmla="*/ 5669894 h 6858000"/>
              <a:gd name="connsiteX2417" fmla="*/ 3516194 w 12192000"/>
              <a:gd name="connsiteY2417" fmla="*/ 5630610 h 6858000"/>
              <a:gd name="connsiteX2418" fmla="*/ 3555156 w 12192000"/>
              <a:gd name="connsiteY2418" fmla="*/ 5669894 h 6858000"/>
              <a:gd name="connsiteX2419" fmla="*/ 3516194 w 12192000"/>
              <a:gd name="connsiteY2419" fmla="*/ 5709177 h 6858000"/>
              <a:gd name="connsiteX2420" fmla="*/ 3706181 w 12192000"/>
              <a:gd name="connsiteY2420" fmla="*/ 5709177 h 6858000"/>
              <a:gd name="connsiteX2421" fmla="*/ 3667218 w 12192000"/>
              <a:gd name="connsiteY2421" fmla="*/ 5669894 h 6858000"/>
              <a:gd name="connsiteX2422" fmla="*/ 3706181 w 12192000"/>
              <a:gd name="connsiteY2422" fmla="*/ 5630610 h 6858000"/>
              <a:gd name="connsiteX2423" fmla="*/ 3745144 w 12192000"/>
              <a:gd name="connsiteY2423" fmla="*/ 5669894 h 6858000"/>
              <a:gd name="connsiteX2424" fmla="*/ 3706181 w 12192000"/>
              <a:gd name="connsiteY2424" fmla="*/ 5709177 h 6858000"/>
              <a:gd name="connsiteX2425" fmla="*/ 3801175 w 12192000"/>
              <a:gd name="connsiteY2425" fmla="*/ 5709177 h 6858000"/>
              <a:gd name="connsiteX2426" fmla="*/ 3762212 w 12192000"/>
              <a:gd name="connsiteY2426" fmla="*/ 5669894 h 6858000"/>
              <a:gd name="connsiteX2427" fmla="*/ 3801175 w 12192000"/>
              <a:gd name="connsiteY2427" fmla="*/ 5630610 h 6858000"/>
              <a:gd name="connsiteX2428" fmla="*/ 3840138 w 12192000"/>
              <a:gd name="connsiteY2428" fmla="*/ 5669894 h 6858000"/>
              <a:gd name="connsiteX2429" fmla="*/ 3801175 w 12192000"/>
              <a:gd name="connsiteY2429" fmla="*/ 5709177 h 6858000"/>
              <a:gd name="connsiteX2430" fmla="*/ 4371137 w 12192000"/>
              <a:gd name="connsiteY2430" fmla="*/ 5709177 h 6858000"/>
              <a:gd name="connsiteX2431" fmla="*/ 4332174 w 12192000"/>
              <a:gd name="connsiteY2431" fmla="*/ 5669894 h 6858000"/>
              <a:gd name="connsiteX2432" fmla="*/ 4371137 w 12192000"/>
              <a:gd name="connsiteY2432" fmla="*/ 5630610 h 6858000"/>
              <a:gd name="connsiteX2433" fmla="*/ 4410100 w 12192000"/>
              <a:gd name="connsiteY2433" fmla="*/ 5669894 h 6858000"/>
              <a:gd name="connsiteX2434" fmla="*/ 4371137 w 12192000"/>
              <a:gd name="connsiteY2434" fmla="*/ 5709177 h 6858000"/>
              <a:gd name="connsiteX2435" fmla="*/ 4466131 w 12192000"/>
              <a:gd name="connsiteY2435" fmla="*/ 5709177 h 6858000"/>
              <a:gd name="connsiteX2436" fmla="*/ 4427168 w 12192000"/>
              <a:gd name="connsiteY2436" fmla="*/ 5669894 h 6858000"/>
              <a:gd name="connsiteX2437" fmla="*/ 4466131 w 12192000"/>
              <a:gd name="connsiteY2437" fmla="*/ 5630610 h 6858000"/>
              <a:gd name="connsiteX2438" fmla="*/ 4505094 w 12192000"/>
              <a:gd name="connsiteY2438" fmla="*/ 5669894 h 6858000"/>
              <a:gd name="connsiteX2439" fmla="*/ 4466131 w 12192000"/>
              <a:gd name="connsiteY2439" fmla="*/ 5709177 h 6858000"/>
              <a:gd name="connsiteX2440" fmla="*/ 4561125 w 12192000"/>
              <a:gd name="connsiteY2440" fmla="*/ 5709177 h 6858000"/>
              <a:gd name="connsiteX2441" fmla="*/ 4522162 w 12192000"/>
              <a:gd name="connsiteY2441" fmla="*/ 5669894 h 6858000"/>
              <a:gd name="connsiteX2442" fmla="*/ 4561125 w 12192000"/>
              <a:gd name="connsiteY2442" fmla="*/ 5630610 h 6858000"/>
              <a:gd name="connsiteX2443" fmla="*/ 4600088 w 12192000"/>
              <a:gd name="connsiteY2443" fmla="*/ 5669894 h 6858000"/>
              <a:gd name="connsiteX2444" fmla="*/ 4561125 w 12192000"/>
              <a:gd name="connsiteY2444" fmla="*/ 5709177 h 6858000"/>
              <a:gd name="connsiteX2445" fmla="*/ 4656118 w 12192000"/>
              <a:gd name="connsiteY2445" fmla="*/ 5709177 h 6858000"/>
              <a:gd name="connsiteX2446" fmla="*/ 4617156 w 12192000"/>
              <a:gd name="connsiteY2446" fmla="*/ 5669894 h 6858000"/>
              <a:gd name="connsiteX2447" fmla="*/ 4656118 w 12192000"/>
              <a:gd name="connsiteY2447" fmla="*/ 5630610 h 6858000"/>
              <a:gd name="connsiteX2448" fmla="*/ 4695081 w 12192000"/>
              <a:gd name="connsiteY2448" fmla="*/ 5669894 h 6858000"/>
              <a:gd name="connsiteX2449" fmla="*/ 4656118 w 12192000"/>
              <a:gd name="connsiteY2449" fmla="*/ 5709177 h 6858000"/>
              <a:gd name="connsiteX2450" fmla="*/ 4751112 w 12192000"/>
              <a:gd name="connsiteY2450" fmla="*/ 5709177 h 6858000"/>
              <a:gd name="connsiteX2451" fmla="*/ 4712150 w 12192000"/>
              <a:gd name="connsiteY2451" fmla="*/ 5669894 h 6858000"/>
              <a:gd name="connsiteX2452" fmla="*/ 4751112 w 12192000"/>
              <a:gd name="connsiteY2452" fmla="*/ 5630610 h 6858000"/>
              <a:gd name="connsiteX2453" fmla="*/ 4790076 w 12192000"/>
              <a:gd name="connsiteY2453" fmla="*/ 5669894 h 6858000"/>
              <a:gd name="connsiteX2454" fmla="*/ 4751112 w 12192000"/>
              <a:gd name="connsiteY2454" fmla="*/ 5709177 h 6858000"/>
              <a:gd name="connsiteX2455" fmla="*/ 4846106 w 12192000"/>
              <a:gd name="connsiteY2455" fmla="*/ 5709177 h 6858000"/>
              <a:gd name="connsiteX2456" fmla="*/ 4807143 w 12192000"/>
              <a:gd name="connsiteY2456" fmla="*/ 5669894 h 6858000"/>
              <a:gd name="connsiteX2457" fmla="*/ 4846106 w 12192000"/>
              <a:gd name="connsiteY2457" fmla="*/ 5630610 h 6858000"/>
              <a:gd name="connsiteX2458" fmla="*/ 4885069 w 12192000"/>
              <a:gd name="connsiteY2458" fmla="*/ 5669894 h 6858000"/>
              <a:gd name="connsiteX2459" fmla="*/ 4846106 w 12192000"/>
              <a:gd name="connsiteY2459" fmla="*/ 5709177 h 6858000"/>
              <a:gd name="connsiteX2460" fmla="*/ 4941101 w 12192000"/>
              <a:gd name="connsiteY2460" fmla="*/ 5709177 h 6858000"/>
              <a:gd name="connsiteX2461" fmla="*/ 4902137 w 12192000"/>
              <a:gd name="connsiteY2461" fmla="*/ 5669894 h 6858000"/>
              <a:gd name="connsiteX2462" fmla="*/ 4941101 w 12192000"/>
              <a:gd name="connsiteY2462" fmla="*/ 5630610 h 6858000"/>
              <a:gd name="connsiteX2463" fmla="*/ 4980063 w 12192000"/>
              <a:gd name="connsiteY2463" fmla="*/ 5669894 h 6858000"/>
              <a:gd name="connsiteX2464" fmla="*/ 4941101 w 12192000"/>
              <a:gd name="connsiteY2464" fmla="*/ 5709177 h 6858000"/>
              <a:gd name="connsiteX2465" fmla="*/ 5036093 w 12192000"/>
              <a:gd name="connsiteY2465" fmla="*/ 5709177 h 6858000"/>
              <a:gd name="connsiteX2466" fmla="*/ 4997130 w 12192000"/>
              <a:gd name="connsiteY2466" fmla="*/ 5669894 h 6858000"/>
              <a:gd name="connsiteX2467" fmla="*/ 5036093 w 12192000"/>
              <a:gd name="connsiteY2467" fmla="*/ 5630610 h 6858000"/>
              <a:gd name="connsiteX2468" fmla="*/ 5075055 w 12192000"/>
              <a:gd name="connsiteY2468" fmla="*/ 5669894 h 6858000"/>
              <a:gd name="connsiteX2469" fmla="*/ 5036093 w 12192000"/>
              <a:gd name="connsiteY2469" fmla="*/ 5709177 h 6858000"/>
              <a:gd name="connsiteX2470" fmla="*/ 7220952 w 12192000"/>
              <a:gd name="connsiteY2470" fmla="*/ 5709177 h 6858000"/>
              <a:gd name="connsiteX2471" fmla="*/ 7181982 w 12192000"/>
              <a:gd name="connsiteY2471" fmla="*/ 5669894 h 6858000"/>
              <a:gd name="connsiteX2472" fmla="*/ 7220952 w 12192000"/>
              <a:gd name="connsiteY2472" fmla="*/ 5630610 h 6858000"/>
              <a:gd name="connsiteX2473" fmla="*/ 7259908 w 12192000"/>
              <a:gd name="connsiteY2473" fmla="*/ 5669894 h 6858000"/>
              <a:gd name="connsiteX2474" fmla="*/ 7220952 w 12192000"/>
              <a:gd name="connsiteY2474" fmla="*/ 5709177 h 6858000"/>
              <a:gd name="connsiteX2475" fmla="*/ 7600928 w 12192000"/>
              <a:gd name="connsiteY2475" fmla="*/ 5709177 h 6858000"/>
              <a:gd name="connsiteX2476" fmla="*/ 7561957 w 12192000"/>
              <a:gd name="connsiteY2476" fmla="*/ 5669894 h 6858000"/>
              <a:gd name="connsiteX2477" fmla="*/ 7600928 w 12192000"/>
              <a:gd name="connsiteY2477" fmla="*/ 5630610 h 6858000"/>
              <a:gd name="connsiteX2478" fmla="*/ 7639883 w 12192000"/>
              <a:gd name="connsiteY2478" fmla="*/ 5669894 h 6858000"/>
              <a:gd name="connsiteX2479" fmla="*/ 7600928 w 12192000"/>
              <a:gd name="connsiteY2479" fmla="*/ 5709177 h 6858000"/>
              <a:gd name="connsiteX2480" fmla="*/ 7695921 w 12192000"/>
              <a:gd name="connsiteY2480" fmla="*/ 5709177 h 6858000"/>
              <a:gd name="connsiteX2481" fmla="*/ 7656951 w 12192000"/>
              <a:gd name="connsiteY2481" fmla="*/ 5669894 h 6858000"/>
              <a:gd name="connsiteX2482" fmla="*/ 7695921 w 12192000"/>
              <a:gd name="connsiteY2482" fmla="*/ 5630610 h 6858000"/>
              <a:gd name="connsiteX2483" fmla="*/ 7734876 w 12192000"/>
              <a:gd name="connsiteY2483" fmla="*/ 5669894 h 6858000"/>
              <a:gd name="connsiteX2484" fmla="*/ 7695921 w 12192000"/>
              <a:gd name="connsiteY2484" fmla="*/ 5709177 h 6858000"/>
              <a:gd name="connsiteX2485" fmla="*/ 7885908 w 12192000"/>
              <a:gd name="connsiteY2485" fmla="*/ 5709177 h 6858000"/>
              <a:gd name="connsiteX2486" fmla="*/ 7846937 w 12192000"/>
              <a:gd name="connsiteY2486" fmla="*/ 5669894 h 6858000"/>
              <a:gd name="connsiteX2487" fmla="*/ 7885908 w 12192000"/>
              <a:gd name="connsiteY2487" fmla="*/ 5630610 h 6858000"/>
              <a:gd name="connsiteX2488" fmla="*/ 7924863 w 12192000"/>
              <a:gd name="connsiteY2488" fmla="*/ 5669894 h 6858000"/>
              <a:gd name="connsiteX2489" fmla="*/ 7885908 w 12192000"/>
              <a:gd name="connsiteY2489" fmla="*/ 5709177 h 6858000"/>
              <a:gd name="connsiteX2490" fmla="*/ 7980902 w 12192000"/>
              <a:gd name="connsiteY2490" fmla="*/ 5709177 h 6858000"/>
              <a:gd name="connsiteX2491" fmla="*/ 7941932 w 12192000"/>
              <a:gd name="connsiteY2491" fmla="*/ 5669894 h 6858000"/>
              <a:gd name="connsiteX2492" fmla="*/ 7980902 w 12192000"/>
              <a:gd name="connsiteY2492" fmla="*/ 5630610 h 6858000"/>
              <a:gd name="connsiteX2493" fmla="*/ 8019858 w 12192000"/>
              <a:gd name="connsiteY2493" fmla="*/ 5669894 h 6858000"/>
              <a:gd name="connsiteX2494" fmla="*/ 7980902 w 12192000"/>
              <a:gd name="connsiteY2494" fmla="*/ 5709177 h 6858000"/>
              <a:gd name="connsiteX2495" fmla="*/ 8170890 w 12192000"/>
              <a:gd name="connsiteY2495" fmla="*/ 5709177 h 6858000"/>
              <a:gd name="connsiteX2496" fmla="*/ 8131920 w 12192000"/>
              <a:gd name="connsiteY2496" fmla="*/ 5669894 h 6858000"/>
              <a:gd name="connsiteX2497" fmla="*/ 8170890 w 12192000"/>
              <a:gd name="connsiteY2497" fmla="*/ 5630610 h 6858000"/>
              <a:gd name="connsiteX2498" fmla="*/ 8209846 w 12192000"/>
              <a:gd name="connsiteY2498" fmla="*/ 5669894 h 6858000"/>
              <a:gd name="connsiteX2499" fmla="*/ 8170890 w 12192000"/>
              <a:gd name="connsiteY2499" fmla="*/ 5709177 h 6858000"/>
              <a:gd name="connsiteX2500" fmla="*/ 8265883 w 12192000"/>
              <a:gd name="connsiteY2500" fmla="*/ 5709177 h 6858000"/>
              <a:gd name="connsiteX2501" fmla="*/ 8226913 w 12192000"/>
              <a:gd name="connsiteY2501" fmla="*/ 5669894 h 6858000"/>
              <a:gd name="connsiteX2502" fmla="*/ 8265883 w 12192000"/>
              <a:gd name="connsiteY2502" fmla="*/ 5630610 h 6858000"/>
              <a:gd name="connsiteX2503" fmla="*/ 8304839 w 12192000"/>
              <a:gd name="connsiteY2503" fmla="*/ 5669894 h 6858000"/>
              <a:gd name="connsiteX2504" fmla="*/ 8265883 w 12192000"/>
              <a:gd name="connsiteY2504" fmla="*/ 5709177 h 6858000"/>
              <a:gd name="connsiteX2505" fmla="*/ 8360878 w 12192000"/>
              <a:gd name="connsiteY2505" fmla="*/ 5709177 h 6858000"/>
              <a:gd name="connsiteX2506" fmla="*/ 8321907 w 12192000"/>
              <a:gd name="connsiteY2506" fmla="*/ 5669894 h 6858000"/>
              <a:gd name="connsiteX2507" fmla="*/ 8360878 w 12192000"/>
              <a:gd name="connsiteY2507" fmla="*/ 5630610 h 6858000"/>
              <a:gd name="connsiteX2508" fmla="*/ 8399833 w 12192000"/>
              <a:gd name="connsiteY2508" fmla="*/ 5669894 h 6858000"/>
              <a:gd name="connsiteX2509" fmla="*/ 8360878 w 12192000"/>
              <a:gd name="connsiteY2509" fmla="*/ 5709177 h 6858000"/>
              <a:gd name="connsiteX2510" fmla="*/ 8455870 w 12192000"/>
              <a:gd name="connsiteY2510" fmla="*/ 5709177 h 6858000"/>
              <a:gd name="connsiteX2511" fmla="*/ 8416901 w 12192000"/>
              <a:gd name="connsiteY2511" fmla="*/ 5669894 h 6858000"/>
              <a:gd name="connsiteX2512" fmla="*/ 8455870 w 12192000"/>
              <a:gd name="connsiteY2512" fmla="*/ 5630610 h 6858000"/>
              <a:gd name="connsiteX2513" fmla="*/ 8494826 w 12192000"/>
              <a:gd name="connsiteY2513" fmla="*/ 5669894 h 6858000"/>
              <a:gd name="connsiteX2514" fmla="*/ 8455870 w 12192000"/>
              <a:gd name="connsiteY2514" fmla="*/ 5709177 h 6858000"/>
              <a:gd name="connsiteX2515" fmla="*/ 8550865 w 12192000"/>
              <a:gd name="connsiteY2515" fmla="*/ 5709177 h 6858000"/>
              <a:gd name="connsiteX2516" fmla="*/ 8511894 w 12192000"/>
              <a:gd name="connsiteY2516" fmla="*/ 5669894 h 6858000"/>
              <a:gd name="connsiteX2517" fmla="*/ 8550865 w 12192000"/>
              <a:gd name="connsiteY2517" fmla="*/ 5630610 h 6858000"/>
              <a:gd name="connsiteX2518" fmla="*/ 8589820 w 12192000"/>
              <a:gd name="connsiteY2518" fmla="*/ 5669894 h 6858000"/>
              <a:gd name="connsiteX2519" fmla="*/ 8550865 w 12192000"/>
              <a:gd name="connsiteY2519" fmla="*/ 5709177 h 6858000"/>
              <a:gd name="connsiteX2520" fmla="*/ 8645858 w 12192000"/>
              <a:gd name="connsiteY2520" fmla="*/ 5709177 h 6858000"/>
              <a:gd name="connsiteX2521" fmla="*/ 8606887 w 12192000"/>
              <a:gd name="connsiteY2521" fmla="*/ 5669894 h 6858000"/>
              <a:gd name="connsiteX2522" fmla="*/ 8645858 w 12192000"/>
              <a:gd name="connsiteY2522" fmla="*/ 5630610 h 6858000"/>
              <a:gd name="connsiteX2523" fmla="*/ 8684813 w 12192000"/>
              <a:gd name="connsiteY2523" fmla="*/ 5669894 h 6858000"/>
              <a:gd name="connsiteX2524" fmla="*/ 8645858 w 12192000"/>
              <a:gd name="connsiteY2524" fmla="*/ 5709177 h 6858000"/>
              <a:gd name="connsiteX2525" fmla="*/ 8740852 w 12192000"/>
              <a:gd name="connsiteY2525" fmla="*/ 5709177 h 6858000"/>
              <a:gd name="connsiteX2526" fmla="*/ 8701881 w 12192000"/>
              <a:gd name="connsiteY2526" fmla="*/ 5669894 h 6858000"/>
              <a:gd name="connsiteX2527" fmla="*/ 8740852 w 12192000"/>
              <a:gd name="connsiteY2527" fmla="*/ 5630610 h 6858000"/>
              <a:gd name="connsiteX2528" fmla="*/ 8779807 w 12192000"/>
              <a:gd name="connsiteY2528" fmla="*/ 5669894 h 6858000"/>
              <a:gd name="connsiteX2529" fmla="*/ 8740852 w 12192000"/>
              <a:gd name="connsiteY2529" fmla="*/ 5709177 h 6858000"/>
              <a:gd name="connsiteX2530" fmla="*/ 8835845 w 12192000"/>
              <a:gd name="connsiteY2530" fmla="*/ 5709177 h 6858000"/>
              <a:gd name="connsiteX2531" fmla="*/ 8796875 w 12192000"/>
              <a:gd name="connsiteY2531" fmla="*/ 5669894 h 6858000"/>
              <a:gd name="connsiteX2532" fmla="*/ 8835845 w 12192000"/>
              <a:gd name="connsiteY2532" fmla="*/ 5630610 h 6858000"/>
              <a:gd name="connsiteX2533" fmla="*/ 8874800 w 12192000"/>
              <a:gd name="connsiteY2533" fmla="*/ 5669894 h 6858000"/>
              <a:gd name="connsiteX2534" fmla="*/ 8835845 w 12192000"/>
              <a:gd name="connsiteY2534" fmla="*/ 5709177 h 6858000"/>
              <a:gd name="connsiteX2535" fmla="*/ 8930840 w 12192000"/>
              <a:gd name="connsiteY2535" fmla="*/ 5709177 h 6858000"/>
              <a:gd name="connsiteX2536" fmla="*/ 8891869 w 12192000"/>
              <a:gd name="connsiteY2536" fmla="*/ 5669894 h 6858000"/>
              <a:gd name="connsiteX2537" fmla="*/ 8930840 w 12192000"/>
              <a:gd name="connsiteY2537" fmla="*/ 5630610 h 6858000"/>
              <a:gd name="connsiteX2538" fmla="*/ 8969795 w 12192000"/>
              <a:gd name="connsiteY2538" fmla="*/ 5669894 h 6858000"/>
              <a:gd name="connsiteX2539" fmla="*/ 8930840 w 12192000"/>
              <a:gd name="connsiteY2539" fmla="*/ 5709177 h 6858000"/>
              <a:gd name="connsiteX2540" fmla="*/ 9025833 w 12192000"/>
              <a:gd name="connsiteY2540" fmla="*/ 5709177 h 6858000"/>
              <a:gd name="connsiteX2541" fmla="*/ 8986863 w 12192000"/>
              <a:gd name="connsiteY2541" fmla="*/ 5669894 h 6858000"/>
              <a:gd name="connsiteX2542" fmla="*/ 9025833 w 12192000"/>
              <a:gd name="connsiteY2542" fmla="*/ 5630610 h 6858000"/>
              <a:gd name="connsiteX2543" fmla="*/ 9064789 w 12192000"/>
              <a:gd name="connsiteY2543" fmla="*/ 5669894 h 6858000"/>
              <a:gd name="connsiteX2544" fmla="*/ 9025833 w 12192000"/>
              <a:gd name="connsiteY2544" fmla="*/ 5709177 h 6858000"/>
              <a:gd name="connsiteX2545" fmla="*/ 9120827 w 12192000"/>
              <a:gd name="connsiteY2545" fmla="*/ 5709177 h 6858000"/>
              <a:gd name="connsiteX2546" fmla="*/ 9081857 w 12192000"/>
              <a:gd name="connsiteY2546" fmla="*/ 5669894 h 6858000"/>
              <a:gd name="connsiteX2547" fmla="*/ 9120827 w 12192000"/>
              <a:gd name="connsiteY2547" fmla="*/ 5630610 h 6858000"/>
              <a:gd name="connsiteX2548" fmla="*/ 9159783 w 12192000"/>
              <a:gd name="connsiteY2548" fmla="*/ 5669894 h 6858000"/>
              <a:gd name="connsiteX2549" fmla="*/ 9120827 w 12192000"/>
              <a:gd name="connsiteY2549" fmla="*/ 5709177 h 6858000"/>
              <a:gd name="connsiteX2550" fmla="*/ 9215819 w 12192000"/>
              <a:gd name="connsiteY2550" fmla="*/ 5709177 h 6858000"/>
              <a:gd name="connsiteX2551" fmla="*/ 9176850 w 12192000"/>
              <a:gd name="connsiteY2551" fmla="*/ 5669894 h 6858000"/>
              <a:gd name="connsiteX2552" fmla="*/ 9215819 w 12192000"/>
              <a:gd name="connsiteY2552" fmla="*/ 5630610 h 6858000"/>
              <a:gd name="connsiteX2553" fmla="*/ 9254775 w 12192000"/>
              <a:gd name="connsiteY2553" fmla="*/ 5669894 h 6858000"/>
              <a:gd name="connsiteX2554" fmla="*/ 9215819 w 12192000"/>
              <a:gd name="connsiteY2554" fmla="*/ 5709177 h 6858000"/>
              <a:gd name="connsiteX2555" fmla="*/ 9310814 w 12192000"/>
              <a:gd name="connsiteY2555" fmla="*/ 5709177 h 6858000"/>
              <a:gd name="connsiteX2556" fmla="*/ 9271844 w 12192000"/>
              <a:gd name="connsiteY2556" fmla="*/ 5669894 h 6858000"/>
              <a:gd name="connsiteX2557" fmla="*/ 9310814 w 12192000"/>
              <a:gd name="connsiteY2557" fmla="*/ 5630610 h 6858000"/>
              <a:gd name="connsiteX2558" fmla="*/ 9349770 w 12192000"/>
              <a:gd name="connsiteY2558" fmla="*/ 5669894 h 6858000"/>
              <a:gd name="connsiteX2559" fmla="*/ 9310814 w 12192000"/>
              <a:gd name="connsiteY2559" fmla="*/ 5709177 h 6858000"/>
              <a:gd name="connsiteX2560" fmla="*/ 9405808 w 12192000"/>
              <a:gd name="connsiteY2560" fmla="*/ 5709177 h 6858000"/>
              <a:gd name="connsiteX2561" fmla="*/ 9366837 w 12192000"/>
              <a:gd name="connsiteY2561" fmla="*/ 5669894 h 6858000"/>
              <a:gd name="connsiteX2562" fmla="*/ 9405808 w 12192000"/>
              <a:gd name="connsiteY2562" fmla="*/ 5630610 h 6858000"/>
              <a:gd name="connsiteX2563" fmla="*/ 9444763 w 12192000"/>
              <a:gd name="connsiteY2563" fmla="*/ 5669894 h 6858000"/>
              <a:gd name="connsiteX2564" fmla="*/ 9405808 w 12192000"/>
              <a:gd name="connsiteY2564" fmla="*/ 5709177 h 6858000"/>
              <a:gd name="connsiteX2565" fmla="*/ 9500802 w 12192000"/>
              <a:gd name="connsiteY2565" fmla="*/ 5709177 h 6858000"/>
              <a:gd name="connsiteX2566" fmla="*/ 9461831 w 12192000"/>
              <a:gd name="connsiteY2566" fmla="*/ 5669894 h 6858000"/>
              <a:gd name="connsiteX2567" fmla="*/ 9500802 w 12192000"/>
              <a:gd name="connsiteY2567" fmla="*/ 5630610 h 6858000"/>
              <a:gd name="connsiteX2568" fmla="*/ 9539757 w 12192000"/>
              <a:gd name="connsiteY2568" fmla="*/ 5669894 h 6858000"/>
              <a:gd name="connsiteX2569" fmla="*/ 9500802 w 12192000"/>
              <a:gd name="connsiteY2569" fmla="*/ 5709177 h 6858000"/>
              <a:gd name="connsiteX2570" fmla="*/ 9595795 w 12192000"/>
              <a:gd name="connsiteY2570" fmla="*/ 5709177 h 6858000"/>
              <a:gd name="connsiteX2571" fmla="*/ 9556825 w 12192000"/>
              <a:gd name="connsiteY2571" fmla="*/ 5669894 h 6858000"/>
              <a:gd name="connsiteX2572" fmla="*/ 9595795 w 12192000"/>
              <a:gd name="connsiteY2572" fmla="*/ 5630610 h 6858000"/>
              <a:gd name="connsiteX2573" fmla="*/ 9634750 w 12192000"/>
              <a:gd name="connsiteY2573" fmla="*/ 5669894 h 6858000"/>
              <a:gd name="connsiteX2574" fmla="*/ 9595795 w 12192000"/>
              <a:gd name="connsiteY2574" fmla="*/ 5709177 h 6858000"/>
              <a:gd name="connsiteX2575" fmla="*/ 9690790 w 12192000"/>
              <a:gd name="connsiteY2575" fmla="*/ 5709177 h 6858000"/>
              <a:gd name="connsiteX2576" fmla="*/ 9651819 w 12192000"/>
              <a:gd name="connsiteY2576" fmla="*/ 5669894 h 6858000"/>
              <a:gd name="connsiteX2577" fmla="*/ 9690790 w 12192000"/>
              <a:gd name="connsiteY2577" fmla="*/ 5630610 h 6858000"/>
              <a:gd name="connsiteX2578" fmla="*/ 9729745 w 12192000"/>
              <a:gd name="connsiteY2578" fmla="*/ 5669894 h 6858000"/>
              <a:gd name="connsiteX2579" fmla="*/ 9690790 w 12192000"/>
              <a:gd name="connsiteY2579" fmla="*/ 5709177 h 6858000"/>
              <a:gd name="connsiteX2580" fmla="*/ 9785783 w 12192000"/>
              <a:gd name="connsiteY2580" fmla="*/ 5709177 h 6858000"/>
              <a:gd name="connsiteX2581" fmla="*/ 9746812 w 12192000"/>
              <a:gd name="connsiteY2581" fmla="*/ 5669894 h 6858000"/>
              <a:gd name="connsiteX2582" fmla="*/ 9785783 w 12192000"/>
              <a:gd name="connsiteY2582" fmla="*/ 5630610 h 6858000"/>
              <a:gd name="connsiteX2583" fmla="*/ 9824738 w 12192000"/>
              <a:gd name="connsiteY2583" fmla="*/ 5669894 h 6858000"/>
              <a:gd name="connsiteX2584" fmla="*/ 9785783 w 12192000"/>
              <a:gd name="connsiteY2584" fmla="*/ 5709177 h 6858000"/>
              <a:gd name="connsiteX2585" fmla="*/ 9880776 w 12192000"/>
              <a:gd name="connsiteY2585" fmla="*/ 5709177 h 6858000"/>
              <a:gd name="connsiteX2586" fmla="*/ 9841806 w 12192000"/>
              <a:gd name="connsiteY2586" fmla="*/ 5669894 h 6858000"/>
              <a:gd name="connsiteX2587" fmla="*/ 9880776 w 12192000"/>
              <a:gd name="connsiteY2587" fmla="*/ 5630610 h 6858000"/>
              <a:gd name="connsiteX2588" fmla="*/ 9919732 w 12192000"/>
              <a:gd name="connsiteY2588" fmla="*/ 5669894 h 6858000"/>
              <a:gd name="connsiteX2589" fmla="*/ 9880776 w 12192000"/>
              <a:gd name="connsiteY2589" fmla="*/ 5709177 h 6858000"/>
              <a:gd name="connsiteX2590" fmla="*/ 9975769 w 12192000"/>
              <a:gd name="connsiteY2590" fmla="*/ 5709177 h 6858000"/>
              <a:gd name="connsiteX2591" fmla="*/ 9936800 w 12192000"/>
              <a:gd name="connsiteY2591" fmla="*/ 5669894 h 6858000"/>
              <a:gd name="connsiteX2592" fmla="*/ 9975769 w 12192000"/>
              <a:gd name="connsiteY2592" fmla="*/ 5630610 h 6858000"/>
              <a:gd name="connsiteX2593" fmla="*/ 10014725 w 12192000"/>
              <a:gd name="connsiteY2593" fmla="*/ 5669894 h 6858000"/>
              <a:gd name="connsiteX2594" fmla="*/ 9975769 w 12192000"/>
              <a:gd name="connsiteY2594" fmla="*/ 5709177 h 6858000"/>
              <a:gd name="connsiteX2595" fmla="*/ 10070764 w 12192000"/>
              <a:gd name="connsiteY2595" fmla="*/ 5709177 h 6858000"/>
              <a:gd name="connsiteX2596" fmla="*/ 10031794 w 12192000"/>
              <a:gd name="connsiteY2596" fmla="*/ 5669894 h 6858000"/>
              <a:gd name="connsiteX2597" fmla="*/ 10070764 w 12192000"/>
              <a:gd name="connsiteY2597" fmla="*/ 5630610 h 6858000"/>
              <a:gd name="connsiteX2598" fmla="*/ 10109720 w 12192000"/>
              <a:gd name="connsiteY2598" fmla="*/ 5669894 h 6858000"/>
              <a:gd name="connsiteX2599" fmla="*/ 10070764 w 12192000"/>
              <a:gd name="connsiteY2599" fmla="*/ 5709177 h 6858000"/>
              <a:gd name="connsiteX2600" fmla="*/ 10165757 w 12192000"/>
              <a:gd name="connsiteY2600" fmla="*/ 5709177 h 6858000"/>
              <a:gd name="connsiteX2601" fmla="*/ 10126787 w 12192000"/>
              <a:gd name="connsiteY2601" fmla="*/ 5669894 h 6858000"/>
              <a:gd name="connsiteX2602" fmla="*/ 10165757 w 12192000"/>
              <a:gd name="connsiteY2602" fmla="*/ 5630610 h 6858000"/>
              <a:gd name="connsiteX2603" fmla="*/ 10204713 w 12192000"/>
              <a:gd name="connsiteY2603" fmla="*/ 5669894 h 6858000"/>
              <a:gd name="connsiteX2604" fmla="*/ 10165757 w 12192000"/>
              <a:gd name="connsiteY2604" fmla="*/ 5709177 h 6858000"/>
              <a:gd name="connsiteX2605" fmla="*/ 10260751 w 12192000"/>
              <a:gd name="connsiteY2605" fmla="*/ 5709177 h 6858000"/>
              <a:gd name="connsiteX2606" fmla="*/ 10221781 w 12192000"/>
              <a:gd name="connsiteY2606" fmla="*/ 5669894 h 6858000"/>
              <a:gd name="connsiteX2607" fmla="*/ 10260751 w 12192000"/>
              <a:gd name="connsiteY2607" fmla="*/ 5630610 h 6858000"/>
              <a:gd name="connsiteX2608" fmla="*/ 10299707 w 12192000"/>
              <a:gd name="connsiteY2608" fmla="*/ 5669894 h 6858000"/>
              <a:gd name="connsiteX2609" fmla="*/ 10260751 w 12192000"/>
              <a:gd name="connsiteY2609" fmla="*/ 5709177 h 6858000"/>
              <a:gd name="connsiteX2610" fmla="*/ 10355745 w 12192000"/>
              <a:gd name="connsiteY2610" fmla="*/ 5709177 h 6858000"/>
              <a:gd name="connsiteX2611" fmla="*/ 10316775 w 12192000"/>
              <a:gd name="connsiteY2611" fmla="*/ 5669894 h 6858000"/>
              <a:gd name="connsiteX2612" fmla="*/ 10355745 w 12192000"/>
              <a:gd name="connsiteY2612" fmla="*/ 5630610 h 6858000"/>
              <a:gd name="connsiteX2613" fmla="*/ 10394700 w 12192000"/>
              <a:gd name="connsiteY2613" fmla="*/ 5669894 h 6858000"/>
              <a:gd name="connsiteX2614" fmla="*/ 10355745 w 12192000"/>
              <a:gd name="connsiteY2614" fmla="*/ 5709177 h 6858000"/>
              <a:gd name="connsiteX2615" fmla="*/ 10450740 w 12192000"/>
              <a:gd name="connsiteY2615" fmla="*/ 5709177 h 6858000"/>
              <a:gd name="connsiteX2616" fmla="*/ 10411769 w 12192000"/>
              <a:gd name="connsiteY2616" fmla="*/ 5669894 h 6858000"/>
              <a:gd name="connsiteX2617" fmla="*/ 10450740 w 12192000"/>
              <a:gd name="connsiteY2617" fmla="*/ 5630610 h 6858000"/>
              <a:gd name="connsiteX2618" fmla="*/ 10489695 w 12192000"/>
              <a:gd name="connsiteY2618" fmla="*/ 5669894 h 6858000"/>
              <a:gd name="connsiteX2619" fmla="*/ 10450740 w 12192000"/>
              <a:gd name="connsiteY2619" fmla="*/ 5709177 h 6858000"/>
              <a:gd name="connsiteX2620" fmla="*/ 10545732 w 12192000"/>
              <a:gd name="connsiteY2620" fmla="*/ 5709177 h 6858000"/>
              <a:gd name="connsiteX2621" fmla="*/ 10506761 w 12192000"/>
              <a:gd name="connsiteY2621" fmla="*/ 5669894 h 6858000"/>
              <a:gd name="connsiteX2622" fmla="*/ 10545732 w 12192000"/>
              <a:gd name="connsiteY2622" fmla="*/ 5630610 h 6858000"/>
              <a:gd name="connsiteX2623" fmla="*/ 10584687 w 12192000"/>
              <a:gd name="connsiteY2623" fmla="*/ 5669894 h 6858000"/>
              <a:gd name="connsiteX2624" fmla="*/ 10545732 w 12192000"/>
              <a:gd name="connsiteY2624" fmla="*/ 5709177 h 6858000"/>
              <a:gd name="connsiteX2625" fmla="*/ 10640726 w 12192000"/>
              <a:gd name="connsiteY2625" fmla="*/ 5709177 h 6858000"/>
              <a:gd name="connsiteX2626" fmla="*/ 10601755 w 12192000"/>
              <a:gd name="connsiteY2626" fmla="*/ 5669894 h 6858000"/>
              <a:gd name="connsiteX2627" fmla="*/ 10640726 w 12192000"/>
              <a:gd name="connsiteY2627" fmla="*/ 5630610 h 6858000"/>
              <a:gd name="connsiteX2628" fmla="*/ 10679681 w 12192000"/>
              <a:gd name="connsiteY2628" fmla="*/ 5669894 h 6858000"/>
              <a:gd name="connsiteX2629" fmla="*/ 10640726 w 12192000"/>
              <a:gd name="connsiteY2629" fmla="*/ 5709177 h 6858000"/>
              <a:gd name="connsiteX2630" fmla="*/ 10735719 w 12192000"/>
              <a:gd name="connsiteY2630" fmla="*/ 5709177 h 6858000"/>
              <a:gd name="connsiteX2631" fmla="*/ 10696749 w 12192000"/>
              <a:gd name="connsiteY2631" fmla="*/ 5669894 h 6858000"/>
              <a:gd name="connsiteX2632" fmla="*/ 10735719 w 12192000"/>
              <a:gd name="connsiteY2632" fmla="*/ 5630610 h 6858000"/>
              <a:gd name="connsiteX2633" fmla="*/ 10774674 w 12192000"/>
              <a:gd name="connsiteY2633" fmla="*/ 5669894 h 6858000"/>
              <a:gd name="connsiteX2634" fmla="*/ 10735719 w 12192000"/>
              <a:gd name="connsiteY2634" fmla="*/ 5709177 h 6858000"/>
              <a:gd name="connsiteX2635" fmla="*/ 10830714 w 12192000"/>
              <a:gd name="connsiteY2635" fmla="*/ 5709177 h 6858000"/>
              <a:gd name="connsiteX2636" fmla="*/ 10791744 w 12192000"/>
              <a:gd name="connsiteY2636" fmla="*/ 5669894 h 6858000"/>
              <a:gd name="connsiteX2637" fmla="*/ 10830714 w 12192000"/>
              <a:gd name="connsiteY2637" fmla="*/ 5630610 h 6858000"/>
              <a:gd name="connsiteX2638" fmla="*/ 10869670 w 12192000"/>
              <a:gd name="connsiteY2638" fmla="*/ 5669894 h 6858000"/>
              <a:gd name="connsiteX2639" fmla="*/ 10830714 w 12192000"/>
              <a:gd name="connsiteY2639" fmla="*/ 5709177 h 6858000"/>
              <a:gd name="connsiteX2640" fmla="*/ 10925707 w 12192000"/>
              <a:gd name="connsiteY2640" fmla="*/ 5709177 h 6858000"/>
              <a:gd name="connsiteX2641" fmla="*/ 10886737 w 12192000"/>
              <a:gd name="connsiteY2641" fmla="*/ 5669894 h 6858000"/>
              <a:gd name="connsiteX2642" fmla="*/ 10925707 w 12192000"/>
              <a:gd name="connsiteY2642" fmla="*/ 5630610 h 6858000"/>
              <a:gd name="connsiteX2643" fmla="*/ 10964663 w 12192000"/>
              <a:gd name="connsiteY2643" fmla="*/ 5669894 h 6858000"/>
              <a:gd name="connsiteX2644" fmla="*/ 10925707 w 12192000"/>
              <a:gd name="connsiteY2644" fmla="*/ 5709177 h 6858000"/>
              <a:gd name="connsiteX2645" fmla="*/ 856370 w 12192000"/>
              <a:gd name="connsiteY2645" fmla="*/ 5613437 h 6858000"/>
              <a:gd name="connsiteX2646" fmla="*/ 817407 w 12192000"/>
              <a:gd name="connsiteY2646" fmla="*/ 5574153 h 6858000"/>
              <a:gd name="connsiteX2647" fmla="*/ 856370 w 12192000"/>
              <a:gd name="connsiteY2647" fmla="*/ 5534869 h 6858000"/>
              <a:gd name="connsiteX2648" fmla="*/ 895332 w 12192000"/>
              <a:gd name="connsiteY2648" fmla="*/ 5574153 h 6858000"/>
              <a:gd name="connsiteX2649" fmla="*/ 856370 w 12192000"/>
              <a:gd name="connsiteY2649" fmla="*/ 5613437 h 6858000"/>
              <a:gd name="connsiteX2650" fmla="*/ 951364 w 12192000"/>
              <a:gd name="connsiteY2650" fmla="*/ 5613437 h 6858000"/>
              <a:gd name="connsiteX2651" fmla="*/ 912401 w 12192000"/>
              <a:gd name="connsiteY2651" fmla="*/ 5574153 h 6858000"/>
              <a:gd name="connsiteX2652" fmla="*/ 951364 w 12192000"/>
              <a:gd name="connsiteY2652" fmla="*/ 5534869 h 6858000"/>
              <a:gd name="connsiteX2653" fmla="*/ 990327 w 12192000"/>
              <a:gd name="connsiteY2653" fmla="*/ 5574153 h 6858000"/>
              <a:gd name="connsiteX2654" fmla="*/ 951364 w 12192000"/>
              <a:gd name="connsiteY2654" fmla="*/ 5613437 h 6858000"/>
              <a:gd name="connsiteX2655" fmla="*/ 1046357 w 12192000"/>
              <a:gd name="connsiteY2655" fmla="*/ 5613437 h 6858000"/>
              <a:gd name="connsiteX2656" fmla="*/ 1007393 w 12192000"/>
              <a:gd name="connsiteY2656" fmla="*/ 5574153 h 6858000"/>
              <a:gd name="connsiteX2657" fmla="*/ 1046357 w 12192000"/>
              <a:gd name="connsiteY2657" fmla="*/ 5534869 h 6858000"/>
              <a:gd name="connsiteX2658" fmla="*/ 1085319 w 12192000"/>
              <a:gd name="connsiteY2658" fmla="*/ 5574153 h 6858000"/>
              <a:gd name="connsiteX2659" fmla="*/ 1046357 w 12192000"/>
              <a:gd name="connsiteY2659" fmla="*/ 5613437 h 6858000"/>
              <a:gd name="connsiteX2660" fmla="*/ 1141351 w 12192000"/>
              <a:gd name="connsiteY2660" fmla="*/ 5613437 h 6858000"/>
              <a:gd name="connsiteX2661" fmla="*/ 1102388 w 12192000"/>
              <a:gd name="connsiteY2661" fmla="*/ 5574153 h 6858000"/>
              <a:gd name="connsiteX2662" fmla="*/ 1141351 w 12192000"/>
              <a:gd name="connsiteY2662" fmla="*/ 5534869 h 6858000"/>
              <a:gd name="connsiteX2663" fmla="*/ 1180314 w 12192000"/>
              <a:gd name="connsiteY2663" fmla="*/ 5574153 h 6858000"/>
              <a:gd name="connsiteX2664" fmla="*/ 1141351 w 12192000"/>
              <a:gd name="connsiteY2664" fmla="*/ 5613437 h 6858000"/>
              <a:gd name="connsiteX2665" fmla="*/ 1236344 w 12192000"/>
              <a:gd name="connsiteY2665" fmla="*/ 5613437 h 6858000"/>
              <a:gd name="connsiteX2666" fmla="*/ 1197382 w 12192000"/>
              <a:gd name="connsiteY2666" fmla="*/ 5574153 h 6858000"/>
              <a:gd name="connsiteX2667" fmla="*/ 1236344 w 12192000"/>
              <a:gd name="connsiteY2667" fmla="*/ 5534869 h 6858000"/>
              <a:gd name="connsiteX2668" fmla="*/ 1275307 w 12192000"/>
              <a:gd name="connsiteY2668" fmla="*/ 5574153 h 6858000"/>
              <a:gd name="connsiteX2669" fmla="*/ 1236344 w 12192000"/>
              <a:gd name="connsiteY2669" fmla="*/ 5613437 h 6858000"/>
              <a:gd name="connsiteX2670" fmla="*/ 1331338 w 12192000"/>
              <a:gd name="connsiteY2670" fmla="*/ 5613437 h 6858000"/>
              <a:gd name="connsiteX2671" fmla="*/ 1292376 w 12192000"/>
              <a:gd name="connsiteY2671" fmla="*/ 5574153 h 6858000"/>
              <a:gd name="connsiteX2672" fmla="*/ 1331338 w 12192000"/>
              <a:gd name="connsiteY2672" fmla="*/ 5534869 h 6858000"/>
              <a:gd name="connsiteX2673" fmla="*/ 1370302 w 12192000"/>
              <a:gd name="connsiteY2673" fmla="*/ 5574153 h 6858000"/>
              <a:gd name="connsiteX2674" fmla="*/ 1331338 w 12192000"/>
              <a:gd name="connsiteY2674" fmla="*/ 5613437 h 6858000"/>
              <a:gd name="connsiteX2675" fmla="*/ 1426332 w 12192000"/>
              <a:gd name="connsiteY2675" fmla="*/ 5613437 h 6858000"/>
              <a:gd name="connsiteX2676" fmla="*/ 1387369 w 12192000"/>
              <a:gd name="connsiteY2676" fmla="*/ 5574153 h 6858000"/>
              <a:gd name="connsiteX2677" fmla="*/ 1426332 w 12192000"/>
              <a:gd name="connsiteY2677" fmla="*/ 5534869 h 6858000"/>
              <a:gd name="connsiteX2678" fmla="*/ 1465295 w 12192000"/>
              <a:gd name="connsiteY2678" fmla="*/ 5574153 h 6858000"/>
              <a:gd name="connsiteX2679" fmla="*/ 1426332 w 12192000"/>
              <a:gd name="connsiteY2679" fmla="*/ 5613437 h 6858000"/>
              <a:gd name="connsiteX2680" fmla="*/ 1521326 w 12192000"/>
              <a:gd name="connsiteY2680" fmla="*/ 5613437 h 6858000"/>
              <a:gd name="connsiteX2681" fmla="*/ 1482363 w 12192000"/>
              <a:gd name="connsiteY2681" fmla="*/ 5574153 h 6858000"/>
              <a:gd name="connsiteX2682" fmla="*/ 1521326 w 12192000"/>
              <a:gd name="connsiteY2682" fmla="*/ 5534869 h 6858000"/>
              <a:gd name="connsiteX2683" fmla="*/ 1560289 w 12192000"/>
              <a:gd name="connsiteY2683" fmla="*/ 5574153 h 6858000"/>
              <a:gd name="connsiteX2684" fmla="*/ 1521326 w 12192000"/>
              <a:gd name="connsiteY2684" fmla="*/ 5613437 h 6858000"/>
              <a:gd name="connsiteX2685" fmla="*/ 1616320 w 12192000"/>
              <a:gd name="connsiteY2685" fmla="*/ 5613437 h 6858000"/>
              <a:gd name="connsiteX2686" fmla="*/ 1577357 w 12192000"/>
              <a:gd name="connsiteY2686" fmla="*/ 5574153 h 6858000"/>
              <a:gd name="connsiteX2687" fmla="*/ 1616320 w 12192000"/>
              <a:gd name="connsiteY2687" fmla="*/ 5534869 h 6858000"/>
              <a:gd name="connsiteX2688" fmla="*/ 1655282 w 12192000"/>
              <a:gd name="connsiteY2688" fmla="*/ 5574153 h 6858000"/>
              <a:gd name="connsiteX2689" fmla="*/ 1616320 w 12192000"/>
              <a:gd name="connsiteY2689" fmla="*/ 5613437 h 6858000"/>
              <a:gd name="connsiteX2690" fmla="*/ 1711313 w 12192000"/>
              <a:gd name="connsiteY2690" fmla="*/ 5613437 h 6858000"/>
              <a:gd name="connsiteX2691" fmla="*/ 1672350 w 12192000"/>
              <a:gd name="connsiteY2691" fmla="*/ 5574153 h 6858000"/>
              <a:gd name="connsiteX2692" fmla="*/ 1711313 w 12192000"/>
              <a:gd name="connsiteY2692" fmla="*/ 5534869 h 6858000"/>
              <a:gd name="connsiteX2693" fmla="*/ 1750276 w 12192000"/>
              <a:gd name="connsiteY2693" fmla="*/ 5574153 h 6858000"/>
              <a:gd name="connsiteX2694" fmla="*/ 1711313 w 12192000"/>
              <a:gd name="connsiteY2694" fmla="*/ 5613437 h 6858000"/>
              <a:gd name="connsiteX2695" fmla="*/ 1806307 w 12192000"/>
              <a:gd name="connsiteY2695" fmla="*/ 5613437 h 6858000"/>
              <a:gd name="connsiteX2696" fmla="*/ 1767343 w 12192000"/>
              <a:gd name="connsiteY2696" fmla="*/ 5574153 h 6858000"/>
              <a:gd name="connsiteX2697" fmla="*/ 1806307 w 12192000"/>
              <a:gd name="connsiteY2697" fmla="*/ 5534869 h 6858000"/>
              <a:gd name="connsiteX2698" fmla="*/ 1845269 w 12192000"/>
              <a:gd name="connsiteY2698" fmla="*/ 5574153 h 6858000"/>
              <a:gd name="connsiteX2699" fmla="*/ 1806307 w 12192000"/>
              <a:gd name="connsiteY2699" fmla="*/ 5613437 h 6858000"/>
              <a:gd name="connsiteX2700" fmla="*/ 1901301 w 12192000"/>
              <a:gd name="connsiteY2700" fmla="*/ 5613437 h 6858000"/>
              <a:gd name="connsiteX2701" fmla="*/ 1862337 w 12192000"/>
              <a:gd name="connsiteY2701" fmla="*/ 5574153 h 6858000"/>
              <a:gd name="connsiteX2702" fmla="*/ 1901301 w 12192000"/>
              <a:gd name="connsiteY2702" fmla="*/ 5534869 h 6858000"/>
              <a:gd name="connsiteX2703" fmla="*/ 1940263 w 12192000"/>
              <a:gd name="connsiteY2703" fmla="*/ 5574153 h 6858000"/>
              <a:gd name="connsiteX2704" fmla="*/ 1901301 w 12192000"/>
              <a:gd name="connsiteY2704" fmla="*/ 5613437 h 6858000"/>
              <a:gd name="connsiteX2705" fmla="*/ 1996294 w 12192000"/>
              <a:gd name="connsiteY2705" fmla="*/ 5613437 h 6858000"/>
              <a:gd name="connsiteX2706" fmla="*/ 1957331 w 12192000"/>
              <a:gd name="connsiteY2706" fmla="*/ 5574153 h 6858000"/>
              <a:gd name="connsiteX2707" fmla="*/ 1996294 w 12192000"/>
              <a:gd name="connsiteY2707" fmla="*/ 5534869 h 6858000"/>
              <a:gd name="connsiteX2708" fmla="*/ 2035256 w 12192000"/>
              <a:gd name="connsiteY2708" fmla="*/ 5574153 h 6858000"/>
              <a:gd name="connsiteX2709" fmla="*/ 1996294 w 12192000"/>
              <a:gd name="connsiteY2709" fmla="*/ 5613437 h 6858000"/>
              <a:gd name="connsiteX2710" fmla="*/ 2091288 w 12192000"/>
              <a:gd name="connsiteY2710" fmla="*/ 5613437 h 6858000"/>
              <a:gd name="connsiteX2711" fmla="*/ 2052326 w 12192000"/>
              <a:gd name="connsiteY2711" fmla="*/ 5574153 h 6858000"/>
              <a:gd name="connsiteX2712" fmla="*/ 2091288 w 12192000"/>
              <a:gd name="connsiteY2712" fmla="*/ 5534869 h 6858000"/>
              <a:gd name="connsiteX2713" fmla="*/ 2130252 w 12192000"/>
              <a:gd name="connsiteY2713" fmla="*/ 5574153 h 6858000"/>
              <a:gd name="connsiteX2714" fmla="*/ 2091288 w 12192000"/>
              <a:gd name="connsiteY2714" fmla="*/ 5613437 h 6858000"/>
              <a:gd name="connsiteX2715" fmla="*/ 2186282 w 12192000"/>
              <a:gd name="connsiteY2715" fmla="*/ 5613437 h 6858000"/>
              <a:gd name="connsiteX2716" fmla="*/ 2147319 w 12192000"/>
              <a:gd name="connsiteY2716" fmla="*/ 5574153 h 6858000"/>
              <a:gd name="connsiteX2717" fmla="*/ 2186282 w 12192000"/>
              <a:gd name="connsiteY2717" fmla="*/ 5534869 h 6858000"/>
              <a:gd name="connsiteX2718" fmla="*/ 2225245 w 12192000"/>
              <a:gd name="connsiteY2718" fmla="*/ 5574153 h 6858000"/>
              <a:gd name="connsiteX2719" fmla="*/ 2186282 w 12192000"/>
              <a:gd name="connsiteY2719" fmla="*/ 5613437 h 6858000"/>
              <a:gd name="connsiteX2720" fmla="*/ 2471263 w 12192000"/>
              <a:gd name="connsiteY2720" fmla="*/ 5613437 h 6858000"/>
              <a:gd name="connsiteX2721" fmla="*/ 2432300 w 12192000"/>
              <a:gd name="connsiteY2721" fmla="*/ 5574153 h 6858000"/>
              <a:gd name="connsiteX2722" fmla="*/ 2471263 w 12192000"/>
              <a:gd name="connsiteY2722" fmla="*/ 5534869 h 6858000"/>
              <a:gd name="connsiteX2723" fmla="*/ 2510226 w 12192000"/>
              <a:gd name="connsiteY2723" fmla="*/ 5574153 h 6858000"/>
              <a:gd name="connsiteX2724" fmla="*/ 2471263 w 12192000"/>
              <a:gd name="connsiteY2724" fmla="*/ 5613437 h 6858000"/>
              <a:gd name="connsiteX2725" fmla="*/ 2566257 w 12192000"/>
              <a:gd name="connsiteY2725" fmla="*/ 5613437 h 6858000"/>
              <a:gd name="connsiteX2726" fmla="*/ 2527293 w 12192000"/>
              <a:gd name="connsiteY2726" fmla="*/ 5574153 h 6858000"/>
              <a:gd name="connsiteX2727" fmla="*/ 2566257 w 12192000"/>
              <a:gd name="connsiteY2727" fmla="*/ 5534869 h 6858000"/>
              <a:gd name="connsiteX2728" fmla="*/ 2605219 w 12192000"/>
              <a:gd name="connsiteY2728" fmla="*/ 5574153 h 6858000"/>
              <a:gd name="connsiteX2729" fmla="*/ 2566257 w 12192000"/>
              <a:gd name="connsiteY2729" fmla="*/ 5613437 h 6858000"/>
              <a:gd name="connsiteX2730" fmla="*/ 2661251 w 12192000"/>
              <a:gd name="connsiteY2730" fmla="*/ 5613437 h 6858000"/>
              <a:gd name="connsiteX2731" fmla="*/ 2622287 w 12192000"/>
              <a:gd name="connsiteY2731" fmla="*/ 5574153 h 6858000"/>
              <a:gd name="connsiteX2732" fmla="*/ 2661251 w 12192000"/>
              <a:gd name="connsiteY2732" fmla="*/ 5534869 h 6858000"/>
              <a:gd name="connsiteX2733" fmla="*/ 2700213 w 12192000"/>
              <a:gd name="connsiteY2733" fmla="*/ 5574153 h 6858000"/>
              <a:gd name="connsiteX2734" fmla="*/ 2661251 w 12192000"/>
              <a:gd name="connsiteY2734" fmla="*/ 5613437 h 6858000"/>
              <a:gd name="connsiteX2735" fmla="*/ 2756244 w 12192000"/>
              <a:gd name="connsiteY2735" fmla="*/ 5613437 h 6858000"/>
              <a:gd name="connsiteX2736" fmla="*/ 2717281 w 12192000"/>
              <a:gd name="connsiteY2736" fmla="*/ 5574153 h 6858000"/>
              <a:gd name="connsiteX2737" fmla="*/ 2756244 w 12192000"/>
              <a:gd name="connsiteY2737" fmla="*/ 5534869 h 6858000"/>
              <a:gd name="connsiteX2738" fmla="*/ 2795206 w 12192000"/>
              <a:gd name="connsiteY2738" fmla="*/ 5574153 h 6858000"/>
              <a:gd name="connsiteX2739" fmla="*/ 2756244 w 12192000"/>
              <a:gd name="connsiteY2739" fmla="*/ 5613437 h 6858000"/>
              <a:gd name="connsiteX2740" fmla="*/ 2851238 w 12192000"/>
              <a:gd name="connsiteY2740" fmla="*/ 5613437 h 6858000"/>
              <a:gd name="connsiteX2741" fmla="*/ 2812276 w 12192000"/>
              <a:gd name="connsiteY2741" fmla="*/ 5574153 h 6858000"/>
              <a:gd name="connsiteX2742" fmla="*/ 2851238 w 12192000"/>
              <a:gd name="connsiteY2742" fmla="*/ 5534869 h 6858000"/>
              <a:gd name="connsiteX2743" fmla="*/ 2890202 w 12192000"/>
              <a:gd name="connsiteY2743" fmla="*/ 5574153 h 6858000"/>
              <a:gd name="connsiteX2744" fmla="*/ 2851238 w 12192000"/>
              <a:gd name="connsiteY2744" fmla="*/ 5613437 h 6858000"/>
              <a:gd name="connsiteX2745" fmla="*/ 2946232 w 12192000"/>
              <a:gd name="connsiteY2745" fmla="*/ 5613437 h 6858000"/>
              <a:gd name="connsiteX2746" fmla="*/ 2907269 w 12192000"/>
              <a:gd name="connsiteY2746" fmla="*/ 5574153 h 6858000"/>
              <a:gd name="connsiteX2747" fmla="*/ 2946232 w 12192000"/>
              <a:gd name="connsiteY2747" fmla="*/ 5534869 h 6858000"/>
              <a:gd name="connsiteX2748" fmla="*/ 2985195 w 12192000"/>
              <a:gd name="connsiteY2748" fmla="*/ 5574153 h 6858000"/>
              <a:gd name="connsiteX2749" fmla="*/ 2946232 w 12192000"/>
              <a:gd name="connsiteY2749" fmla="*/ 5613437 h 6858000"/>
              <a:gd name="connsiteX2750" fmla="*/ 3041225 w 12192000"/>
              <a:gd name="connsiteY2750" fmla="*/ 5613437 h 6858000"/>
              <a:gd name="connsiteX2751" fmla="*/ 3002262 w 12192000"/>
              <a:gd name="connsiteY2751" fmla="*/ 5574153 h 6858000"/>
              <a:gd name="connsiteX2752" fmla="*/ 3041225 w 12192000"/>
              <a:gd name="connsiteY2752" fmla="*/ 5534869 h 6858000"/>
              <a:gd name="connsiteX2753" fmla="*/ 3080188 w 12192000"/>
              <a:gd name="connsiteY2753" fmla="*/ 5574153 h 6858000"/>
              <a:gd name="connsiteX2754" fmla="*/ 3041225 w 12192000"/>
              <a:gd name="connsiteY2754" fmla="*/ 5613437 h 6858000"/>
              <a:gd name="connsiteX2755" fmla="*/ 3136218 w 12192000"/>
              <a:gd name="connsiteY2755" fmla="*/ 5613437 h 6858000"/>
              <a:gd name="connsiteX2756" fmla="*/ 3097256 w 12192000"/>
              <a:gd name="connsiteY2756" fmla="*/ 5574153 h 6858000"/>
              <a:gd name="connsiteX2757" fmla="*/ 3136218 w 12192000"/>
              <a:gd name="connsiteY2757" fmla="*/ 5534869 h 6858000"/>
              <a:gd name="connsiteX2758" fmla="*/ 3175181 w 12192000"/>
              <a:gd name="connsiteY2758" fmla="*/ 5574153 h 6858000"/>
              <a:gd name="connsiteX2759" fmla="*/ 3136218 w 12192000"/>
              <a:gd name="connsiteY2759" fmla="*/ 5613437 h 6858000"/>
              <a:gd name="connsiteX2760" fmla="*/ 3231212 w 12192000"/>
              <a:gd name="connsiteY2760" fmla="*/ 5613437 h 6858000"/>
              <a:gd name="connsiteX2761" fmla="*/ 3192250 w 12192000"/>
              <a:gd name="connsiteY2761" fmla="*/ 5574153 h 6858000"/>
              <a:gd name="connsiteX2762" fmla="*/ 3231212 w 12192000"/>
              <a:gd name="connsiteY2762" fmla="*/ 5534869 h 6858000"/>
              <a:gd name="connsiteX2763" fmla="*/ 3270176 w 12192000"/>
              <a:gd name="connsiteY2763" fmla="*/ 5574153 h 6858000"/>
              <a:gd name="connsiteX2764" fmla="*/ 3231212 w 12192000"/>
              <a:gd name="connsiteY2764" fmla="*/ 5613437 h 6858000"/>
              <a:gd name="connsiteX2765" fmla="*/ 3421201 w 12192000"/>
              <a:gd name="connsiteY2765" fmla="*/ 5613437 h 6858000"/>
              <a:gd name="connsiteX2766" fmla="*/ 3382237 w 12192000"/>
              <a:gd name="connsiteY2766" fmla="*/ 5574153 h 6858000"/>
              <a:gd name="connsiteX2767" fmla="*/ 3421201 w 12192000"/>
              <a:gd name="connsiteY2767" fmla="*/ 5534869 h 6858000"/>
              <a:gd name="connsiteX2768" fmla="*/ 3460163 w 12192000"/>
              <a:gd name="connsiteY2768" fmla="*/ 5574153 h 6858000"/>
              <a:gd name="connsiteX2769" fmla="*/ 3421201 w 12192000"/>
              <a:gd name="connsiteY2769" fmla="*/ 5613437 h 6858000"/>
              <a:gd name="connsiteX2770" fmla="*/ 3801175 w 12192000"/>
              <a:gd name="connsiteY2770" fmla="*/ 5613437 h 6858000"/>
              <a:gd name="connsiteX2771" fmla="*/ 3762212 w 12192000"/>
              <a:gd name="connsiteY2771" fmla="*/ 5574153 h 6858000"/>
              <a:gd name="connsiteX2772" fmla="*/ 3801175 w 12192000"/>
              <a:gd name="connsiteY2772" fmla="*/ 5534869 h 6858000"/>
              <a:gd name="connsiteX2773" fmla="*/ 3840138 w 12192000"/>
              <a:gd name="connsiteY2773" fmla="*/ 5574153 h 6858000"/>
              <a:gd name="connsiteX2774" fmla="*/ 3801175 w 12192000"/>
              <a:gd name="connsiteY2774" fmla="*/ 5613437 h 6858000"/>
              <a:gd name="connsiteX2775" fmla="*/ 3896168 w 12192000"/>
              <a:gd name="connsiteY2775" fmla="*/ 5613437 h 6858000"/>
              <a:gd name="connsiteX2776" fmla="*/ 3857206 w 12192000"/>
              <a:gd name="connsiteY2776" fmla="*/ 5574153 h 6858000"/>
              <a:gd name="connsiteX2777" fmla="*/ 3896168 w 12192000"/>
              <a:gd name="connsiteY2777" fmla="*/ 5534869 h 6858000"/>
              <a:gd name="connsiteX2778" fmla="*/ 3935131 w 12192000"/>
              <a:gd name="connsiteY2778" fmla="*/ 5574153 h 6858000"/>
              <a:gd name="connsiteX2779" fmla="*/ 3896168 w 12192000"/>
              <a:gd name="connsiteY2779" fmla="*/ 5613437 h 6858000"/>
              <a:gd name="connsiteX2780" fmla="*/ 4276144 w 12192000"/>
              <a:gd name="connsiteY2780" fmla="*/ 5613437 h 6858000"/>
              <a:gd name="connsiteX2781" fmla="*/ 4237181 w 12192000"/>
              <a:gd name="connsiteY2781" fmla="*/ 5574153 h 6858000"/>
              <a:gd name="connsiteX2782" fmla="*/ 4276144 w 12192000"/>
              <a:gd name="connsiteY2782" fmla="*/ 5534869 h 6858000"/>
              <a:gd name="connsiteX2783" fmla="*/ 4315106 w 12192000"/>
              <a:gd name="connsiteY2783" fmla="*/ 5574153 h 6858000"/>
              <a:gd name="connsiteX2784" fmla="*/ 4276144 w 12192000"/>
              <a:gd name="connsiteY2784" fmla="*/ 5613437 h 6858000"/>
              <a:gd name="connsiteX2785" fmla="*/ 4371137 w 12192000"/>
              <a:gd name="connsiteY2785" fmla="*/ 5613437 h 6858000"/>
              <a:gd name="connsiteX2786" fmla="*/ 4332174 w 12192000"/>
              <a:gd name="connsiteY2786" fmla="*/ 5574153 h 6858000"/>
              <a:gd name="connsiteX2787" fmla="*/ 4371137 w 12192000"/>
              <a:gd name="connsiteY2787" fmla="*/ 5534869 h 6858000"/>
              <a:gd name="connsiteX2788" fmla="*/ 4410100 w 12192000"/>
              <a:gd name="connsiteY2788" fmla="*/ 5574153 h 6858000"/>
              <a:gd name="connsiteX2789" fmla="*/ 4371137 w 12192000"/>
              <a:gd name="connsiteY2789" fmla="*/ 5613437 h 6858000"/>
              <a:gd name="connsiteX2790" fmla="*/ 4466131 w 12192000"/>
              <a:gd name="connsiteY2790" fmla="*/ 5613437 h 6858000"/>
              <a:gd name="connsiteX2791" fmla="*/ 4427168 w 12192000"/>
              <a:gd name="connsiteY2791" fmla="*/ 5574153 h 6858000"/>
              <a:gd name="connsiteX2792" fmla="*/ 4466131 w 12192000"/>
              <a:gd name="connsiteY2792" fmla="*/ 5534869 h 6858000"/>
              <a:gd name="connsiteX2793" fmla="*/ 4505094 w 12192000"/>
              <a:gd name="connsiteY2793" fmla="*/ 5574153 h 6858000"/>
              <a:gd name="connsiteX2794" fmla="*/ 4466131 w 12192000"/>
              <a:gd name="connsiteY2794" fmla="*/ 5613437 h 6858000"/>
              <a:gd name="connsiteX2795" fmla="*/ 4561125 w 12192000"/>
              <a:gd name="connsiteY2795" fmla="*/ 5613437 h 6858000"/>
              <a:gd name="connsiteX2796" fmla="*/ 4522162 w 12192000"/>
              <a:gd name="connsiteY2796" fmla="*/ 5574153 h 6858000"/>
              <a:gd name="connsiteX2797" fmla="*/ 4561125 w 12192000"/>
              <a:gd name="connsiteY2797" fmla="*/ 5534869 h 6858000"/>
              <a:gd name="connsiteX2798" fmla="*/ 4600088 w 12192000"/>
              <a:gd name="connsiteY2798" fmla="*/ 5574153 h 6858000"/>
              <a:gd name="connsiteX2799" fmla="*/ 4561125 w 12192000"/>
              <a:gd name="connsiteY2799" fmla="*/ 5613437 h 6858000"/>
              <a:gd name="connsiteX2800" fmla="*/ 4656118 w 12192000"/>
              <a:gd name="connsiteY2800" fmla="*/ 5613437 h 6858000"/>
              <a:gd name="connsiteX2801" fmla="*/ 4617156 w 12192000"/>
              <a:gd name="connsiteY2801" fmla="*/ 5574153 h 6858000"/>
              <a:gd name="connsiteX2802" fmla="*/ 4656118 w 12192000"/>
              <a:gd name="connsiteY2802" fmla="*/ 5534869 h 6858000"/>
              <a:gd name="connsiteX2803" fmla="*/ 4695081 w 12192000"/>
              <a:gd name="connsiteY2803" fmla="*/ 5574153 h 6858000"/>
              <a:gd name="connsiteX2804" fmla="*/ 4656118 w 12192000"/>
              <a:gd name="connsiteY2804" fmla="*/ 5613437 h 6858000"/>
              <a:gd name="connsiteX2805" fmla="*/ 4751112 w 12192000"/>
              <a:gd name="connsiteY2805" fmla="*/ 5613437 h 6858000"/>
              <a:gd name="connsiteX2806" fmla="*/ 4712150 w 12192000"/>
              <a:gd name="connsiteY2806" fmla="*/ 5574153 h 6858000"/>
              <a:gd name="connsiteX2807" fmla="*/ 4751112 w 12192000"/>
              <a:gd name="connsiteY2807" fmla="*/ 5534869 h 6858000"/>
              <a:gd name="connsiteX2808" fmla="*/ 4790076 w 12192000"/>
              <a:gd name="connsiteY2808" fmla="*/ 5574153 h 6858000"/>
              <a:gd name="connsiteX2809" fmla="*/ 4751112 w 12192000"/>
              <a:gd name="connsiteY2809" fmla="*/ 5613437 h 6858000"/>
              <a:gd name="connsiteX2810" fmla="*/ 4846106 w 12192000"/>
              <a:gd name="connsiteY2810" fmla="*/ 5613437 h 6858000"/>
              <a:gd name="connsiteX2811" fmla="*/ 4807143 w 12192000"/>
              <a:gd name="connsiteY2811" fmla="*/ 5574153 h 6858000"/>
              <a:gd name="connsiteX2812" fmla="*/ 4846106 w 12192000"/>
              <a:gd name="connsiteY2812" fmla="*/ 5534869 h 6858000"/>
              <a:gd name="connsiteX2813" fmla="*/ 4885069 w 12192000"/>
              <a:gd name="connsiteY2813" fmla="*/ 5574153 h 6858000"/>
              <a:gd name="connsiteX2814" fmla="*/ 4846106 w 12192000"/>
              <a:gd name="connsiteY2814" fmla="*/ 5613437 h 6858000"/>
              <a:gd name="connsiteX2815" fmla="*/ 4941101 w 12192000"/>
              <a:gd name="connsiteY2815" fmla="*/ 5613437 h 6858000"/>
              <a:gd name="connsiteX2816" fmla="*/ 4902137 w 12192000"/>
              <a:gd name="connsiteY2816" fmla="*/ 5574153 h 6858000"/>
              <a:gd name="connsiteX2817" fmla="*/ 4941101 w 12192000"/>
              <a:gd name="connsiteY2817" fmla="*/ 5534869 h 6858000"/>
              <a:gd name="connsiteX2818" fmla="*/ 4980063 w 12192000"/>
              <a:gd name="connsiteY2818" fmla="*/ 5574153 h 6858000"/>
              <a:gd name="connsiteX2819" fmla="*/ 4941101 w 12192000"/>
              <a:gd name="connsiteY2819" fmla="*/ 5613437 h 6858000"/>
              <a:gd name="connsiteX2820" fmla="*/ 5131087 w 12192000"/>
              <a:gd name="connsiteY2820" fmla="*/ 5613437 h 6858000"/>
              <a:gd name="connsiteX2821" fmla="*/ 5092124 w 12192000"/>
              <a:gd name="connsiteY2821" fmla="*/ 5574153 h 6858000"/>
              <a:gd name="connsiteX2822" fmla="*/ 5131087 w 12192000"/>
              <a:gd name="connsiteY2822" fmla="*/ 5534869 h 6858000"/>
              <a:gd name="connsiteX2823" fmla="*/ 5170050 w 12192000"/>
              <a:gd name="connsiteY2823" fmla="*/ 5574153 h 6858000"/>
              <a:gd name="connsiteX2824" fmla="*/ 5131087 w 12192000"/>
              <a:gd name="connsiteY2824" fmla="*/ 5613437 h 6858000"/>
              <a:gd name="connsiteX2825" fmla="*/ 7315945 w 12192000"/>
              <a:gd name="connsiteY2825" fmla="*/ 5613437 h 6858000"/>
              <a:gd name="connsiteX2826" fmla="*/ 7276976 w 12192000"/>
              <a:gd name="connsiteY2826" fmla="*/ 5574153 h 6858000"/>
              <a:gd name="connsiteX2827" fmla="*/ 7315945 w 12192000"/>
              <a:gd name="connsiteY2827" fmla="*/ 5534869 h 6858000"/>
              <a:gd name="connsiteX2828" fmla="*/ 7354901 w 12192000"/>
              <a:gd name="connsiteY2828" fmla="*/ 5574153 h 6858000"/>
              <a:gd name="connsiteX2829" fmla="*/ 7315945 w 12192000"/>
              <a:gd name="connsiteY2829" fmla="*/ 5613437 h 6858000"/>
              <a:gd name="connsiteX2830" fmla="*/ 7695921 w 12192000"/>
              <a:gd name="connsiteY2830" fmla="*/ 5613437 h 6858000"/>
              <a:gd name="connsiteX2831" fmla="*/ 7656951 w 12192000"/>
              <a:gd name="connsiteY2831" fmla="*/ 5574153 h 6858000"/>
              <a:gd name="connsiteX2832" fmla="*/ 7695921 w 12192000"/>
              <a:gd name="connsiteY2832" fmla="*/ 5534869 h 6858000"/>
              <a:gd name="connsiteX2833" fmla="*/ 7734876 w 12192000"/>
              <a:gd name="connsiteY2833" fmla="*/ 5574153 h 6858000"/>
              <a:gd name="connsiteX2834" fmla="*/ 7695921 w 12192000"/>
              <a:gd name="connsiteY2834" fmla="*/ 5613437 h 6858000"/>
              <a:gd name="connsiteX2835" fmla="*/ 7980902 w 12192000"/>
              <a:gd name="connsiteY2835" fmla="*/ 5613437 h 6858000"/>
              <a:gd name="connsiteX2836" fmla="*/ 7941932 w 12192000"/>
              <a:gd name="connsiteY2836" fmla="*/ 5574153 h 6858000"/>
              <a:gd name="connsiteX2837" fmla="*/ 7980902 w 12192000"/>
              <a:gd name="connsiteY2837" fmla="*/ 5534869 h 6858000"/>
              <a:gd name="connsiteX2838" fmla="*/ 8019858 w 12192000"/>
              <a:gd name="connsiteY2838" fmla="*/ 5574153 h 6858000"/>
              <a:gd name="connsiteX2839" fmla="*/ 7980902 w 12192000"/>
              <a:gd name="connsiteY2839" fmla="*/ 5613437 h 6858000"/>
              <a:gd name="connsiteX2840" fmla="*/ 8075895 w 12192000"/>
              <a:gd name="connsiteY2840" fmla="*/ 5613437 h 6858000"/>
              <a:gd name="connsiteX2841" fmla="*/ 8036926 w 12192000"/>
              <a:gd name="connsiteY2841" fmla="*/ 5574153 h 6858000"/>
              <a:gd name="connsiteX2842" fmla="*/ 8075895 w 12192000"/>
              <a:gd name="connsiteY2842" fmla="*/ 5534869 h 6858000"/>
              <a:gd name="connsiteX2843" fmla="*/ 8114851 w 12192000"/>
              <a:gd name="connsiteY2843" fmla="*/ 5574153 h 6858000"/>
              <a:gd name="connsiteX2844" fmla="*/ 8075895 w 12192000"/>
              <a:gd name="connsiteY2844" fmla="*/ 5613437 h 6858000"/>
              <a:gd name="connsiteX2845" fmla="*/ 8170890 w 12192000"/>
              <a:gd name="connsiteY2845" fmla="*/ 5613437 h 6858000"/>
              <a:gd name="connsiteX2846" fmla="*/ 8131920 w 12192000"/>
              <a:gd name="connsiteY2846" fmla="*/ 5574153 h 6858000"/>
              <a:gd name="connsiteX2847" fmla="*/ 8170890 w 12192000"/>
              <a:gd name="connsiteY2847" fmla="*/ 5534869 h 6858000"/>
              <a:gd name="connsiteX2848" fmla="*/ 8209846 w 12192000"/>
              <a:gd name="connsiteY2848" fmla="*/ 5574153 h 6858000"/>
              <a:gd name="connsiteX2849" fmla="*/ 8170890 w 12192000"/>
              <a:gd name="connsiteY2849" fmla="*/ 5613437 h 6858000"/>
              <a:gd name="connsiteX2850" fmla="*/ 8265883 w 12192000"/>
              <a:gd name="connsiteY2850" fmla="*/ 5613437 h 6858000"/>
              <a:gd name="connsiteX2851" fmla="*/ 8226913 w 12192000"/>
              <a:gd name="connsiteY2851" fmla="*/ 5574153 h 6858000"/>
              <a:gd name="connsiteX2852" fmla="*/ 8265883 w 12192000"/>
              <a:gd name="connsiteY2852" fmla="*/ 5534869 h 6858000"/>
              <a:gd name="connsiteX2853" fmla="*/ 8304839 w 12192000"/>
              <a:gd name="connsiteY2853" fmla="*/ 5574153 h 6858000"/>
              <a:gd name="connsiteX2854" fmla="*/ 8265883 w 12192000"/>
              <a:gd name="connsiteY2854" fmla="*/ 5613437 h 6858000"/>
              <a:gd name="connsiteX2855" fmla="*/ 8360878 w 12192000"/>
              <a:gd name="connsiteY2855" fmla="*/ 5613437 h 6858000"/>
              <a:gd name="connsiteX2856" fmla="*/ 8321907 w 12192000"/>
              <a:gd name="connsiteY2856" fmla="*/ 5574153 h 6858000"/>
              <a:gd name="connsiteX2857" fmla="*/ 8360878 w 12192000"/>
              <a:gd name="connsiteY2857" fmla="*/ 5534869 h 6858000"/>
              <a:gd name="connsiteX2858" fmla="*/ 8399833 w 12192000"/>
              <a:gd name="connsiteY2858" fmla="*/ 5574153 h 6858000"/>
              <a:gd name="connsiteX2859" fmla="*/ 8360878 w 12192000"/>
              <a:gd name="connsiteY2859" fmla="*/ 5613437 h 6858000"/>
              <a:gd name="connsiteX2860" fmla="*/ 8455870 w 12192000"/>
              <a:gd name="connsiteY2860" fmla="*/ 5613437 h 6858000"/>
              <a:gd name="connsiteX2861" fmla="*/ 8416901 w 12192000"/>
              <a:gd name="connsiteY2861" fmla="*/ 5574153 h 6858000"/>
              <a:gd name="connsiteX2862" fmla="*/ 8455870 w 12192000"/>
              <a:gd name="connsiteY2862" fmla="*/ 5534869 h 6858000"/>
              <a:gd name="connsiteX2863" fmla="*/ 8494826 w 12192000"/>
              <a:gd name="connsiteY2863" fmla="*/ 5574153 h 6858000"/>
              <a:gd name="connsiteX2864" fmla="*/ 8455870 w 12192000"/>
              <a:gd name="connsiteY2864" fmla="*/ 5613437 h 6858000"/>
              <a:gd name="connsiteX2865" fmla="*/ 8550865 w 12192000"/>
              <a:gd name="connsiteY2865" fmla="*/ 5613437 h 6858000"/>
              <a:gd name="connsiteX2866" fmla="*/ 8511894 w 12192000"/>
              <a:gd name="connsiteY2866" fmla="*/ 5574153 h 6858000"/>
              <a:gd name="connsiteX2867" fmla="*/ 8550865 w 12192000"/>
              <a:gd name="connsiteY2867" fmla="*/ 5534869 h 6858000"/>
              <a:gd name="connsiteX2868" fmla="*/ 8589820 w 12192000"/>
              <a:gd name="connsiteY2868" fmla="*/ 5574153 h 6858000"/>
              <a:gd name="connsiteX2869" fmla="*/ 8550865 w 12192000"/>
              <a:gd name="connsiteY2869" fmla="*/ 5613437 h 6858000"/>
              <a:gd name="connsiteX2870" fmla="*/ 8645858 w 12192000"/>
              <a:gd name="connsiteY2870" fmla="*/ 5613437 h 6858000"/>
              <a:gd name="connsiteX2871" fmla="*/ 8606887 w 12192000"/>
              <a:gd name="connsiteY2871" fmla="*/ 5574153 h 6858000"/>
              <a:gd name="connsiteX2872" fmla="*/ 8645858 w 12192000"/>
              <a:gd name="connsiteY2872" fmla="*/ 5534869 h 6858000"/>
              <a:gd name="connsiteX2873" fmla="*/ 8684813 w 12192000"/>
              <a:gd name="connsiteY2873" fmla="*/ 5574153 h 6858000"/>
              <a:gd name="connsiteX2874" fmla="*/ 8645858 w 12192000"/>
              <a:gd name="connsiteY2874" fmla="*/ 5613437 h 6858000"/>
              <a:gd name="connsiteX2875" fmla="*/ 8740852 w 12192000"/>
              <a:gd name="connsiteY2875" fmla="*/ 5613437 h 6858000"/>
              <a:gd name="connsiteX2876" fmla="*/ 8701881 w 12192000"/>
              <a:gd name="connsiteY2876" fmla="*/ 5574153 h 6858000"/>
              <a:gd name="connsiteX2877" fmla="*/ 8740852 w 12192000"/>
              <a:gd name="connsiteY2877" fmla="*/ 5534869 h 6858000"/>
              <a:gd name="connsiteX2878" fmla="*/ 8779807 w 12192000"/>
              <a:gd name="connsiteY2878" fmla="*/ 5574153 h 6858000"/>
              <a:gd name="connsiteX2879" fmla="*/ 8740852 w 12192000"/>
              <a:gd name="connsiteY2879" fmla="*/ 5613437 h 6858000"/>
              <a:gd name="connsiteX2880" fmla="*/ 8835845 w 12192000"/>
              <a:gd name="connsiteY2880" fmla="*/ 5613437 h 6858000"/>
              <a:gd name="connsiteX2881" fmla="*/ 8796875 w 12192000"/>
              <a:gd name="connsiteY2881" fmla="*/ 5574153 h 6858000"/>
              <a:gd name="connsiteX2882" fmla="*/ 8835845 w 12192000"/>
              <a:gd name="connsiteY2882" fmla="*/ 5534869 h 6858000"/>
              <a:gd name="connsiteX2883" fmla="*/ 8874800 w 12192000"/>
              <a:gd name="connsiteY2883" fmla="*/ 5574153 h 6858000"/>
              <a:gd name="connsiteX2884" fmla="*/ 8835845 w 12192000"/>
              <a:gd name="connsiteY2884" fmla="*/ 5613437 h 6858000"/>
              <a:gd name="connsiteX2885" fmla="*/ 8930840 w 12192000"/>
              <a:gd name="connsiteY2885" fmla="*/ 5613437 h 6858000"/>
              <a:gd name="connsiteX2886" fmla="*/ 8891869 w 12192000"/>
              <a:gd name="connsiteY2886" fmla="*/ 5574153 h 6858000"/>
              <a:gd name="connsiteX2887" fmla="*/ 8930840 w 12192000"/>
              <a:gd name="connsiteY2887" fmla="*/ 5534869 h 6858000"/>
              <a:gd name="connsiteX2888" fmla="*/ 8969795 w 12192000"/>
              <a:gd name="connsiteY2888" fmla="*/ 5574153 h 6858000"/>
              <a:gd name="connsiteX2889" fmla="*/ 8930840 w 12192000"/>
              <a:gd name="connsiteY2889" fmla="*/ 5613437 h 6858000"/>
              <a:gd name="connsiteX2890" fmla="*/ 9025833 w 12192000"/>
              <a:gd name="connsiteY2890" fmla="*/ 5613437 h 6858000"/>
              <a:gd name="connsiteX2891" fmla="*/ 8986863 w 12192000"/>
              <a:gd name="connsiteY2891" fmla="*/ 5574153 h 6858000"/>
              <a:gd name="connsiteX2892" fmla="*/ 9025833 w 12192000"/>
              <a:gd name="connsiteY2892" fmla="*/ 5534869 h 6858000"/>
              <a:gd name="connsiteX2893" fmla="*/ 9064789 w 12192000"/>
              <a:gd name="connsiteY2893" fmla="*/ 5574153 h 6858000"/>
              <a:gd name="connsiteX2894" fmla="*/ 9025833 w 12192000"/>
              <a:gd name="connsiteY2894" fmla="*/ 5613437 h 6858000"/>
              <a:gd name="connsiteX2895" fmla="*/ 9120827 w 12192000"/>
              <a:gd name="connsiteY2895" fmla="*/ 5613437 h 6858000"/>
              <a:gd name="connsiteX2896" fmla="*/ 9081857 w 12192000"/>
              <a:gd name="connsiteY2896" fmla="*/ 5574153 h 6858000"/>
              <a:gd name="connsiteX2897" fmla="*/ 9120827 w 12192000"/>
              <a:gd name="connsiteY2897" fmla="*/ 5534869 h 6858000"/>
              <a:gd name="connsiteX2898" fmla="*/ 9159783 w 12192000"/>
              <a:gd name="connsiteY2898" fmla="*/ 5574153 h 6858000"/>
              <a:gd name="connsiteX2899" fmla="*/ 9120827 w 12192000"/>
              <a:gd name="connsiteY2899" fmla="*/ 5613437 h 6858000"/>
              <a:gd name="connsiteX2900" fmla="*/ 9215819 w 12192000"/>
              <a:gd name="connsiteY2900" fmla="*/ 5613437 h 6858000"/>
              <a:gd name="connsiteX2901" fmla="*/ 9176850 w 12192000"/>
              <a:gd name="connsiteY2901" fmla="*/ 5574153 h 6858000"/>
              <a:gd name="connsiteX2902" fmla="*/ 9215819 w 12192000"/>
              <a:gd name="connsiteY2902" fmla="*/ 5534869 h 6858000"/>
              <a:gd name="connsiteX2903" fmla="*/ 9254775 w 12192000"/>
              <a:gd name="connsiteY2903" fmla="*/ 5574153 h 6858000"/>
              <a:gd name="connsiteX2904" fmla="*/ 9215819 w 12192000"/>
              <a:gd name="connsiteY2904" fmla="*/ 5613437 h 6858000"/>
              <a:gd name="connsiteX2905" fmla="*/ 9310814 w 12192000"/>
              <a:gd name="connsiteY2905" fmla="*/ 5613437 h 6858000"/>
              <a:gd name="connsiteX2906" fmla="*/ 9271844 w 12192000"/>
              <a:gd name="connsiteY2906" fmla="*/ 5574153 h 6858000"/>
              <a:gd name="connsiteX2907" fmla="*/ 9310814 w 12192000"/>
              <a:gd name="connsiteY2907" fmla="*/ 5534869 h 6858000"/>
              <a:gd name="connsiteX2908" fmla="*/ 9349770 w 12192000"/>
              <a:gd name="connsiteY2908" fmla="*/ 5574153 h 6858000"/>
              <a:gd name="connsiteX2909" fmla="*/ 9310814 w 12192000"/>
              <a:gd name="connsiteY2909" fmla="*/ 5613437 h 6858000"/>
              <a:gd name="connsiteX2910" fmla="*/ 9405808 w 12192000"/>
              <a:gd name="connsiteY2910" fmla="*/ 5613437 h 6858000"/>
              <a:gd name="connsiteX2911" fmla="*/ 9366837 w 12192000"/>
              <a:gd name="connsiteY2911" fmla="*/ 5574153 h 6858000"/>
              <a:gd name="connsiteX2912" fmla="*/ 9405808 w 12192000"/>
              <a:gd name="connsiteY2912" fmla="*/ 5534869 h 6858000"/>
              <a:gd name="connsiteX2913" fmla="*/ 9444763 w 12192000"/>
              <a:gd name="connsiteY2913" fmla="*/ 5574153 h 6858000"/>
              <a:gd name="connsiteX2914" fmla="*/ 9405808 w 12192000"/>
              <a:gd name="connsiteY2914" fmla="*/ 5613437 h 6858000"/>
              <a:gd name="connsiteX2915" fmla="*/ 9500802 w 12192000"/>
              <a:gd name="connsiteY2915" fmla="*/ 5613437 h 6858000"/>
              <a:gd name="connsiteX2916" fmla="*/ 9461831 w 12192000"/>
              <a:gd name="connsiteY2916" fmla="*/ 5574153 h 6858000"/>
              <a:gd name="connsiteX2917" fmla="*/ 9500802 w 12192000"/>
              <a:gd name="connsiteY2917" fmla="*/ 5534869 h 6858000"/>
              <a:gd name="connsiteX2918" fmla="*/ 9539757 w 12192000"/>
              <a:gd name="connsiteY2918" fmla="*/ 5574153 h 6858000"/>
              <a:gd name="connsiteX2919" fmla="*/ 9500802 w 12192000"/>
              <a:gd name="connsiteY2919" fmla="*/ 5613437 h 6858000"/>
              <a:gd name="connsiteX2920" fmla="*/ 9595795 w 12192000"/>
              <a:gd name="connsiteY2920" fmla="*/ 5613437 h 6858000"/>
              <a:gd name="connsiteX2921" fmla="*/ 9556825 w 12192000"/>
              <a:gd name="connsiteY2921" fmla="*/ 5574153 h 6858000"/>
              <a:gd name="connsiteX2922" fmla="*/ 9595795 w 12192000"/>
              <a:gd name="connsiteY2922" fmla="*/ 5534869 h 6858000"/>
              <a:gd name="connsiteX2923" fmla="*/ 9634750 w 12192000"/>
              <a:gd name="connsiteY2923" fmla="*/ 5574153 h 6858000"/>
              <a:gd name="connsiteX2924" fmla="*/ 9595795 w 12192000"/>
              <a:gd name="connsiteY2924" fmla="*/ 5613437 h 6858000"/>
              <a:gd name="connsiteX2925" fmla="*/ 9690790 w 12192000"/>
              <a:gd name="connsiteY2925" fmla="*/ 5613437 h 6858000"/>
              <a:gd name="connsiteX2926" fmla="*/ 9651819 w 12192000"/>
              <a:gd name="connsiteY2926" fmla="*/ 5574153 h 6858000"/>
              <a:gd name="connsiteX2927" fmla="*/ 9690790 w 12192000"/>
              <a:gd name="connsiteY2927" fmla="*/ 5534869 h 6858000"/>
              <a:gd name="connsiteX2928" fmla="*/ 9729745 w 12192000"/>
              <a:gd name="connsiteY2928" fmla="*/ 5574153 h 6858000"/>
              <a:gd name="connsiteX2929" fmla="*/ 9690790 w 12192000"/>
              <a:gd name="connsiteY2929" fmla="*/ 5613437 h 6858000"/>
              <a:gd name="connsiteX2930" fmla="*/ 9785783 w 12192000"/>
              <a:gd name="connsiteY2930" fmla="*/ 5613437 h 6858000"/>
              <a:gd name="connsiteX2931" fmla="*/ 9746812 w 12192000"/>
              <a:gd name="connsiteY2931" fmla="*/ 5574153 h 6858000"/>
              <a:gd name="connsiteX2932" fmla="*/ 9785783 w 12192000"/>
              <a:gd name="connsiteY2932" fmla="*/ 5534869 h 6858000"/>
              <a:gd name="connsiteX2933" fmla="*/ 9824738 w 12192000"/>
              <a:gd name="connsiteY2933" fmla="*/ 5574153 h 6858000"/>
              <a:gd name="connsiteX2934" fmla="*/ 9785783 w 12192000"/>
              <a:gd name="connsiteY2934" fmla="*/ 5613437 h 6858000"/>
              <a:gd name="connsiteX2935" fmla="*/ 9880776 w 12192000"/>
              <a:gd name="connsiteY2935" fmla="*/ 5613437 h 6858000"/>
              <a:gd name="connsiteX2936" fmla="*/ 9841806 w 12192000"/>
              <a:gd name="connsiteY2936" fmla="*/ 5574153 h 6858000"/>
              <a:gd name="connsiteX2937" fmla="*/ 9880776 w 12192000"/>
              <a:gd name="connsiteY2937" fmla="*/ 5534869 h 6858000"/>
              <a:gd name="connsiteX2938" fmla="*/ 9919732 w 12192000"/>
              <a:gd name="connsiteY2938" fmla="*/ 5574153 h 6858000"/>
              <a:gd name="connsiteX2939" fmla="*/ 9880776 w 12192000"/>
              <a:gd name="connsiteY2939" fmla="*/ 5613437 h 6858000"/>
              <a:gd name="connsiteX2940" fmla="*/ 9975769 w 12192000"/>
              <a:gd name="connsiteY2940" fmla="*/ 5613437 h 6858000"/>
              <a:gd name="connsiteX2941" fmla="*/ 9936800 w 12192000"/>
              <a:gd name="connsiteY2941" fmla="*/ 5574153 h 6858000"/>
              <a:gd name="connsiteX2942" fmla="*/ 9975769 w 12192000"/>
              <a:gd name="connsiteY2942" fmla="*/ 5534869 h 6858000"/>
              <a:gd name="connsiteX2943" fmla="*/ 10014725 w 12192000"/>
              <a:gd name="connsiteY2943" fmla="*/ 5574153 h 6858000"/>
              <a:gd name="connsiteX2944" fmla="*/ 9975769 w 12192000"/>
              <a:gd name="connsiteY2944" fmla="*/ 5613437 h 6858000"/>
              <a:gd name="connsiteX2945" fmla="*/ 10070764 w 12192000"/>
              <a:gd name="connsiteY2945" fmla="*/ 5613437 h 6858000"/>
              <a:gd name="connsiteX2946" fmla="*/ 10031794 w 12192000"/>
              <a:gd name="connsiteY2946" fmla="*/ 5574153 h 6858000"/>
              <a:gd name="connsiteX2947" fmla="*/ 10070764 w 12192000"/>
              <a:gd name="connsiteY2947" fmla="*/ 5534869 h 6858000"/>
              <a:gd name="connsiteX2948" fmla="*/ 10109720 w 12192000"/>
              <a:gd name="connsiteY2948" fmla="*/ 5574153 h 6858000"/>
              <a:gd name="connsiteX2949" fmla="*/ 10070764 w 12192000"/>
              <a:gd name="connsiteY2949" fmla="*/ 5613437 h 6858000"/>
              <a:gd name="connsiteX2950" fmla="*/ 10165757 w 12192000"/>
              <a:gd name="connsiteY2950" fmla="*/ 5613437 h 6858000"/>
              <a:gd name="connsiteX2951" fmla="*/ 10126787 w 12192000"/>
              <a:gd name="connsiteY2951" fmla="*/ 5574153 h 6858000"/>
              <a:gd name="connsiteX2952" fmla="*/ 10165757 w 12192000"/>
              <a:gd name="connsiteY2952" fmla="*/ 5534869 h 6858000"/>
              <a:gd name="connsiteX2953" fmla="*/ 10204713 w 12192000"/>
              <a:gd name="connsiteY2953" fmla="*/ 5574153 h 6858000"/>
              <a:gd name="connsiteX2954" fmla="*/ 10165757 w 12192000"/>
              <a:gd name="connsiteY2954" fmla="*/ 5613437 h 6858000"/>
              <a:gd name="connsiteX2955" fmla="*/ 10260751 w 12192000"/>
              <a:gd name="connsiteY2955" fmla="*/ 5613437 h 6858000"/>
              <a:gd name="connsiteX2956" fmla="*/ 10221781 w 12192000"/>
              <a:gd name="connsiteY2956" fmla="*/ 5574153 h 6858000"/>
              <a:gd name="connsiteX2957" fmla="*/ 10260751 w 12192000"/>
              <a:gd name="connsiteY2957" fmla="*/ 5534869 h 6858000"/>
              <a:gd name="connsiteX2958" fmla="*/ 10299707 w 12192000"/>
              <a:gd name="connsiteY2958" fmla="*/ 5574153 h 6858000"/>
              <a:gd name="connsiteX2959" fmla="*/ 10260751 w 12192000"/>
              <a:gd name="connsiteY2959" fmla="*/ 5613437 h 6858000"/>
              <a:gd name="connsiteX2960" fmla="*/ 10355745 w 12192000"/>
              <a:gd name="connsiteY2960" fmla="*/ 5613437 h 6858000"/>
              <a:gd name="connsiteX2961" fmla="*/ 10316775 w 12192000"/>
              <a:gd name="connsiteY2961" fmla="*/ 5574153 h 6858000"/>
              <a:gd name="connsiteX2962" fmla="*/ 10355745 w 12192000"/>
              <a:gd name="connsiteY2962" fmla="*/ 5534869 h 6858000"/>
              <a:gd name="connsiteX2963" fmla="*/ 10394700 w 12192000"/>
              <a:gd name="connsiteY2963" fmla="*/ 5574153 h 6858000"/>
              <a:gd name="connsiteX2964" fmla="*/ 10355745 w 12192000"/>
              <a:gd name="connsiteY2964" fmla="*/ 5613437 h 6858000"/>
              <a:gd name="connsiteX2965" fmla="*/ 10450740 w 12192000"/>
              <a:gd name="connsiteY2965" fmla="*/ 5613437 h 6858000"/>
              <a:gd name="connsiteX2966" fmla="*/ 10411769 w 12192000"/>
              <a:gd name="connsiteY2966" fmla="*/ 5574153 h 6858000"/>
              <a:gd name="connsiteX2967" fmla="*/ 10450740 w 12192000"/>
              <a:gd name="connsiteY2967" fmla="*/ 5534869 h 6858000"/>
              <a:gd name="connsiteX2968" fmla="*/ 10489695 w 12192000"/>
              <a:gd name="connsiteY2968" fmla="*/ 5574153 h 6858000"/>
              <a:gd name="connsiteX2969" fmla="*/ 10450740 w 12192000"/>
              <a:gd name="connsiteY2969" fmla="*/ 5613437 h 6858000"/>
              <a:gd name="connsiteX2970" fmla="*/ 10545732 w 12192000"/>
              <a:gd name="connsiteY2970" fmla="*/ 5613437 h 6858000"/>
              <a:gd name="connsiteX2971" fmla="*/ 10506761 w 12192000"/>
              <a:gd name="connsiteY2971" fmla="*/ 5574153 h 6858000"/>
              <a:gd name="connsiteX2972" fmla="*/ 10545732 w 12192000"/>
              <a:gd name="connsiteY2972" fmla="*/ 5534869 h 6858000"/>
              <a:gd name="connsiteX2973" fmla="*/ 10584687 w 12192000"/>
              <a:gd name="connsiteY2973" fmla="*/ 5574153 h 6858000"/>
              <a:gd name="connsiteX2974" fmla="*/ 10545732 w 12192000"/>
              <a:gd name="connsiteY2974" fmla="*/ 5613437 h 6858000"/>
              <a:gd name="connsiteX2975" fmla="*/ 10640726 w 12192000"/>
              <a:gd name="connsiteY2975" fmla="*/ 5613437 h 6858000"/>
              <a:gd name="connsiteX2976" fmla="*/ 10601755 w 12192000"/>
              <a:gd name="connsiteY2976" fmla="*/ 5574153 h 6858000"/>
              <a:gd name="connsiteX2977" fmla="*/ 10640726 w 12192000"/>
              <a:gd name="connsiteY2977" fmla="*/ 5534869 h 6858000"/>
              <a:gd name="connsiteX2978" fmla="*/ 10679681 w 12192000"/>
              <a:gd name="connsiteY2978" fmla="*/ 5574153 h 6858000"/>
              <a:gd name="connsiteX2979" fmla="*/ 10640726 w 12192000"/>
              <a:gd name="connsiteY2979" fmla="*/ 5613437 h 6858000"/>
              <a:gd name="connsiteX2980" fmla="*/ 10830714 w 12192000"/>
              <a:gd name="connsiteY2980" fmla="*/ 5613437 h 6858000"/>
              <a:gd name="connsiteX2981" fmla="*/ 10791744 w 12192000"/>
              <a:gd name="connsiteY2981" fmla="*/ 5574153 h 6858000"/>
              <a:gd name="connsiteX2982" fmla="*/ 10830714 w 12192000"/>
              <a:gd name="connsiteY2982" fmla="*/ 5534869 h 6858000"/>
              <a:gd name="connsiteX2983" fmla="*/ 10869670 w 12192000"/>
              <a:gd name="connsiteY2983" fmla="*/ 5574153 h 6858000"/>
              <a:gd name="connsiteX2984" fmla="*/ 10830714 w 12192000"/>
              <a:gd name="connsiteY2984" fmla="*/ 5613437 h 6858000"/>
              <a:gd name="connsiteX2985" fmla="*/ 10925707 w 12192000"/>
              <a:gd name="connsiteY2985" fmla="*/ 5613437 h 6858000"/>
              <a:gd name="connsiteX2986" fmla="*/ 10886737 w 12192000"/>
              <a:gd name="connsiteY2986" fmla="*/ 5574153 h 6858000"/>
              <a:gd name="connsiteX2987" fmla="*/ 10925707 w 12192000"/>
              <a:gd name="connsiteY2987" fmla="*/ 5534869 h 6858000"/>
              <a:gd name="connsiteX2988" fmla="*/ 10964663 w 12192000"/>
              <a:gd name="connsiteY2988" fmla="*/ 5574153 h 6858000"/>
              <a:gd name="connsiteX2989" fmla="*/ 10925707 w 12192000"/>
              <a:gd name="connsiteY2989" fmla="*/ 5613437 h 6858000"/>
              <a:gd name="connsiteX2990" fmla="*/ 761377 w 12192000"/>
              <a:gd name="connsiteY2990" fmla="*/ 5517694 h 6858000"/>
              <a:gd name="connsiteX2991" fmla="*/ 722413 w 12192000"/>
              <a:gd name="connsiteY2991" fmla="*/ 5478410 h 6858000"/>
              <a:gd name="connsiteX2992" fmla="*/ 761377 w 12192000"/>
              <a:gd name="connsiteY2992" fmla="*/ 5439127 h 6858000"/>
              <a:gd name="connsiteX2993" fmla="*/ 800339 w 12192000"/>
              <a:gd name="connsiteY2993" fmla="*/ 5478410 h 6858000"/>
              <a:gd name="connsiteX2994" fmla="*/ 761377 w 12192000"/>
              <a:gd name="connsiteY2994" fmla="*/ 5517694 h 6858000"/>
              <a:gd name="connsiteX2995" fmla="*/ 856370 w 12192000"/>
              <a:gd name="connsiteY2995" fmla="*/ 5517694 h 6858000"/>
              <a:gd name="connsiteX2996" fmla="*/ 817407 w 12192000"/>
              <a:gd name="connsiteY2996" fmla="*/ 5478410 h 6858000"/>
              <a:gd name="connsiteX2997" fmla="*/ 856370 w 12192000"/>
              <a:gd name="connsiteY2997" fmla="*/ 5439127 h 6858000"/>
              <a:gd name="connsiteX2998" fmla="*/ 895332 w 12192000"/>
              <a:gd name="connsiteY2998" fmla="*/ 5478410 h 6858000"/>
              <a:gd name="connsiteX2999" fmla="*/ 856370 w 12192000"/>
              <a:gd name="connsiteY2999" fmla="*/ 5517694 h 6858000"/>
              <a:gd name="connsiteX3000" fmla="*/ 951364 w 12192000"/>
              <a:gd name="connsiteY3000" fmla="*/ 5517694 h 6858000"/>
              <a:gd name="connsiteX3001" fmla="*/ 912401 w 12192000"/>
              <a:gd name="connsiteY3001" fmla="*/ 5478410 h 6858000"/>
              <a:gd name="connsiteX3002" fmla="*/ 951364 w 12192000"/>
              <a:gd name="connsiteY3002" fmla="*/ 5439127 h 6858000"/>
              <a:gd name="connsiteX3003" fmla="*/ 990327 w 12192000"/>
              <a:gd name="connsiteY3003" fmla="*/ 5478410 h 6858000"/>
              <a:gd name="connsiteX3004" fmla="*/ 951364 w 12192000"/>
              <a:gd name="connsiteY3004" fmla="*/ 5517694 h 6858000"/>
              <a:gd name="connsiteX3005" fmla="*/ 1046357 w 12192000"/>
              <a:gd name="connsiteY3005" fmla="*/ 5517694 h 6858000"/>
              <a:gd name="connsiteX3006" fmla="*/ 1007393 w 12192000"/>
              <a:gd name="connsiteY3006" fmla="*/ 5478410 h 6858000"/>
              <a:gd name="connsiteX3007" fmla="*/ 1046357 w 12192000"/>
              <a:gd name="connsiteY3007" fmla="*/ 5439127 h 6858000"/>
              <a:gd name="connsiteX3008" fmla="*/ 1085319 w 12192000"/>
              <a:gd name="connsiteY3008" fmla="*/ 5478410 h 6858000"/>
              <a:gd name="connsiteX3009" fmla="*/ 1046357 w 12192000"/>
              <a:gd name="connsiteY3009" fmla="*/ 5517694 h 6858000"/>
              <a:gd name="connsiteX3010" fmla="*/ 1141351 w 12192000"/>
              <a:gd name="connsiteY3010" fmla="*/ 5517694 h 6858000"/>
              <a:gd name="connsiteX3011" fmla="*/ 1102388 w 12192000"/>
              <a:gd name="connsiteY3011" fmla="*/ 5478410 h 6858000"/>
              <a:gd name="connsiteX3012" fmla="*/ 1141351 w 12192000"/>
              <a:gd name="connsiteY3012" fmla="*/ 5439127 h 6858000"/>
              <a:gd name="connsiteX3013" fmla="*/ 1180314 w 12192000"/>
              <a:gd name="connsiteY3013" fmla="*/ 5478410 h 6858000"/>
              <a:gd name="connsiteX3014" fmla="*/ 1141351 w 12192000"/>
              <a:gd name="connsiteY3014" fmla="*/ 5517694 h 6858000"/>
              <a:gd name="connsiteX3015" fmla="*/ 1236344 w 12192000"/>
              <a:gd name="connsiteY3015" fmla="*/ 5517694 h 6858000"/>
              <a:gd name="connsiteX3016" fmla="*/ 1197382 w 12192000"/>
              <a:gd name="connsiteY3016" fmla="*/ 5478410 h 6858000"/>
              <a:gd name="connsiteX3017" fmla="*/ 1236344 w 12192000"/>
              <a:gd name="connsiteY3017" fmla="*/ 5439127 h 6858000"/>
              <a:gd name="connsiteX3018" fmla="*/ 1275307 w 12192000"/>
              <a:gd name="connsiteY3018" fmla="*/ 5478410 h 6858000"/>
              <a:gd name="connsiteX3019" fmla="*/ 1236344 w 12192000"/>
              <a:gd name="connsiteY3019" fmla="*/ 5517694 h 6858000"/>
              <a:gd name="connsiteX3020" fmla="*/ 1331338 w 12192000"/>
              <a:gd name="connsiteY3020" fmla="*/ 5517694 h 6858000"/>
              <a:gd name="connsiteX3021" fmla="*/ 1292376 w 12192000"/>
              <a:gd name="connsiteY3021" fmla="*/ 5478410 h 6858000"/>
              <a:gd name="connsiteX3022" fmla="*/ 1331338 w 12192000"/>
              <a:gd name="connsiteY3022" fmla="*/ 5439127 h 6858000"/>
              <a:gd name="connsiteX3023" fmla="*/ 1370302 w 12192000"/>
              <a:gd name="connsiteY3023" fmla="*/ 5478410 h 6858000"/>
              <a:gd name="connsiteX3024" fmla="*/ 1331338 w 12192000"/>
              <a:gd name="connsiteY3024" fmla="*/ 5517694 h 6858000"/>
              <a:gd name="connsiteX3025" fmla="*/ 1426332 w 12192000"/>
              <a:gd name="connsiteY3025" fmla="*/ 5517694 h 6858000"/>
              <a:gd name="connsiteX3026" fmla="*/ 1387369 w 12192000"/>
              <a:gd name="connsiteY3026" fmla="*/ 5478410 h 6858000"/>
              <a:gd name="connsiteX3027" fmla="*/ 1426332 w 12192000"/>
              <a:gd name="connsiteY3027" fmla="*/ 5439127 h 6858000"/>
              <a:gd name="connsiteX3028" fmla="*/ 1465295 w 12192000"/>
              <a:gd name="connsiteY3028" fmla="*/ 5478410 h 6858000"/>
              <a:gd name="connsiteX3029" fmla="*/ 1426332 w 12192000"/>
              <a:gd name="connsiteY3029" fmla="*/ 5517694 h 6858000"/>
              <a:gd name="connsiteX3030" fmla="*/ 1521326 w 12192000"/>
              <a:gd name="connsiteY3030" fmla="*/ 5517694 h 6858000"/>
              <a:gd name="connsiteX3031" fmla="*/ 1482363 w 12192000"/>
              <a:gd name="connsiteY3031" fmla="*/ 5478410 h 6858000"/>
              <a:gd name="connsiteX3032" fmla="*/ 1521326 w 12192000"/>
              <a:gd name="connsiteY3032" fmla="*/ 5439127 h 6858000"/>
              <a:gd name="connsiteX3033" fmla="*/ 1560289 w 12192000"/>
              <a:gd name="connsiteY3033" fmla="*/ 5478410 h 6858000"/>
              <a:gd name="connsiteX3034" fmla="*/ 1521326 w 12192000"/>
              <a:gd name="connsiteY3034" fmla="*/ 5517694 h 6858000"/>
              <a:gd name="connsiteX3035" fmla="*/ 1616320 w 12192000"/>
              <a:gd name="connsiteY3035" fmla="*/ 5517694 h 6858000"/>
              <a:gd name="connsiteX3036" fmla="*/ 1577357 w 12192000"/>
              <a:gd name="connsiteY3036" fmla="*/ 5478410 h 6858000"/>
              <a:gd name="connsiteX3037" fmla="*/ 1616320 w 12192000"/>
              <a:gd name="connsiteY3037" fmla="*/ 5439127 h 6858000"/>
              <a:gd name="connsiteX3038" fmla="*/ 1655282 w 12192000"/>
              <a:gd name="connsiteY3038" fmla="*/ 5478410 h 6858000"/>
              <a:gd name="connsiteX3039" fmla="*/ 1616320 w 12192000"/>
              <a:gd name="connsiteY3039" fmla="*/ 5517694 h 6858000"/>
              <a:gd name="connsiteX3040" fmla="*/ 1711313 w 12192000"/>
              <a:gd name="connsiteY3040" fmla="*/ 5517694 h 6858000"/>
              <a:gd name="connsiteX3041" fmla="*/ 1672350 w 12192000"/>
              <a:gd name="connsiteY3041" fmla="*/ 5478410 h 6858000"/>
              <a:gd name="connsiteX3042" fmla="*/ 1711313 w 12192000"/>
              <a:gd name="connsiteY3042" fmla="*/ 5439127 h 6858000"/>
              <a:gd name="connsiteX3043" fmla="*/ 1750276 w 12192000"/>
              <a:gd name="connsiteY3043" fmla="*/ 5478410 h 6858000"/>
              <a:gd name="connsiteX3044" fmla="*/ 1711313 w 12192000"/>
              <a:gd name="connsiteY3044" fmla="*/ 5517694 h 6858000"/>
              <a:gd name="connsiteX3045" fmla="*/ 1806307 w 12192000"/>
              <a:gd name="connsiteY3045" fmla="*/ 5517694 h 6858000"/>
              <a:gd name="connsiteX3046" fmla="*/ 1767343 w 12192000"/>
              <a:gd name="connsiteY3046" fmla="*/ 5478410 h 6858000"/>
              <a:gd name="connsiteX3047" fmla="*/ 1806307 w 12192000"/>
              <a:gd name="connsiteY3047" fmla="*/ 5439127 h 6858000"/>
              <a:gd name="connsiteX3048" fmla="*/ 1845269 w 12192000"/>
              <a:gd name="connsiteY3048" fmla="*/ 5478410 h 6858000"/>
              <a:gd name="connsiteX3049" fmla="*/ 1806307 w 12192000"/>
              <a:gd name="connsiteY3049" fmla="*/ 5517694 h 6858000"/>
              <a:gd name="connsiteX3050" fmla="*/ 1901301 w 12192000"/>
              <a:gd name="connsiteY3050" fmla="*/ 5517694 h 6858000"/>
              <a:gd name="connsiteX3051" fmla="*/ 1862337 w 12192000"/>
              <a:gd name="connsiteY3051" fmla="*/ 5478410 h 6858000"/>
              <a:gd name="connsiteX3052" fmla="*/ 1901301 w 12192000"/>
              <a:gd name="connsiteY3052" fmla="*/ 5439127 h 6858000"/>
              <a:gd name="connsiteX3053" fmla="*/ 1940263 w 12192000"/>
              <a:gd name="connsiteY3053" fmla="*/ 5478410 h 6858000"/>
              <a:gd name="connsiteX3054" fmla="*/ 1901301 w 12192000"/>
              <a:gd name="connsiteY3054" fmla="*/ 5517694 h 6858000"/>
              <a:gd name="connsiteX3055" fmla="*/ 1996294 w 12192000"/>
              <a:gd name="connsiteY3055" fmla="*/ 5517694 h 6858000"/>
              <a:gd name="connsiteX3056" fmla="*/ 1957331 w 12192000"/>
              <a:gd name="connsiteY3056" fmla="*/ 5478410 h 6858000"/>
              <a:gd name="connsiteX3057" fmla="*/ 1996294 w 12192000"/>
              <a:gd name="connsiteY3057" fmla="*/ 5439127 h 6858000"/>
              <a:gd name="connsiteX3058" fmla="*/ 2035256 w 12192000"/>
              <a:gd name="connsiteY3058" fmla="*/ 5478410 h 6858000"/>
              <a:gd name="connsiteX3059" fmla="*/ 1996294 w 12192000"/>
              <a:gd name="connsiteY3059" fmla="*/ 5517694 h 6858000"/>
              <a:gd name="connsiteX3060" fmla="*/ 2091288 w 12192000"/>
              <a:gd name="connsiteY3060" fmla="*/ 5517694 h 6858000"/>
              <a:gd name="connsiteX3061" fmla="*/ 2052326 w 12192000"/>
              <a:gd name="connsiteY3061" fmla="*/ 5478410 h 6858000"/>
              <a:gd name="connsiteX3062" fmla="*/ 2091288 w 12192000"/>
              <a:gd name="connsiteY3062" fmla="*/ 5439127 h 6858000"/>
              <a:gd name="connsiteX3063" fmla="*/ 2130252 w 12192000"/>
              <a:gd name="connsiteY3063" fmla="*/ 5478410 h 6858000"/>
              <a:gd name="connsiteX3064" fmla="*/ 2091288 w 12192000"/>
              <a:gd name="connsiteY3064" fmla="*/ 5517694 h 6858000"/>
              <a:gd name="connsiteX3065" fmla="*/ 2186282 w 12192000"/>
              <a:gd name="connsiteY3065" fmla="*/ 5517694 h 6858000"/>
              <a:gd name="connsiteX3066" fmla="*/ 2147319 w 12192000"/>
              <a:gd name="connsiteY3066" fmla="*/ 5478410 h 6858000"/>
              <a:gd name="connsiteX3067" fmla="*/ 2186282 w 12192000"/>
              <a:gd name="connsiteY3067" fmla="*/ 5439127 h 6858000"/>
              <a:gd name="connsiteX3068" fmla="*/ 2225245 w 12192000"/>
              <a:gd name="connsiteY3068" fmla="*/ 5478410 h 6858000"/>
              <a:gd name="connsiteX3069" fmla="*/ 2186282 w 12192000"/>
              <a:gd name="connsiteY3069" fmla="*/ 5517694 h 6858000"/>
              <a:gd name="connsiteX3070" fmla="*/ 2281276 w 12192000"/>
              <a:gd name="connsiteY3070" fmla="*/ 5517694 h 6858000"/>
              <a:gd name="connsiteX3071" fmla="*/ 2242313 w 12192000"/>
              <a:gd name="connsiteY3071" fmla="*/ 5478410 h 6858000"/>
              <a:gd name="connsiteX3072" fmla="*/ 2281276 w 12192000"/>
              <a:gd name="connsiteY3072" fmla="*/ 5439127 h 6858000"/>
              <a:gd name="connsiteX3073" fmla="*/ 2320239 w 12192000"/>
              <a:gd name="connsiteY3073" fmla="*/ 5478410 h 6858000"/>
              <a:gd name="connsiteX3074" fmla="*/ 2281276 w 12192000"/>
              <a:gd name="connsiteY3074" fmla="*/ 5517694 h 6858000"/>
              <a:gd name="connsiteX3075" fmla="*/ 2376268 w 12192000"/>
              <a:gd name="connsiteY3075" fmla="*/ 5517694 h 6858000"/>
              <a:gd name="connsiteX3076" fmla="*/ 2337306 w 12192000"/>
              <a:gd name="connsiteY3076" fmla="*/ 5478410 h 6858000"/>
              <a:gd name="connsiteX3077" fmla="*/ 2376268 w 12192000"/>
              <a:gd name="connsiteY3077" fmla="*/ 5439127 h 6858000"/>
              <a:gd name="connsiteX3078" fmla="*/ 2415231 w 12192000"/>
              <a:gd name="connsiteY3078" fmla="*/ 5478410 h 6858000"/>
              <a:gd name="connsiteX3079" fmla="*/ 2376268 w 12192000"/>
              <a:gd name="connsiteY3079" fmla="*/ 5517694 h 6858000"/>
              <a:gd name="connsiteX3080" fmla="*/ 2471263 w 12192000"/>
              <a:gd name="connsiteY3080" fmla="*/ 5517694 h 6858000"/>
              <a:gd name="connsiteX3081" fmla="*/ 2432300 w 12192000"/>
              <a:gd name="connsiteY3081" fmla="*/ 5478410 h 6858000"/>
              <a:gd name="connsiteX3082" fmla="*/ 2471263 w 12192000"/>
              <a:gd name="connsiteY3082" fmla="*/ 5439127 h 6858000"/>
              <a:gd name="connsiteX3083" fmla="*/ 2510226 w 12192000"/>
              <a:gd name="connsiteY3083" fmla="*/ 5478410 h 6858000"/>
              <a:gd name="connsiteX3084" fmla="*/ 2471263 w 12192000"/>
              <a:gd name="connsiteY3084" fmla="*/ 5517694 h 6858000"/>
              <a:gd name="connsiteX3085" fmla="*/ 2566257 w 12192000"/>
              <a:gd name="connsiteY3085" fmla="*/ 5517694 h 6858000"/>
              <a:gd name="connsiteX3086" fmla="*/ 2527293 w 12192000"/>
              <a:gd name="connsiteY3086" fmla="*/ 5478410 h 6858000"/>
              <a:gd name="connsiteX3087" fmla="*/ 2566257 w 12192000"/>
              <a:gd name="connsiteY3087" fmla="*/ 5439127 h 6858000"/>
              <a:gd name="connsiteX3088" fmla="*/ 2605219 w 12192000"/>
              <a:gd name="connsiteY3088" fmla="*/ 5478410 h 6858000"/>
              <a:gd name="connsiteX3089" fmla="*/ 2566257 w 12192000"/>
              <a:gd name="connsiteY3089" fmla="*/ 5517694 h 6858000"/>
              <a:gd name="connsiteX3090" fmla="*/ 2661251 w 12192000"/>
              <a:gd name="connsiteY3090" fmla="*/ 5517694 h 6858000"/>
              <a:gd name="connsiteX3091" fmla="*/ 2622287 w 12192000"/>
              <a:gd name="connsiteY3091" fmla="*/ 5478410 h 6858000"/>
              <a:gd name="connsiteX3092" fmla="*/ 2661251 w 12192000"/>
              <a:gd name="connsiteY3092" fmla="*/ 5439127 h 6858000"/>
              <a:gd name="connsiteX3093" fmla="*/ 2700213 w 12192000"/>
              <a:gd name="connsiteY3093" fmla="*/ 5478410 h 6858000"/>
              <a:gd name="connsiteX3094" fmla="*/ 2661251 w 12192000"/>
              <a:gd name="connsiteY3094" fmla="*/ 5517694 h 6858000"/>
              <a:gd name="connsiteX3095" fmla="*/ 2756244 w 12192000"/>
              <a:gd name="connsiteY3095" fmla="*/ 5517694 h 6858000"/>
              <a:gd name="connsiteX3096" fmla="*/ 2717281 w 12192000"/>
              <a:gd name="connsiteY3096" fmla="*/ 5478410 h 6858000"/>
              <a:gd name="connsiteX3097" fmla="*/ 2756244 w 12192000"/>
              <a:gd name="connsiteY3097" fmla="*/ 5439127 h 6858000"/>
              <a:gd name="connsiteX3098" fmla="*/ 2795206 w 12192000"/>
              <a:gd name="connsiteY3098" fmla="*/ 5478410 h 6858000"/>
              <a:gd name="connsiteX3099" fmla="*/ 2756244 w 12192000"/>
              <a:gd name="connsiteY3099" fmla="*/ 5517694 h 6858000"/>
              <a:gd name="connsiteX3100" fmla="*/ 2851238 w 12192000"/>
              <a:gd name="connsiteY3100" fmla="*/ 5517694 h 6858000"/>
              <a:gd name="connsiteX3101" fmla="*/ 2812276 w 12192000"/>
              <a:gd name="connsiteY3101" fmla="*/ 5478410 h 6858000"/>
              <a:gd name="connsiteX3102" fmla="*/ 2851238 w 12192000"/>
              <a:gd name="connsiteY3102" fmla="*/ 5439127 h 6858000"/>
              <a:gd name="connsiteX3103" fmla="*/ 2890202 w 12192000"/>
              <a:gd name="connsiteY3103" fmla="*/ 5478410 h 6858000"/>
              <a:gd name="connsiteX3104" fmla="*/ 2851238 w 12192000"/>
              <a:gd name="connsiteY3104" fmla="*/ 5517694 h 6858000"/>
              <a:gd name="connsiteX3105" fmla="*/ 2946232 w 12192000"/>
              <a:gd name="connsiteY3105" fmla="*/ 5517694 h 6858000"/>
              <a:gd name="connsiteX3106" fmla="*/ 2907269 w 12192000"/>
              <a:gd name="connsiteY3106" fmla="*/ 5478410 h 6858000"/>
              <a:gd name="connsiteX3107" fmla="*/ 2946232 w 12192000"/>
              <a:gd name="connsiteY3107" fmla="*/ 5439127 h 6858000"/>
              <a:gd name="connsiteX3108" fmla="*/ 2985195 w 12192000"/>
              <a:gd name="connsiteY3108" fmla="*/ 5478410 h 6858000"/>
              <a:gd name="connsiteX3109" fmla="*/ 2946232 w 12192000"/>
              <a:gd name="connsiteY3109" fmla="*/ 5517694 h 6858000"/>
              <a:gd name="connsiteX3110" fmla="*/ 3041225 w 12192000"/>
              <a:gd name="connsiteY3110" fmla="*/ 5517694 h 6858000"/>
              <a:gd name="connsiteX3111" fmla="*/ 3002262 w 12192000"/>
              <a:gd name="connsiteY3111" fmla="*/ 5478410 h 6858000"/>
              <a:gd name="connsiteX3112" fmla="*/ 3041225 w 12192000"/>
              <a:gd name="connsiteY3112" fmla="*/ 5439127 h 6858000"/>
              <a:gd name="connsiteX3113" fmla="*/ 3080188 w 12192000"/>
              <a:gd name="connsiteY3113" fmla="*/ 5478410 h 6858000"/>
              <a:gd name="connsiteX3114" fmla="*/ 3041225 w 12192000"/>
              <a:gd name="connsiteY3114" fmla="*/ 5517694 h 6858000"/>
              <a:gd name="connsiteX3115" fmla="*/ 3136218 w 12192000"/>
              <a:gd name="connsiteY3115" fmla="*/ 5517694 h 6858000"/>
              <a:gd name="connsiteX3116" fmla="*/ 3097256 w 12192000"/>
              <a:gd name="connsiteY3116" fmla="*/ 5478410 h 6858000"/>
              <a:gd name="connsiteX3117" fmla="*/ 3136218 w 12192000"/>
              <a:gd name="connsiteY3117" fmla="*/ 5439127 h 6858000"/>
              <a:gd name="connsiteX3118" fmla="*/ 3175181 w 12192000"/>
              <a:gd name="connsiteY3118" fmla="*/ 5478410 h 6858000"/>
              <a:gd name="connsiteX3119" fmla="*/ 3136218 w 12192000"/>
              <a:gd name="connsiteY3119" fmla="*/ 5517694 h 6858000"/>
              <a:gd name="connsiteX3120" fmla="*/ 3231212 w 12192000"/>
              <a:gd name="connsiteY3120" fmla="*/ 5517694 h 6858000"/>
              <a:gd name="connsiteX3121" fmla="*/ 3192250 w 12192000"/>
              <a:gd name="connsiteY3121" fmla="*/ 5478410 h 6858000"/>
              <a:gd name="connsiteX3122" fmla="*/ 3231212 w 12192000"/>
              <a:gd name="connsiteY3122" fmla="*/ 5439127 h 6858000"/>
              <a:gd name="connsiteX3123" fmla="*/ 3270176 w 12192000"/>
              <a:gd name="connsiteY3123" fmla="*/ 5478410 h 6858000"/>
              <a:gd name="connsiteX3124" fmla="*/ 3231212 w 12192000"/>
              <a:gd name="connsiteY3124" fmla="*/ 5517694 h 6858000"/>
              <a:gd name="connsiteX3125" fmla="*/ 3326207 w 12192000"/>
              <a:gd name="connsiteY3125" fmla="*/ 5517694 h 6858000"/>
              <a:gd name="connsiteX3126" fmla="*/ 3287243 w 12192000"/>
              <a:gd name="connsiteY3126" fmla="*/ 5478410 h 6858000"/>
              <a:gd name="connsiteX3127" fmla="*/ 3326207 w 12192000"/>
              <a:gd name="connsiteY3127" fmla="*/ 5439127 h 6858000"/>
              <a:gd name="connsiteX3128" fmla="*/ 3365169 w 12192000"/>
              <a:gd name="connsiteY3128" fmla="*/ 5478410 h 6858000"/>
              <a:gd name="connsiteX3129" fmla="*/ 3326207 w 12192000"/>
              <a:gd name="connsiteY3129" fmla="*/ 5517694 h 6858000"/>
              <a:gd name="connsiteX3130" fmla="*/ 3421201 w 12192000"/>
              <a:gd name="connsiteY3130" fmla="*/ 5517694 h 6858000"/>
              <a:gd name="connsiteX3131" fmla="*/ 3382237 w 12192000"/>
              <a:gd name="connsiteY3131" fmla="*/ 5478410 h 6858000"/>
              <a:gd name="connsiteX3132" fmla="*/ 3421201 w 12192000"/>
              <a:gd name="connsiteY3132" fmla="*/ 5439127 h 6858000"/>
              <a:gd name="connsiteX3133" fmla="*/ 3460163 w 12192000"/>
              <a:gd name="connsiteY3133" fmla="*/ 5478410 h 6858000"/>
              <a:gd name="connsiteX3134" fmla="*/ 3421201 w 12192000"/>
              <a:gd name="connsiteY3134" fmla="*/ 5517694 h 6858000"/>
              <a:gd name="connsiteX3135" fmla="*/ 3611188 w 12192000"/>
              <a:gd name="connsiteY3135" fmla="*/ 5517694 h 6858000"/>
              <a:gd name="connsiteX3136" fmla="*/ 3572225 w 12192000"/>
              <a:gd name="connsiteY3136" fmla="*/ 5478410 h 6858000"/>
              <a:gd name="connsiteX3137" fmla="*/ 3611188 w 12192000"/>
              <a:gd name="connsiteY3137" fmla="*/ 5439127 h 6858000"/>
              <a:gd name="connsiteX3138" fmla="*/ 3650151 w 12192000"/>
              <a:gd name="connsiteY3138" fmla="*/ 5478410 h 6858000"/>
              <a:gd name="connsiteX3139" fmla="*/ 3611188 w 12192000"/>
              <a:gd name="connsiteY3139" fmla="*/ 5517694 h 6858000"/>
              <a:gd name="connsiteX3140" fmla="*/ 3801175 w 12192000"/>
              <a:gd name="connsiteY3140" fmla="*/ 5517694 h 6858000"/>
              <a:gd name="connsiteX3141" fmla="*/ 3762212 w 12192000"/>
              <a:gd name="connsiteY3141" fmla="*/ 5478410 h 6858000"/>
              <a:gd name="connsiteX3142" fmla="*/ 3801175 w 12192000"/>
              <a:gd name="connsiteY3142" fmla="*/ 5439127 h 6858000"/>
              <a:gd name="connsiteX3143" fmla="*/ 3840138 w 12192000"/>
              <a:gd name="connsiteY3143" fmla="*/ 5478410 h 6858000"/>
              <a:gd name="connsiteX3144" fmla="*/ 3801175 w 12192000"/>
              <a:gd name="connsiteY3144" fmla="*/ 5517694 h 6858000"/>
              <a:gd name="connsiteX3145" fmla="*/ 4466131 w 12192000"/>
              <a:gd name="connsiteY3145" fmla="*/ 5517694 h 6858000"/>
              <a:gd name="connsiteX3146" fmla="*/ 4427168 w 12192000"/>
              <a:gd name="connsiteY3146" fmla="*/ 5478410 h 6858000"/>
              <a:gd name="connsiteX3147" fmla="*/ 4466131 w 12192000"/>
              <a:gd name="connsiteY3147" fmla="*/ 5439127 h 6858000"/>
              <a:gd name="connsiteX3148" fmla="*/ 4505094 w 12192000"/>
              <a:gd name="connsiteY3148" fmla="*/ 5478410 h 6858000"/>
              <a:gd name="connsiteX3149" fmla="*/ 4466131 w 12192000"/>
              <a:gd name="connsiteY3149" fmla="*/ 5517694 h 6858000"/>
              <a:gd name="connsiteX3150" fmla="*/ 4561125 w 12192000"/>
              <a:gd name="connsiteY3150" fmla="*/ 5517694 h 6858000"/>
              <a:gd name="connsiteX3151" fmla="*/ 4522162 w 12192000"/>
              <a:gd name="connsiteY3151" fmla="*/ 5478410 h 6858000"/>
              <a:gd name="connsiteX3152" fmla="*/ 4561125 w 12192000"/>
              <a:gd name="connsiteY3152" fmla="*/ 5439127 h 6858000"/>
              <a:gd name="connsiteX3153" fmla="*/ 4600088 w 12192000"/>
              <a:gd name="connsiteY3153" fmla="*/ 5478410 h 6858000"/>
              <a:gd name="connsiteX3154" fmla="*/ 4561125 w 12192000"/>
              <a:gd name="connsiteY3154" fmla="*/ 5517694 h 6858000"/>
              <a:gd name="connsiteX3155" fmla="*/ 4656118 w 12192000"/>
              <a:gd name="connsiteY3155" fmla="*/ 5517694 h 6858000"/>
              <a:gd name="connsiteX3156" fmla="*/ 4617156 w 12192000"/>
              <a:gd name="connsiteY3156" fmla="*/ 5478410 h 6858000"/>
              <a:gd name="connsiteX3157" fmla="*/ 4656118 w 12192000"/>
              <a:gd name="connsiteY3157" fmla="*/ 5439127 h 6858000"/>
              <a:gd name="connsiteX3158" fmla="*/ 4695081 w 12192000"/>
              <a:gd name="connsiteY3158" fmla="*/ 5478410 h 6858000"/>
              <a:gd name="connsiteX3159" fmla="*/ 4656118 w 12192000"/>
              <a:gd name="connsiteY3159" fmla="*/ 5517694 h 6858000"/>
              <a:gd name="connsiteX3160" fmla="*/ 4751112 w 12192000"/>
              <a:gd name="connsiteY3160" fmla="*/ 5517694 h 6858000"/>
              <a:gd name="connsiteX3161" fmla="*/ 4712150 w 12192000"/>
              <a:gd name="connsiteY3161" fmla="*/ 5478410 h 6858000"/>
              <a:gd name="connsiteX3162" fmla="*/ 4751112 w 12192000"/>
              <a:gd name="connsiteY3162" fmla="*/ 5439127 h 6858000"/>
              <a:gd name="connsiteX3163" fmla="*/ 4790076 w 12192000"/>
              <a:gd name="connsiteY3163" fmla="*/ 5478410 h 6858000"/>
              <a:gd name="connsiteX3164" fmla="*/ 4751112 w 12192000"/>
              <a:gd name="connsiteY3164" fmla="*/ 5517694 h 6858000"/>
              <a:gd name="connsiteX3165" fmla="*/ 4846106 w 12192000"/>
              <a:gd name="connsiteY3165" fmla="*/ 5517694 h 6858000"/>
              <a:gd name="connsiteX3166" fmla="*/ 4807143 w 12192000"/>
              <a:gd name="connsiteY3166" fmla="*/ 5478410 h 6858000"/>
              <a:gd name="connsiteX3167" fmla="*/ 4846106 w 12192000"/>
              <a:gd name="connsiteY3167" fmla="*/ 5439127 h 6858000"/>
              <a:gd name="connsiteX3168" fmla="*/ 4885069 w 12192000"/>
              <a:gd name="connsiteY3168" fmla="*/ 5478410 h 6858000"/>
              <a:gd name="connsiteX3169" fmla="*/ 4846106 w 12192000"/>
              <a:gd name="connsiteY3169" fmla="*/ 5517694 h 6858000"/>
              <a:gd name="connsiteX3170" fmla="*/ 4941101 w 12192000"/>
              <a:gd name="connsiteY3170" fmla="*/ 5517694 h 6858000"/>
              <a:gd name="connsiteX3171" fmla="*/ 4902137 w 12192000"/>
              <a:gd name="connsiteY3171" fmla="*/ 5478410 h 6858000"/>
              <a:gd name="connsiteX3172" fmla="*/ 4941101 w 12192000"/>
              <a:gd name="connsiteY3172" fmla="*/ 5439127 h 6858000"/>
              <a:gd name="connsiteX3173" fmla="*/ 4980063 w 12192000"/>
              <a:gd name="connsiteY3173" fmla="*/ 5478410 h 6858000"/>
              <a:gd name="connsiteX3174" fmla="*/ 4941101 w 12192000"/>
              <a:gd name="connsiteY3174" fmla="*/ 5517694 h 6858000"/>
              <a:gd name="connsiteX3175" fmla="*/ 5036093 w 12192000"/>
              <a:gd name="connsiteY3175" fmla="*/ 5517694 h 6858000"/>
              <a:gd name="connsiteX3176" fmla="*/ 4997130 w 12192000"/>
              <a:gd name="connsiteY3176" fmla="*/ 5478410 h 6858000"/>
              <a:gd name="connsiteX3177" fmla="*/ 5036093 w 12192000"/>
              <a:gd name="connsiteY3177" fmla="*/ 5439127 h 6858000"/>
              <a:gd name="connsiteX3178" fmla="*/ 5075055 w 12192000"/>
              <a:gd name="connsiteY3178" fmla="*/ 5478410 h 6858000"/>
              <a:gd name="connsiteX3179" fmla="*/ 5036093 w 12192000"/>
              <a:gd name="connsiteY3179" fmla="*/ 5517694 h 6858000"/>
              <a:gd name="connsiteX3180" fmla="*/ 6461003 w 12192000"/>
              <a:gd name="connsiteY3180" fmla="*/ 5517694 h 6858000"/>
              <a:gd name="connsiteX3181" fmla="*/ 6422033 w 12192000"/>
              <a:gd name="connsiteY3181" fmla="*/ 5478410 h 6858000"/>
              <a:gd name="connsiteX3182" fmla="*/ 6461003 w 12192000"/>
              <a:gd name="connsiteY3182" fmla="*/ 5439127 h 6858000"/>
              <a:gd name="connsiteX3183" fmla="*/ 6499959 w 12192000"/>
              <a:gd name="connsiteY3183" fmla="*/ 5478410 h 6858000"/>
              <a:gd name="connsiteX3184" fmla="*/ 6461003 w 12192000"/>
              <a:gd name="connsiteY3184" fmla="*/ 5517694 h 6858000"/>
              <a:gd name="connsiteX3185" fmla="*/ 6555995 w 12192000"/>
              <a:gd name="connsiteY3185" fmla="*/ 5517694 h 6858000"/>
              <a:gd name="connsiteX3186" fmla="*/ 6517026 w 12192000"/>
              <a:gd name="connsiteY3186" fmla="*/ 5478410 h 6858000"/>
              <a:gd name="connsiteX3187" fmla="*/ 6555995 w 12192000"/>
              <a:gd name="connsiteY3187" fmla="*/ 5439127 h 6858000"/>
              <a:gd name="connsiteX3188" fmla="*/ 6594951 w 12192000"/>
              <a:gd name="connsiteY3188" fmla="*/ 5478410 h 6858000"/>
              <a:gd name="connsiteX3189" fmla="*/ 6555995 w 12192000"/>
              <a:gd name="connsiteY3189" fmla="*/ 5517694 h 6858000"/>
              <a:gd name="connsiteX3190" fmla="*/ 7125959 w 12192000"/>
              <a:gd name="connsiteY3190" fmla="*/ 5517694 h 6858000"/>
              <a:gd name="connsiteX3191" fmla="*/ 7086989 w 12192000"/>
              <a:gd name="connsiteY3191" fmla="*/ 5478410 h 6858000"/>
              <a:gd name="connsiteX3192" fmla="*/ 7125959 w 12192000"/>
              <a:gd name="connsiteY3192" fmla="*/ 5439127 h 6858000"/>
              <a:gd name="connsiteX3193" fmla="*/ 7164915 w 12192000"/>
              <a:gd name="connsiteY3193" fmla="*/ 5478410 h 6858000"/>
              <a:gd name="connsiteX3194" fmla="*/ 7125959 w 12192000"/>
              <a:gd name="connsiteY3194" fmla="*/ 5517694 h 6858000"/>
              <a:gd name="connsiteX3195" fmla="*/ 7505934 w 12192000"/>
              <a:gd name="connsiteY3195" fmla="*/ 5517694 h 6858000"/>
              <a:gd name="connsiteX3196" fmla="*/ 7466963 w 12192000"/>
              <a:gd name="connsiteY3196" fmla="*/ 5478410 h 6858000"/>
              <a:gd name="connsiteX3197" fmla="*/ 7505934 w 12192000"/>
              <a:gd name="connsiteY3197" fmla="*/ 5439127 h 6858000"/>
              <a:gd name="connsiteX3198" fmla="*/ 7544889 w 12192000"/>
              <a:gd name="connsiteY3198" fmla="*/ 5478410 h 6858000"/>
              <a:gd name="connsiteX3199" fmla="*/ 7505934 w 12192000"/>
              <a:gd name="connsiteY3199" fmla="*/ 5517694 h 6858000"/>
              <a:gd name="connsiteX3200" fmla="*/ 7600928 w 12192000"/>
              <a:gd name="connsiteY3200" fmla="*/ 5517694 h 6858000"/>
              <a:gd name="connsiteX3201" fmla="*/ 7561957 w 12192000"/>
              <a:gd name="connsiteY3201" fmla="*/ 5478410 h 6858000"/>
              <a:gd name="connsiteX3202" fmla="*/ 7600928 w 12192000"/>
              <a:gd name="connsiteY3202" fmla="*/ 5439127 h 6858000"/>
              <a:gd name="connsiteX3203" fmla="*/ 7639883 w 12192000"/>
              <a:gd name="connsiteY3203" fmla="*/ 5478410 h 6858000"/>
              <a:gd name="connsiteX3204" fmla="*/ 7600928 w 12192000"/>
              <a:gd name="connsiteY3204" fmla="*/ 5517694 h 6858000"/>
              <a:gd name="connsiteX3205" fmla="*/ 7790916 w 12192000"/>
              <a:gd name="connsiteY3205" fmla="*/ 5517694 h 6858000"/>
              <a:gd name="connsiteX3206" fmla="*/ 7751945 w 12192000"/>
              <a:gd name="connsiteY3206" fmla="*/ 5478410 h 6858000"/>
              <a:gd name="connsiteX3207" fmla="*/ 7790916 w 12192000"/>
              <a:gd name="connsiteY3207" fmla="*/ 5439127 h 6858000"/>
              <a:gd name="connsiteX3208" fmla="*/ 7829871 w 12192000"/>
              <a:gd name="connsiteY3208" fmla="*/ 5478410 h 6858000"/>
              <a:gd name="connsiteX3209" fmla="*/ 7790916 w 12192000"/>
              <a:gd name="connsiteY3209" fmla="*/ 5517694 h 6858000"/>
              <a:gd name="connsiteX3210" fmla="*/ 7885908 w 12192000"/>
              <a:gd name="connsiteY3210" fmla="*/ 5517694 h 6858000"/>
              <a:gd name="connsiteX3211" fmla="*/ 7846937 w 12192000"/>
              <a:gd name="connsiteY3211" fmla="*/ 5478410 h 6858000"/>
              <a:gd name="connsiteX3212" fmla="*/ 7885908 w 12192000"/>
              <a:gd name="connsiteY3212" fmla="*/ 5439127 h 6858000"/>
              <a:gd name="connsiteX3213" fmla="*/ 7924863 w 12192000"/>
              <a:gd name="connsiteY3213" fmla="*/ 5478410 h 6858000"/>
              <a:gd name="connsiteX3214" fmla="*/ 7885908 w 12192000"/>
              <a:gd name="connsiteY3214" fmla="*/ 5517694 h 6858000"/>
              <a:gd name="connsiteX3215" fmla="*/ 8075895 w 12192000"/>
              <a:gd name="connsiteY3215" fmla="*/ 5517694 h 6858000"/>
              <a:gd name="connsiteX3216" fmla="*/ 8036926 w 12192000"/>
              <a:gd name="connsiteY3216" fmla="*/ 5478410 h 6858000"/>
              <a:gd name="connsiteX3217" fmla="*/ 8075895 w 12192000"/>
              <a:gd name="connsiteY3217" fmla="*/ 5439127 h 6858000"/>
              <a:gd name="connsiteX3218" fmla="*/ 8114851 w 12192000"/>
              <a:gd name="connsiteY3218" fmla="*/ 5478410 h 6858000"/>
              <a:gd name="connsiteX3219" fmla="*/ 8075895 w 12192000"/>
              <a:gd name="connsiteY3219" fmla="*/ 5517694 h 6858000"/>
              <a:gd name="connsiteX3220" fmla="*/ 8170890 w 12192000"/>
              <a:gd name="connsiteY3220" fmla="*/ 5517694 h 6858000"/>
              <a:gd name="connsiteX3221" fmla="*/ 8131920 w 12192000"/>
              <a:gd name="connsiteY3221" fmla="*/ 5478410 h 6858000"/>
              <a:gd name="connsiteX3222" fmla="*/ 8170890 w 12192000"/>
              <a:gd name="connsiteY3222" fmla="*/ 5439127 h 6858000"/>
              <a:gd name="connsiteX3223" fmla="*/ 8209846 w 12192000"/>
              <a:gd name="connsiteY3223" fmla="*/ 5478410 h 6858000"/>
              <a:gd name="connsiteX3224" fmla="*/ 8170890 w 12192000"/>
              <a:gd name="connsiteY3224" fmla="*/ 5517694 h 6858000"/>
              <a:gd name="connsiteX3225" fmla="*/ 8265883 w 12192000"/>
              <a:gd name="connsiteY3225" fmla="*/ 5517694 h 6858000"/>
              <a:gd name="connsiteX3226" fmla="*/ 8226913 w 12192000"/>
              <a:gd name="connsiteY3226" fmla="*/ 5478410 h 6858000"/>
              <a:gd name="connsiteX3227" fmla="*/ 8265883 w 12192000"/>
              <a:gd name="connsiteY3227" fmla="*/ 5439127 h 6858000"/>
              <a:gd name="connsiteX3228" fmla="*/ 8304839 w 12192000"/>
              <a:gd name="connsiteY3228" fmla="*/ 5478410 h 6858000"/>
              <a:gd name="connsiteX3229" fmla="*/ 8265883 w 12192000"/>
              <a:gd name="connsiteY3229" fmla="*/ 5517694 h 6858000"/>
              <a:gd name="connsiteX3230" fmla="*/ 8360878 w 12192000"/>
              <a:gd name="connsiteY3230" fmla="*/ 5517694 h 6858000"/>
              <a:gd name="connsiteX3231" fmla="*/ 8321907 w 12192000"/>
              <a:gd name="connsiteY3231" fmla="*/ 5478410 h 6858000"/>
              <a:gd name="connsiteX3232" fmla="*/ 8360878 w 12192000"/>
              <a:gd name="connsiteY3232" fmla="*/ 5439127 h 6858000"/>
              <a:gd name="connsiteX3233" fmla="*/ 8399833 w 12192000"/>
              <a:gd name="connsiteY3233" fmla="*/ 5478410 h 6858000"/>
              <a:gd name="connsiteX3234" fmla="*/ 8360878 w 12192000"/>
              <a:gd name="connsiteY3234" fmla="*/ 5517694 h 6858000"/>
              <a:gd name="connsiteX3235" fmla="*/ 8455870 w 12192000"/>
              <a:gd name="connsiteY3235" fmla="*/ 5517694 h 6858000"/>
              <a:gd name="connsiteX3236" fmla="*/ 8416901 w 12192000"/>
              <a:gd name="connsiteY3236" fmla="*/ 5478410 h 6858000"/>
              <a:gd name="connsiteX3237" fmla="*/ 8455870 w 12192000"/>
              <a:gd name="connsiteY3237" fmla="*/ 5439127 h 6858000"/>
              <a:gd name="connsiteX3238" fmla="*/ 8494826 w 12192000"/>
              <a:gd name="connsiteY3238" fmla="*/ 5478410 h 6858000"/>
              <a:gd name="connsiteX3239" fmla="*/ 8455870 w 12192000"/>
              <a:gd name="connsiteY3239" fmla="*/ 5517694 h 6858000"/>
              <a:gd name="connsiteX3240" fmla="*/ 8550865 w 12192000"/>
              <a:gd name="connsiteY3240" fmla="*/ 5517694 h 6858000"/>
              <a:gd name="connsiteX3241" fmla="*/ 8511894 w 12192000"/>
              <a:gd name="connsiteY3241" fmla="*/ 5478410 h 6858000"/>
              <a:gd name="connsiteX3242" fmla="*/ 8550865 w 12192000"/>
              <a:gd name="connsiteY3242" fmla="*/ 5439127 h 6858000"/>
              <a:gd name="connsiteX3243" fmla="*/ 8589820 w 12192000"/>
              <a:gd name="connsiteY3243" fmla="*/ 5478410 h 6858000"/>
              <a:gd name="connsiteX3244" fmla="*/ 8550865 w 12192000"/>
              <a:gd name="connsiteY3244" fmla="*/ 5517694 h 6858000"/>
              <a:gd name="connsiteX3245" fmla="*/ 8645858 w 12192000"/>
              <a:gd name="connsiteY3245" fmla="*/ 5517694 h 6858000"/>
              <a:gd name="connsiteX3246" fmla="*/ 8606887 w 12192000"/>
              <a:gd name="connsiteY3246" fmla="*/ 5478410 h 6858000"/>
              <a:gd name="connsiteX3247" fmla="*/ 8645858 w 12192000"/>
              <a:gd name="connsiteY3247" fmla="*/ 5439127 h 6858000"/>
              <a:gd name="connsiteX3248" fmla="*/ 8684813 w 12192000"/>
              <a:gd name="connsiteY3248" fmla="*/ 5478410 h 6858000"/>
              <a:gd name="connsiteX3249" fmla="*/ 8645858 w 12192000"/>
              <a:gd name="connsiteY3249" fmla="*/ 5517694 h 6858000"/>
              <a:gd name="connsiteX3250" fmla="*/ 8740852 w 12192000"/>
              <a:gd name="connsiteY3250" fmla="*/ 5517694 h 6858000"/>
              <a:gd name="connsiteX3251" fmla="*/ 8701881 w 12192000"/>
              <a:gd name="connsiteY3251" fmla="*/ 5478410 h 6858000"/>
              <a:gd name="connsiteX3252" fmla="*/ 8740852 w 12192000"/>
              <a:gd name="connsiteY3252" fmla="*/ 5439127 h 6858000"/>
              <a:gd name="connsiteX3253" fmla="*/ 8779807 w 12192000"/>
              <a:gd name="connsiteY3253" fmla="*/ 5478410 h 6858000"/>
              <a:gd name="connsiteX3254" fmla="*/ 8740852 w 12192000"/>
              <a:gd name="connsiteY3254" fmla="*/ 5517694 h 6858000"/>
              <a:gd name="connsiteX3255" fmla="*/ 8835845 w 12192000"/>
              <a:gd name="connsiteY3255" fmla="*/ 5517694 h 6858000"/>
              <a:gd name="connsiteX3256" fmla="*/ 8796875 w 12192000"/>
              <a:gd name="connsiteY3256" fmla="*/ 5478410 h 6858000"/>
              <a:gd name="connsiteX3257" fmla="*/ 8835845 w 12192000"/>
              <a:gd name="connsiteY3257" fmla="*/ 5439127 h 6858000"/>
              <a:gd name="connsiteX3258" fmla="*/ 8874800 w 12192000"/>
              <a:gd name="connsiteY3258" fmla="*/ 5478410 h 6858000"/>
              <a:gd name="connsiteX3259" fmla="*/ 8835845 w 12192000"/>
              <a:gd name="connsiteY3259" fmla="*/ 5517694 h 6858000"/>
              <a:gd name="connsiteX3260" fmla="*/ 8930840 w 12192000"/>
              <a:gd name="connsiteY3260" fmla="*/ 5517694 h 6858000"/>
              <a:gd name="connsiteX3261" fmla="*/ 8891869 w 12192000"/>
              <a:gd name="connsiteY3261" fmla="*/ 5478410 h 6858000"/>
              <a:gd name="connsiteX3262" fmla="*/ 8930840 w 12192000"/>
              <a:gd name="connsiteY3262" fmla="*/ 5439127 h 6858000"/>
              <a:gd name="connsiteX3263" fmla="*/ 8969795 w 12192000"/>
              <a:gd name="connsiteY3263" fmla="*/ 5478410 h 6858000"/>
              <a:gd name="connsiteX3264" fmla="*/ 8930840 w 12192000"/>
              <a:gd name="connsiteY3264" fmla="*/ 5517694 h 6858000"/>
              <a:gd name="connsiteX3265" fmla="*/ 9025833 w 12192000"/>
              <a:gd name="connsiteY3265" fmla="*/ 5517694 h 6858000"/>
              <a:gd name="connsiteX3266" fmla="*/ 8986863 w 12192000"/>
              <a:gd name="connsiteY3266" fmla="*/ 5478410 h 6858000"/>
              <a:gd name="connsiteX3267" fmla="*/ 9025833 w 12192000"/>
              <a:gd name="connsiteY3267" fmla="*/ 5439127 h 6858000"/>
              <a:gd name="connsiteX3268" fmla="*/ 9064789 w 12192000"/>
              <a:gd name="connsiteY3268" fmla="*/ 5478410 h 6858000"/>
              <a:gd name="connsiteX3269" fmla="*/ 9025833 w 12192000"/>
              <a:gd name="connsiteY3269" fmla="*/ 5517694 h 6858000"/>
              <a:gd name="connsiteX3270" fmla="*/ 9120827 w 12192000"/>
              <a:gd name="connsiteY3270" fmla="*/ 5517694 h 6858000"/>
              <a:gd name="connsiteX3271" fmla="*/ 9081857 w 12192000"/>
              <a:gd name="connsiteY3271" fmla="*/ 5478410 h 6858000"/>
              <a:gd name="connsiteX3272" fmla="*/ 9120827 w 12192000"/>
              <a:gd name="connsiteY3272" fmla="*/ 5439127 h 6858000"/>
              <a:gd name="connsiteX3273" fmla="*/ 9159783 w 12192000"/>
              <a:gd name="connsiteY3273" fmla="*/ 5478410 h 6858000"/>
              <a:gd name="connsiteX3274" fmla="*/ 9120827 w 12192000"/>
              <a:gd name="connsiteY3274" fmla="*/ 5517694 h 6858000"/>
              <a:gd name="connsiteX3275" fmla="*/ 9215819 w 12192000"/>
              <a:gd name="connsiteY3275" fmla="*/ 5517694 h 6858000"/>
              <a:gd name="connsiteX3276" fmla="*/ 9176850 w 12192000"/>
              <a:gd name="connsiteY3276" fmla="*/ 5478410 h 6858000"/>
              <a:gd name="connsiteX3277" fmla="*/ 9215819 w 12192000"/>
              <a:gd name="connsiteY3277" fmla="*/ 5439127 h 6858000"/>
              <a:gd name="connsiteX3278" fmla="*/ 9254775 w 12192000"/>
              <a:gd name="connsiteY3278" fmla="*/ 5478410 h 6858000"/>
              <a:gd name="connsiteX3279" fmla="*/ 9215819 w 12192000"/>
              <a:gd name="connsiteY3279" fmla="*/ 5517694 h 6858000"/>
              <a:gd name="connsiteX3280" fmla="*/ 9310814 w 12192000"/>
              <a:gd name="connsiteY3280" fmla="*/ 5517694 h 6858000"/>
              <a:gd name="connsiteX3281" fmla="*/ 9271844 w 12192000"/>
              <a:gd name="connsiteY3281" fmla="*/ 5478410 h 6858000"/>
              <a:gd name="connsiteX3282" fmla="*/ 9310814 w 12192000"/>
              <a:gd name="connsiteY3282" fmla="*/ 5439127 h 6858000"/>
              <a:gd name="connsiteX3283" fmla="*/ 9349770 w 12192000"/>
              <a:gd name="connsiteY3283" fmla="*/ 5478410 h 6858000"/>
              <a:gd name="connsiteX3284" fmla="*/ 9310814 w 12192000"/>
              <a:gd name="connsiteY3284" fmla="*/ 5517694 h 6858000"/>
              <a:gd name="connsiteX3285" fmla="*/ 9405808 w 12192000"/>
              <a:gd name="connsiteY3285" fmla="*/ 5517694 h 6858000"/>
              <a:gd name="connsiteX3286" fmla="*/ 9366837 w 12192000"/>
              <a:gd name="connsiteY3286" fmla="*/ 5478410 h 6858000"/>
              <a:gd name="connsiteX3287" fmla="*/ 9405808 w 12192000"/>
              <a:gd name="connsiteY3287" fmla="*/ 5439127 h 6858000"/>
              <a:gd name="connsiteX3288" fmla="*/ 9444763 w 12192000"/>
              <a:gd name="connsiteY3288" fmla="*/ 5478410 h 6858000"/>
              <a:gd name="connsiteX3289" fmla="*/ 9405808 w 12192000"/>
              <a:gd name="connsiteY3289" fmla="*/ 5517694 h 6858000"/>
              <a:gd name="connsiteX3290" fmla="*/ 9500802 w 12192000"/>
              <a:gd name="connsiteY3290" fmla="*/ 5517694 h 6858000"/>
              <a:gd name="connsiteX3291" fmla="*/ 9461831 w 12192000"/>
              <a:gd name="connsiteY3291" fmla="*/ 5478410 h 6858000"/>
              <a:gd name="connsiteX3292" fmla="*/ 9500802 w 12192000"/>
              <a:gd name="connsiteY3292" fmla="*/ 5439127 h 6858000"/>
              <a:gd name="connsiteX3293" fmla="*/ 9539757 w 12192000"/>
              <a:gd name="connsiteY3293" fmla="*/ 5478410 h 6858000"/>
              <a:gd name="connsiteX3294" fmla="*/ 9500802 w 12192000"/>
              <a:gd name="connsiteY3294" fmla="*/ 5517694 h 6858000"/>
              <a:gd name="connsiteX3295" fmla="*/ 9595795 w 12192000"/>
              <a:gd name="connsiteY3295" fmla="*/ 5517694 h 6858000"/>
              <a:gd name="connsiteX3296" fmla="*/ 9556825 w 12192000"/>
              <a:gd name="connsiteY3296" fmla="*/ 5478410 h 6858000"/>
              <a:gd name="connsiteX3297" fmla="*/ 9595795 w 12192000"/>
              <a:gd name="connsiteY3297" fmla="*/ 5439127 h 6858000"/>
              <a:gd name="connsiteX3298" fmla="*/ 9634750 w 12192000"/>
              <a:gd name="connsiteY3298" fmla="*/ 5478410 h 6858000"/>
              <a:gd name="connsiteX3299" fmla="*/ 9595795 w 12192000"/>
              <a:gd name="connsiteY3299" fmla="*/ 5517694 h 6858000"/>
              <a:gd name="connsiteX3300" fmla="*/ 9690790 w 12192000"/>
              <a:gd name="connsiteY3300" fmla="*/ 5517694 h 6858000"/>
              <a:gd name="connsiteX3301" fmla="*/ 9651819 w 12192000"/>
              <a:gd name="connsiteY3301" fmla="*/ 5478410 h 6858000"/>
              <a:gd name="connsiteX3302" fmla="*/ 9690790 w 12192000"/>
              <a:gd name="connsiteY3302" fmla="*/ 5439127 h 6858000"/>
              <a:gd name="connsiteX3303" fmla="*/ 9729745 w 12192000"/>
              <a:gd name="connsiteY3303" fmla="*/ 5478410 h 6858000"/>
              <a:gd name="connsiteX3304" fmla="*/ 9690790 w 12192000"/>
              <a:gd name="connsiteY3304" fmla="*/ 5517694 h 6858000"/>
              <a:gd name="connsiteX3305" fmla="*/ 9785783 w 12192000"/>
              <a:gd name="connsiteY3305" fmla="*/ 5517694 h 6858000"/>
              <a:gd name="connsiteX3306" fmla="*/ 9746812 w 12192000"/>
              <a:gd name="connsiteY3306" fmla="*/ 5478410 h 6858000"/>
              <a:gd name="connsiteX3307" fmla="*/ 9785783 w 12192000"/>
              <a:gd name="connsiteY3307" fmla="*/ 5439127 h 6858000"/>
              <a:gd name="connsiteX3308" fmla="*/ 9824738 w 12192000"/>
              <a:gd name="connsiteY3308" fmla="*/ 5478410 h 6858000"/>
              <a:gd name="connsiteX3309" fmla="*/ 9785783 w 12192000"/>
              <a:gd name="connsiteY3309" fmla="*/ 5517694 h 6858000"/>
              <a:gd name="connsiteX3310" fmla="*/ 9880776 w 12192000"/>
              <a:gd name="connsiteY3310" fmla="*/ 5517694 h 6858000"/>
              <a:gd name="connsiteX3311" fmla="*/ 9841806 w 12192000"/>
              <a:gd name="connsiteY3311" fmla="*/ 5478410 h 6858000"/>
              <a:gd name="connsiteX3312" fmla="*/ 9880776 w 12192000"/>
              <a:gd name="connsiteY3312" fmla="*/ 5439127 h 6858000"/>
              <a:gd name="connsiteX3313" fmla="*/ 9919732 w 12192000"/>
              <a:gd name="connsiteY3313" fmla="*/ 5478410 h 6858000"/>
              <a:gd name="connsiteX3314" fmla="*/ 9880776 w 12192000"/>
              <a:gd name="connsiteY3314" fmla="*/ 5517694 h 6858000"/>
              <a:gd name="connsiteX3315" fmla="*/ 9975769 w 12192000"/>
              <a:gd name="connsiteY3315" fmla="*/ 5517694 h 6858000"/>
              <a:gd name="connsiteX3316" fmla="*/ 9936800 w 12192000"/>
              <a:gd name="connsiteY3316" fmla="*/ 5478410 h 6858000"/>
              <a:gd name="connsiteX3317" fmla="*/ 9975769 w 12192000"/>
              <a:gd name="connsiteY3317" fmla="*/ 5439127 h 6858000"/>
              <a:gd name="connsiteX3318" fmla="*/ 10014725 w 12192000"/>
              <a:gd name="connsiteY3318" fmla="*/ 5478410 h 6858000"/>
              <a:gd name="connsiteX3319" fmla="*/ 9975769 w 12192000"/>
              <a:gd name="connsiteY3319" fmla="*/ 5517694 h 6858000"/>
              <a:gd name="connsiteX3320" fmla="*/ 10070764 w 12192000"/>
              <a:gd name="connsiteY3320" fmla="*/ 5517694 h 6858000"/>
              <a:gd name="connsiteX3321" fmla="*/ 10031794 w 12192000"/>
              <a:gd name="connsiteY3321" fmla="*/ 5478410 h 6858000"/>
              <a:gd name="connsiteX3322" fmla="*/ 10070764 w 12192000"/>
              <a:gd name="connsiteY3322" fmla="*/ 5439127 h 6858000"/>
              <a:gd name="connsiteX3323" fmla="*/ 10109720 w 12192000"/>
              <a:gd name="connsiteY3323" fmla="*/ 5478410 h 6858000"/>
              <a:gd name="connsiteX3324" fmla="*/ 10070764 w 12192000"/>
              <a:gd name="connsiteY3324" fmla="*/ 5517694 h 6858000"/>
              <a:gd name="connsiteX3325" fmla="*/ 10165757 w 12192000"/>
              <a:gd name="connsiteY3325" fmla="*/ 5517694 h 6858000"/>
              <a:gd name="connsiteX3326" fmla="*/ 10126787 w 12192000"/>
              <a:gd name="connsiteY3326" fmla="*/ 5478410 h 6858000"/>
              <a:gd name="connsiteX3327" fmla="*/ 10165757 w 12192000"/>
              <a:gd name="connsiteY3327" fmla="*/ 5439127 h 6858000"/>
              <a:gd name="connsiteX3328" fmla="*/ 10204713 w 12192000"/>
              <a:gd name="connsiteY3328" fmla="*/ 5478410 h 6858000"/>
              <a:gd name="connsiteX3329" fmla="*/ 10165757 w 12192000"/>
              <a:gd name="connsiteY3329" fmla="*/ 5517694 h 6858000"/>
              <a:gd name="connsiteX3330" fmla="*/ 10260751 w 12192000"/>
              <a:gd name="connsiteY3330" fmla="*/ 5517694 h 6858000"/>
              <a:gd name="connsiteX3331" fmla="*/ 10221781 w 12192000"/>
              <a:gd name="connsiteY3331" fmla="*/ 5478410 h 6858000"/>
              <a:gd name="connsiteX3332" fmla="*/ 10260751 w 12192000"/>
              <a:gd name="connsiteY3332" fmla="*/ 5439127 h 6858000"/>
              <a:gd name="connsiteX3333" fmla="*/ 10299707 w 12192000"/>
              <a:gd name="connsiteY3333" fmla="*/ 5478410 h 6858000"/>
              <a:gd name="connsiteX3334" fmla="*/ 10260751 w 12192000"/>
              <a:gd name="connsiteY3334" fmla="*/ 5517694 h 6858000"/>
              <a:gd name="connsiteX3335" fmla="*/ 10355745 w 12192000"/>
              <a:gd name="connsiteY3335" fmla="*/ 5517694 h 6858000"/>
              <a:gd name="connsiteX3336" fmla="*/ 10316775 w 12192000"/>
              <a:gd name="connsiteY3336" fmla="*/ 5478410 h 6858000"/>
              <a:gd name="connsiteX3337" fmla="*/ 10355745 w 12192000"/>
              <a:gd name="connsiteY3337" fmla="*/ 5439127 h 6858000"/>
              <a:gd name="connsiteX3338" fmla="*/ 10394700 w 12192000"/>
              <a:gd name="connsiteY3338" fmla="*/ 5478410 h 6858000"/>
              <a:gd name="connsiteX3339" fmla="*/ 10355745 w 12192000"/>
              <a:gd name="connsiteY3339" fmla="*/ 5517694 h 6858000"/>
              <a:gd name="connsiteX3340" fmla="*/ 10450740 w 12192000"/>
              <a:gd name="connsiteY3340" fmla="*/ 5517694 h 6858000"/>
              <a:gd name="connsiteX3341" fmla="*/ 10411769 w 12192000"/>
              <a:gd name="connsiteY3341" fmla="*/ 5478410 h 6858000"/>
              <a:gd name="connsiteX3342" fmla="*/ 10450740 w 12192000"/>
              <a:gd name="connsiteY3342" fmla="*/ 5439127 h 6858000"/>
              <a:gd name="connsiteX3343" fmla="*/ 10489695 w 12192000"/>
              <a:gd name="connsiteY3343" fmla="*/ 5478410 h 6858000"/>
              <a:gd name="connsiteX3344" fmla="*/ 10450740 w 12192000"/>
              <a:gd name="connsiteY3344" fmla="*/ 5517694 h 6858000"/>
              <a:gd name="connsiteX3345" fmla="*/ 10735719 w 12192000"/>
              <a:gd name="connsiteY3345" fmla="*/ 5517694 h 6858000"/>
              <a:gd name="connsiteX3346" fmla="*/ 10696749 w 12192000"/>
              <a:gd name="connsiteY3346" fmla="*/ 5478410 h 6858000"/>
              <a:gd name="connsiteX3347" fmla="*/ 10735719 w 12192000"/>
              <a:gd name="connsiteY3347" fmla="*/ 5439127 h 6858000"/>
              <a:gd name="connsiteX3348" fmla="*/ 10774674 w 12192000"/>
              <a:gd name="connsiteY3348" fmla="*/ 5478410 h 6858000"/>
              <a:gd name="connsiteX3349" fmla="*/ 10735719 w 12192000"/>
              <a:gd name="connsiteY3349" fmla="*/ 5517694 h 6858000"/>
              <a:gd name="connsiteX3350" fmla="*/ 856370 w 12192000"/>
              <a:gd name="connsiteY3350" fmla="*/ 5421951 h 6858000"/>
              <a:gd name="connsiteX3351" fmla="*/ 817407 w 12192000"/>
              <a:gd name="connsiteY3351" fmla="*/ 5382667 h 6858000"/>
              <a:gd name="connsiteX3352" fmla="*/ 856370 w 12192000"/>
              <a:gd name="connsiteY3352" fmla="*/ 5343384 h 6858000"/>
              <a:gd name="connsiteX3353" fmla="*/ 895332 w 12192000"/>
              <a:gd name="connsiteY3353" fmla="*/ 5382667 h 6858000"/>
              <a:gd name="connsiteX3354" fmla="*/ 856370 w 12192000"/>
              <a:gd name="connsiteY3354" fmla="*/ 5421951 h 6858000"/>
              <a:gd name="connsiteX3355" fmla="*/ 951364 w 12192000"/>
              <a:gd name="connsiteY3355" fmla="*/ 5421951 h 6858000"/>
              <a:gd name="connsiteX3356" fmla="*/ 912401 w 12192000"/>
              <a:gd name="connsiteY3356" fmla="*/ 5382667 h 6858000"/>
              <a:gd name="connsiteX3357" fmla="*/ 951364 w 12192000"/>
              <a:gd name="connsiteY3357" fmla="*/ 5343384 h 6858000"/>
              <a:gd name="connsiteX3358" fmla="*/ 990327 w 12192000"/>
              <a:gd name="connsiteY3358" fmla="*/ 5382667 h 6858000"/>
              <a:gd name="connsiteX3359" fmla="*/ 951364 w 12192000"/>
              <a:gd name="connsiteY3359" fmla="*/ 5421951 h 6858000"/>
              <a:gd name="connsiteX3360" fmla="*/ 1046357 w 12192000"/>
              <a:gd name="connsiteY3360" fmla="*/ 5421951 h 6858000"/>
              <a:gd name="connsiteX3361" fmla="*/ 1007393 w 12192000"/>
              <a:gd name="connsiteY3361" fmla="*/ 5382667 h 6858000"/>
              <a:gd name="connsiteX3362" fmla="*/ 1046357 w 12192000"/>
              <a:gd name="connsiteY3362" fmla="*/ 5343384 h 6858000"/>
              <a:gd name="connsiteX3363" fmla="*/ 1085319 w 12192000"/>
              <a:gd name="connsiteY3363" fmla="*/ 5382667 h 6858000"/>
              <a:gd name="connsiteX3364" fmla="*/ 1046357 w 12192000"/>
              <a:gd name="connsiteY3364" fmla="*/ 5421951 h 6858000"/>
              <a:gd name="connsiteX3365" fmla="*/ 1141351 w 12192000"/>
              <a:gd name="connsiteY3365" fmla="*/ 5421951 h 6858000"/>
              <a:gd name="connsiteX3366" fmla="*/ 1102388 w 12192000"/>
              <a:gd name="connsiteY3366" fmla="*/ 5382667 h 6858000"/>
              <a:gd name="connsiteX3367" fmla="*/ 1141351 w 12192000"/>
              <a:gd name="connsiteY3367" fmla="*/ 5343384 h 6858000"/>
              <a:gd name="connsiteX3368" fmla="*/ 1180314 w 12192000"/>
              <a:gd name="connsiteY3368" fmla="*/ 5382667 h 6858000"/>
              <a:gd name="connsiteX3369" fmla="*/ 1141351 w 12192000"/>
              <a:gd name="connsiteY3369" fmla="*/ 5421951 h 6858000"/>
              <a:gd name="connsiteX3370" fmla="*/ 1236344 w 12192000"/>
              <a:gd name="connsiteY3370" fmla="*/ 5421951 h 6858000"/>
              <a:gd name="connsiteX3371" fmla="*/ 1197382 w 12192000"/>
              <a:gd name="connsiteY3371" fmla="*/ 5382667 h 6858000"/>
              <a:gd name="connsiteX3372" fmla="*/ 1236344 w 12192000"/>
              <a:gd name="connsiteY3372" fmla="*/ 5343384 h 6858000"/>
              <a:gd name="connsiteX3373" fmla="*/ 1275307 w 12192000"/>
              <a:gd name="connsiteY3373" fmla="*/ 5382667 h 6858000"/>
              <a:gd name="connsiteX3374" fmla="*/ 1236344 w 12192000"/>
              <a:gd name="connsiteY3374" fmla="*/ 5421951 h 6858000"/>
              <a:gd name="connsiteX3375" fmla="*/ 1426332 w 12192000"/>
              <a:gd name="connsiteY3375" fmla="*/ 5421951 h 6858000"/>
              <a:gd name="connsiteX3376" fmla="*/ 1387369 w 12192000"/>
              <a:gd name="connsiteY3376" fmla="*/ 5382667 h 6858000"/>
              <a:gd name="connsiteX3377" fmla="*/ 1426332 w 12192000"/>
              <a:gd name="connsiteY3377" fmla="*/ 5343384 h 6858000"/>
              <a:gd name="connsiteX3378" fmla="*/ 1465295 w 12192000"/>
              <a:gd name="connsiteY3378" fmla="*/ 5382667 h 6858000"/>
              <a:gd name="connsiteX3379" fmla="*/ 1426332 w 12192000"/>
              <a:gd name="connsiteY3379" fmla="*/ 5421951 h 6858000"/>
              <a:gd name="connsiteX3380" fmla="*/ 1521326 w 12192000"/>
              <a:gd name="connsiteY3380" fmla="*/ 5421951 h 6858000"/>
              <a:gd name="connsiteX3381" fmla="*/ 1482363 w 12192000"/>
              <a:gd name="connsiteY3381" fmla="*/ 5382667 h 6858000"/>
              <a:gd name="connsiteX3382" fmla="*/ 1521326 w 12192000"/>
              <a:gd name="connsiteY3382" fmla="*/ 5343384 h 6858000"/>
              <a:gd name="connsiteX3383" fmla="*/ 1560289 w 12192000"/>
              <a:gd name="connsiteY3383" fmla="*/ 5382667 h 6858000"/>
              <a:gd name="connsiteX3384" fmla="*/ 1521326 w 12192000"/>
              <a:gd name="connsiteY3384" fmla="*/ 5421951 h 6858000"/>
              <a:gd name="connsiteX3385" fmla="*/ 1616320 w 12192000"/>
              <a:gd name="connsiteY3385" fmla="*/ 5421951 h 6858000"/>
              <a:gd name="connsiteX3386" fmla="*/ 1577357 w 12192000"/>
              <a:gd name="connsiteY3386" fmla="*/ 5382667 h 6858000"/>
              <a:gd name="connsiteX3387" fmla="*/ 1616320 w 12192000"/>
              <a:gd name="connsiteY3387" fmla="*/ 5343384 h 6858000"/>
              <a:gd name="connsiteX3388" fmla="*/ 1655282 w 12192000"/>
              <a:gd name="connsiteY3388" fmla="*/ 5382667 h 6858000"/>
              <a:gd name="connsiteX3389" fmla="*/ 1616320 w 12192000"/>
              <a:gd name="connsiteY3389" fmla="*/ 5421951 h 6858000"/>
              <a:gd name="connsiteX3390" fmla="*/ 1711313 w 12192000"/>
              <a:gd name="connsiteY3390" fmla="*/ 5421951 h 6858000"/>
              <a:gd name="connsiteX3391" fmla="*/ 1672350 w 12192000"/>
              <a:gd name="connsiteY3391" fmla="*/ 5382667 h 6858000"/>
              <a:gd name="connsiteX3392" fmla="*/ 1711313 w 12192000"/>
              <a:gd name="connsiteY3392" fmla="*/ 5343384 h 6858000"/>
              <a:gd name="connsiteX3393" fmla="*/ 1750276 w 12192000"/>
              <a:gd name="connsiteY3393" fmla="*/ 5382667 h 6858000"/>
              <a:gd name="connsiteX3394" fmla="*/ 1711313 w 12192000"/>
              <a:gd name="connsiteY3394" fmla="*/ 5421951 h 6858000"/>
              <a:gd name="connsiteX3395" fmla="*/ 1806307 w 12192000"/>
              <a:gd name="connsiteY3395" fmla="*/ 5421951 h 6858000"/>
              <a:gd name="connsiteX3396" fmla="*/ 1767343 w 12192000"/>
              <a:gd name="connsiteY3396" fmla="*/ 5382667 h 6858000"/>
              <a:gd name="connsiteX3397" fmla="*/ 1806307 w 12192000"/>
              <a:gd name="connsiteY3397" fmla="*/ 5343384 h 6858000"/>
              <a:gd name="connsiteX3398" fmla="*/ 1845269 w 12192000"/>
              <a:gd name="connsiteY3398" fmla="*/ 5382667 h 6858000"/>
              <a:gd name="connsiteX3399" fmla="*/ 1806307 w 12192000"/>
              <a:gd name="connsiteY3399" fmla="*/ 5421951 h 6858000"/>
              <a:gd name="connsiteX3400" fmla="*/ 1901301 w 12192000"/>
              <a:gd name="connsiteY3400" fmla="*/ 5421951 h 6858000"/>
              <a:gd name="connsiteX3401" fmla="*/ 1862337 w 12192000"/>
              <a:gd name="connsiteY3401" fmla="*/ 5382667 h 6858000"/>
              <a:gd name="connsiteX3402" fmla="*/ 1901301 w 12192000"/>
              <a:gd name="connsiteY3402" fmla="*/ 5343384 h 6858000"/>
              <a:gd name="connsiteX3403" fmla="*/ 1940263 w 12192000"/>
              <a:gd name="connsiteY3403" fmla="*/ 5382667 h 6858000"/>
              <a:gd name="connsiteX3404" fmla="*/ 1901301 w 12192000"/>
              <a:gd name="connsiteY3404" fmla="*/ 5421951 h 6858000"/>
              <a:gd name="connsiteX3405" fmla="*/ 1996294 w 12192000"/>
              <a:gd name="connsiteY3405" fmla="*/ 5421951 h 6858000"/>
              <a:gd name="connsiteX3406" fmla="*/ 1957331 w 12192000"/>
              <a:gd name="connsiteY3406" fmla="*/ 5382667 h 6858000"/>
              <a:gd name="connsiteX3407" fmla="*/ 1996294 w 12192000"/>
              <a:gd name="connsiteY3407" fmla="*/ 5343384 h 6858000"/>
              <a:gd name="connsiteX3408" fmla="*/ 2035256 w 12192000"/>
              <a:gd name="connsiteY3408" fmla="*/ 5382667 h 6858000"/>
              <a:gd name="connsiteX3409" fmla="*/ 1996294 w 12192000"/>
              <a:gd name="connsiteY3409" fmla="*/ 5421951 h 6858000"/>
              <a:gd name="connsiteX3410" fmla="*/ 2091288 w 12192000"/>
              <a:gd name="connsiteY3410" fmla="*/ 5421951 h 6858000"/>
              <a:gd name="connsiteX3411" fmla="*/ 2052326 w 12192000"/>
              <a:gd name="connsiteY3411" fmla="*/ 5382667 h 6858000"/>
              <a:gd name="connsiteX3412" fmla="*/ 2091288 w 12192000"/>
              <a:gd name="connsiteY3412" fmla="*/ 5343384 h 6858000"/>
              <a:gd name="connsiteX3413" fmla="*/ 2130252 w 12192000"/>
              <a:gd name="connsiteY3413" fmla="*/ 5382667 h 6858000"/>
              <a:gd name="connsiteX3414" fmla="*/ 2091288 w 12192000"/>
              <a:gd name="connsiteY3414" fmla="*/ 5421951 h 6858000"/>
              <a:gd name="connsiteX3415" fmla="*/ 2186282 w 12192000"/>
              <a:gd name="connsiteY3415" fmla="*/ 5421951 h 6858000"/>
              <a:gd name="connsiteX3416" fmla="*/ 2147319 w 12192000"/>
              <a:gd name="connsiteY3416" fmla="*/ 5382667 h 6858000"/>
              <a:gd name="connsiteX3417" fmla="*/ 2186282 w 12192000"/>
              <a:gd name="connsiteY3417" fmla="*/ 5343384 h 6858000"/>
              <a:gd name="connsiteX3418" fmla="*/ 2225245 w 12192000"/>
              <a:gd name="connsiteY3418" fmla="*/ 5382667 h 6858000"/>
              <a:gd name="connsiteX3419" fmla="*/ 2186282 w 12192000"/>
              <a:gd name="connsiteY3419" fmla="*/ 5421951 h 6858000"/>
              <a:gd name="connsiteX3420" fmla="*/ 2376268 w 12192000"/>
              <a:gd name="connsiteY3420" fmla="*/ 5421951 h 6858000"/>
              <a:gd name="connsiteX3421" fmla="*/ 2337306 w 12192000"/>
              <a:gd name="connsiteY3421" fmla="*/ 5382667 h 6858000"/>
              <a:gd name="connsiteX3422" fmla="*/ 2376268 w 12192000"/>
              <a:gd name="connsiteY3422" fmla="*/ 5343384 h 6858000"/>
              <a:gd name="connsiteX3423" fmla="*/ 2415231 w 12192000"/>
              <a:gd name="connsiteY3423" fmla="*/ 5382667 h 6858000"/>
              <a:gd name="connsiteX3424" fmla="*/ 2376268 w 12192000"/>
              <a:gd name="connsiteY3424" fmla="*/ 5421951 h 6858000"/>
              <a:gd name="connsiteX3425" fmla="*/ 2471263 w 12192000"/>
              <a:gd name="connsiteY3425" fmla="*/ 5421951 h 6858000"/>
              <a:gd name="connsiteX3426" fmla="*/ 2432300 w 12192000"/>
              <a:gd name="connsiteY3426" fmla="*/ 5382667 h 6858000"/>
              <a:gd name="connsiteX3427" fmla="*/ 2471263 w 12192000"/>
              <a:gd name="connsiteY3427" fmla="*/ 5343384 h 6858000"/>
              <a:gd name="connsiteX3428" fmla="*/ 2510226 w 12192000"/>
              <a:gd name="connsiteY3428" fmla="*/ 5382667 h 6858000"/>
              <a:gd name="connsiteX3429" fmla="*/ 2471263 w 12192000"/>
              <a:gd name="connsiteY3429" fmla="*/ 5421951 h 6858000"/>
              <a:gd name="connsiteX3430" fmla="*/ 2661251 w 12192000"/>
              <a:gd name="connsiteY3430" fmla="*/ 5421951 h 6858000"/>
              <a:gd name="connsiteX3431" fmla="*/ 2622287 w 12192000"/>
              <a:gd name="connsiteY3431" fmla="*/ 5382667 h 6858000"/>
              <a:gd name="connsiteX3432" fmla="*/ 2661251 w 12192000"/>
              <a:gd name="connsiteY3432" fmla="*/ 5343384 h 6858000"/>
              <a:gd name="connsiteX3433" fmla="*/ 2700213 w 12192000"/>
              <a:gd name="connsiteY3433" fmla="*/ 5382667 h 6858000"/>
              <a:gd name="connsiteX3434" fmla="*/ 2661251 w 12192000"/>
              <a:gd name="connsiteY3434" fmla="*/ 5421951 h 6858000"/>
              <a:gd name="connsiteX3435" fmla="*/ 2756244 w 12192000"/>
              <a:gd name="connsiteY3435" fmla="*/ 5421951 h 6858000"/>
              <a:gd name="connsiteX3436" fmla="*/ 2717281 w 12192000"/>
              <a:gd name="connsiteY3436" fmla="*/ 5382667 h 6858000"/>
              <a:gd name="connsiteX3437" fmla="*/ 2756244 w 12192000"/>
              <a:gd name="connsiteY3437" fmla="*/ 5343384 h 6858000"/>
              <a:gd name="connsiteX3438" fmla="*/ 2795206 w 12192000"/>
              <a:gd name="connsiteY3438" fmla="*/ 5382667 h 6858000"/>
              <a:gd name="connsiteX3439" fmla="*/ 2756244 w 12192000"/>
              <a:gd name="connsiteY3439" fmla="*/ 5421951 h 6858000"/>
              <a:gd name="connsiteX3440" fmla="*/ 2851238 w 12192000"/>
              <a:gd name="connsiteY3440" fmla="*/ 5421951 h 6858000"/>
              <a:gd name="connsiteX3441" fmla="*/ 2812276 w 12192000"/>
              <a:gd name="connsiteY3441" fmla="*/ 5382667 h 6858000"/>
              <a:gd name="connsiteX3442" fmla="*/ 2851238 w 12192000"/>
              <a:gd name="connsiteY3442" fmla="*/ 5343384 h 6858000"/>
              <a:gd name="connsiteX3443" fmla="*/ 2890202 w 12192000"/>
              <a:gd name="connsiteY3443" fmla="*/ 5382667 h 6858000"/>
              <a:gd name="connsiteX3444" fmla="*/ 2851238 w 12192000"/>
              <a:gd name="connsiteY3444" fmla="*/ 5421951 h 6858000"/>
              <a:gd name="connsiteX3445" fmla="*/ 3041225 w 12192000"/>
              <a:gd name="connsiteY3445" fmla="*/ 5421951 h 6858000"/>
              <a:gd name="connsiteX3446" fmla="*/ 3002262 w 12192000"/>
              <a:gd name="connsiteY3446" fmla="*/ 5382667 h 6858000"/>
              <a:gd name="connsiteX3447" fmla="*/ 3041225 w 12192000"/>
              <a:gd name="connsiteY3447" fmla="*/ 5343384 h 6858000"/>
              <a:gd name="connsiteX3448" fmla="*/ 3080188 w 12192000"/>
              <a:gd name="connsiteY3448" fmla="*/ 5382667 h 6858000"/>
              <a:gd name="connsiteX3449" fmla="*/ 3041225 w 12192000"/>
              <a:gd name="connsiteY3449" fmla="*/ 5421951 h 6858000"/>
              <a:gd name="connsiteX3450" fmla="*/ 3136218 w 12192000"/>
              <a:gd name="connsiteY3450" fmla="*/ 5421951 h 6858000"/>
              <a:gd name="connsiteX3451" fmla="*/ 3097256 w 12192000"/>
              <a:gd name="connsiteY3451" fmla="*/ 5382667 h 6858000"/>
              <a:gd name="connsiteX3452" fmla="*/ 3136218 w 12192000"/>
              <a:gd name="connsiteY3452" fmla="*/ 5343384 h 6858000"/>
              <a:gd name="connsiteX3453" fmla="*/ 3175181 w 12192000"/>
              <a:gd name="connsiteY3453" fmla="*/ 5382667 h 6858000"/>
              <a:gd name="connsiteX3454" fmla="*/ 3136218 w 12192000"/>
              <a:gd name="connsiteY3454" fmla="*/ 5421951 h 6858000"/>
              <a:gd name="connsiteX3455" fmla="*/ 3706181 w 12192000"/>
              <a:gd name="connsiteY3455" fmla="*/ 5421951 h 6858000"/>
              <a:gd name="connsiteX3456" fmla="*/ 3667218 w 12192000"/>
              <a:gd name="connsiteY3456" fmla="*/ 5382667 h 6858000"/>
              <a:gd name="connsiteX3457" fmla="*/ 3706181 w 12192000"/>
              <a:gd name="connsiteY3457" fmla="*/ 5343384 h 6858000"/>
              <a:gd name="connsiteX3458" fmla="*/ 3745144 w 12192000"/>
              <a:gd name="connsiteY3458" fmla="*/ 5382667 h 6858000"/>
              <a:gd name="connsiteX3459" fmla="*/ 3706181 w 12192000"/>
              <a:gd name="connsiteY3459" fmla="*/ 5421951 h 6858000"/>
              <a:gd name="connsiteX3460" fmla="*/ 3801175 w 12192000"/>
              <a:gd name="connsiteY3460" fmla="*/ 5421951 h 6858000"/>
              <a:gd name="connsiteX3461" fmla="*/ 3762212 w 12192000"/>
              <a:gd name="connsiteY3461" fmla="*/ 5382667 h 6858000"/>
              <a:gd name="connsiteX3462" fmla="*/ 3801175 w 12192000"/>
              <a:gd name="connsiteY3462" fmla="*/ 5343384 h 6858000"/>
              <a:gd name="connsiteX3463" fmla="*/ 3840138 w 12192000"/>
              <a:gd name="connsiteY3463" fmla="*/ 5382667 h 6858000"/>
              <a:gd name="connsiteX3464" fmla="*/ 3801175 w 12192000"/>
              <a:gd name="connsiteY3464" fmla="*/ 5421951 h 6858000"/>
              <a:gd name="connsiteX3465" fmla="*/ 3896168 w 12192000"/>
              <a:gd name="connsiteY3465" fmla="*/ 5421951 h 6858000"/>
              <a:gd name="connsiteX3466" fmla="*/ 3857206 w 12192000"/>
              <a:gd name="connsiteY3466" fmla="*/ 5382667 h 6858000"/>
              <a:gd name="connsiteX3467" fmla="*/ 3896168 w 12192000"/>
              <a:gd name="connsiteY3467" fmla="*/ 5343384 h 6858000"/>
              <a:gd name="connsiteX3468" fmla="*/ 3935131 w 12192000"/>
              <a:gd name="connsiteY3468" fmla="*/ 5382667 h 6858000"/>
              <a:gd name="connsiteX3469" fmla="*/ 3896168 w 12192000"/>
              <a:gd name="connsiteY3469" fmla="*/ 5421951 h 6858000"/>
              <a:gd name="connsiteX3470" fmla="*/ 4371137 w 12192000"/>
              <a:gd name="connsiteY3470" fmla="*/ 5421951 h 6858000"/>
              <a:gd name="connsiteX3471" fmla="*/ 4332174 w 12192000"/>
              <a:gd name="connsiteY3471" fmla="*/ 5382667 h 6858000"/>
              <a:gd name="connsiteX3472" fmla="*/ 4371137 w 12192000"/>
              <a:gd name="connsiteY3472" fmla="*/ 5343384 h 6858000"/>
              <a:gd name="connsiteX3473" fmla="*/ 4410100 w 12192000"/>
              <a:gd name="connsiteY3473" fmla="*/ 5382667 h 6858000"/>
              <a:gd name="connsiteX3474" fmla="*/ 4371137 w 12192000"/>
              <a:gd name="connsiteY3474" fmla="*/ 5421951 h 6858000"/>
              <a:gd name="connsiteX3475" fmla="*/ 4466131 w 12192000"/>
              <a:gd name="connsiteY3475" fmla="*/ 5421951 h 6858000"/>
              <a:gd name="connsiteX3476" fmla="*/ 4427168 w 12192000"/>
              <a:gd name="connsiteY3476" fmla="*/ 5382667 h 6858000"/>
              <a:gd name="connsiteX3477" fmla="*/ 4466131 w 12192000"/>
              <a:gd name="connsiteY3477" fmla="*/ 5343384 h 6858000"/>
              <a:gd name="connsiteX3478" fmla="*/ 4505094 w 12192000"/>
              <a:gd name="connsiteY3478" fmla="*/ 5382667 h 6858000"/>
              <a:gd name="connsiteX3479" fmla="*/ 4466131 w 12192000"/>
              <a:gd name="connsiteY3479" fmla="*/ 5421951 h 6858000"/>
              <a:gd name="connsiteX3480" fmla="*/ 4561125 w 12192000"/>
              <a:gd name="connsiteY3480" fmla="*/ 5421951 h 6858000"/>
              <a:gd name="connsiteX3481" fmla="*/ 4522162 w 12192000"/>
              <a:gd name="connsiteY3481" fmla="*/ 5382667 h 6858000"/>
              <a:gd name="connsiteX3482" fmla="*/ 4561125 w 12192000"/>
              <a:gd name="connsiteY3482" fmla="*/ 5343384 h 6858000"/>
              <a:gd name="connsiteX3483" fmla="*/ 4600088 w 12192000"/>
              <a:gd name="connsiteY3483" fmla="*/ 5382667 h 6858000"/>
              <a:gd name="connsiteX3484" fmla="*/ 4561125 w 12192000"/>
              <a:gd name="connsiteY3484" fmla="*/ 5421951 h 6858000"/>
              <a:gd name="connsiteX3485" fmla="*/ 4656118 w 12192000"/>
              <a:gd name="connsiteY3485" fmla="*/ 5421951 h 6858000"/>
              <a:gd name="connsiteX3486" fmla="*/ 4617156 w 12192000"/>
              <a:gd name="connsiteY3486" fmla="*/ 5382667 h 6858000"/>
              <a:gd name="connsiteX3487" fmla="*/ 4656118 w 12192000"/>
              <a:gd name="connsiteY3487" fmla="*/ 5343384 h 6858000"/>
              <a:gd name="connsiteX3488" fmla="*/ 4695081 w 12192000"/>
              <a:gd name="connsiteY3488" fmla="*/ 5382667 h 6858000"/>
              <a:gd name="connsiteX3489" fmla="*/ 4656118 w 12192000"/>
              <a:gd name="connsiteY3489" fmla="*/ 5421951 h 6858000"/>
              <a:gd name="connsiteX3490" fmla="*/ 4751112 w 12192000"/>
              <a:gd name="connsiteY3490" fmla="*/ 5421951 h 6858000"/>
              <a:gd name="connsiteX3491" fmla="*/ 4712150 w 12192000"/>
              <a:gd name="connsiteY3491" fmla="*/ 5382667 h 6858000"/>
              <a:gd name="connsiteX3492" fmla="*/ 4751112 w 12192000"/>
              <a:gd name="connsiteY3492" fmla="*/ 5343384 h 6858000"/>
              <a:gd name="connsiteX3493" fmla="*/ 4790076 w 12192000"/>
              <a:gd name="connsiteY3493" fmla="*/ 5382667 h 6858000"/>
              <a:gd name="connsiteX3494" fmla="*/ 4751112 w 12192000"/>
              <a:gd name="connsiteY3494" fmla="*/ 5421951 h 6858000"/>
              <a:gd name="connsiteX3495" fmla="*/ 4846106 w 12192000"/>
              <a:gd name="connsiteY3495" fmla="*/ 5421951 h 6858000"/>
              <a:gd name="connsiteX3496" fmla="*/ 4807143 w 12192000"/>
              <a:gd name="connsiteY3496" fmla="*/ 5382667 h 6858000"/>
              <a:gd name="connsiteX3497" fmla="*/ 4846106 w 12192000"/>
              <a:gd name="connsiteY3497" fmla="*/ 5343384 h 6858000"/>
              <a:gd name="connsiteX3498" fmla="*/ 4885069 w 12192000"/>
              <a:gd name="connsiteY3498" fmla="*/ 5382667 h 6858000"/>
              <a:gd name="connsiteX3499" fmla="*/ 4846106 w 12192000"/>
              <a:gd name="connsiteY3499" fmla="*/ 5421951 h 6858000"/>
              <a:gd name="connsiteX3500" fmla="*/ 6366009 w 12192000"/>
              <a:gd name="connsiteY3500" fmla="*/ 5421951 h 6858000"/>
              <a:gd name="connsiteX3501" fmla="*/ 6327039 w 12192000"/>
              <a:gd name="connsiteY3501" fmla="*/ 5382667 h 6858000"/>
              <a:gd name="connsiteX3502" fmla="*/ 6366009 w 12192000"/>
              <a:gd name="connsiteY3502" fmla="*/ 5343384 h 6858000"/>
              <a:gd name="connsiteX3503" fmla="*/ 6404965 w 12192000"/>
              <a:gd name="connsiteY3503" fmla="*/ 5382667 h 6858000"/>
              <a:gd name="connsiteX3504" fmla="*/ 6366009 w 12192000"/>
              <a:gd name="connsiteY3504" fmla="*/ 5421951 h 6858000"/>
              <a:gd name="connsiteX3505" fmla="*/ 6461003 w 12192000"/>
              <a:gd name="connsiteY3505" fmla="*/ 5421951 h 6858000"/>
              <a:gd name="connsiteX3506" fmla="*/ 6422033 w 12192000"/>
              <a:gd name="connsiteY3506" fmla="*/ 5382667 h 6858000"/>
              <a:gd name="connsiteX3507" fmla="*/ 6461003 w 12192000"/>
              <a:gd name="connsiteY3507" fmla="*/ 5343384 h 6858000"/>
              <a:gd name="connsiteX3508" fmla="*/ 6499959 w 12192000"/>
              <a:gd name="connsiteY3508" fmla="*/ 5382667 h 6858000"/>
              <a:gd name="connsiteX3509" fmla="*/ 6461003 w 12192000"/>
              <a:gd name="connsiteY3509" fmla="*/ 5421951 h 6858000"/>
              <a:gd name="connsiteX3510" fmla="*/ 6555995 w 12192000"/>
              <a:gd name="connsiteY3510" fmla="*/ 5421951 h 6858000"/>
              <a:gd name="connsiteX3511" fmla="*/ 6517026 w 12192000"/>
              <a:gd name="connsiteY3511" fmla="*/ 5382667 h 6858000"/>
              <a:gd name="connsiteX3512" fmla="*/ 6555995 w 12192000"/>
              <a:gd name="connsiteY3512" fmla="*/ 5343384 h 6858000"/>
              <a:gd name="connsiteX3513" fmla="*/ 6594951 w 12192000"/>
              <a:gd name="connsiteY3513" fmla="*/ 5382667 h 6858000"/>
              <a:gd name="connsiteX3514" fmla="*/ 6555995 w 12192000"/>
              <a:gd name="connsiteY3514" fmla="*/ 5421951 h 6858000"/>
              <a:gd name="connsiteX3515" fmla="*/ 6650991 w 12192000"/>
              <a:gd name="connsiteY3515" fmla="*/ 5421951 h 6858000"/>
              <a:gd name="connsiteX3516" fmla="*/ 6612020 w 12192000"/>
              <a:gd name="connsiteY3516" fmla="*/ 5382667 h 6858000"/>
              <a:gd name="connsiteX3517" fmla="*/ 6650991 w 12192000"/>
              <a:gd name="connsiteY3517" fmla="*/ 5343384 h 6858000"/>
              <a:gd name="connsiteX3518" fmla="*/ 6689946 w 12192000"/>
              <a:gd name="connsiteY3518" fmla="*/ 5382667 h 6858000"/>
              <a:gd name="connsiteX3519" fmla="*/ 6650991 w 12192000"/>
              <a:gd name="connsiteY3519" fmla="*/ 5421951 h 6858000"/>
              <a:gd name="connsiteX3520" fmla="*/ 6745984 w 12192000"/>
              <a:gd name="connsiteY3520" fmla="*/ 5421951 h 6858000"/>
              <a:gd name="connsiteX3521" fmla="*/ 6707013 w 12192000"/>
              <a:gd name="connsiteY3521" fmla="*/ 5382667 h 6858000"/>
              <a:gd name="connsiteX3522" fmla="*/ 6745984 w 12192000"/>
              <a:gd name="connsiteY3522" fmla="*/ 5343384 h 6858000"/>
              <a:gd name="connsiteX3523" fmla="*/ 6784939 w 12192000"/>
              <a:gd name="connsiteY3523" fmla="*/ 5382667 h 6858000"/>
              <a:gd name="connsiteX3524" fmla="*/ 6745984 w 12192000"/>
              <a:gd name="connsiteY3524" fmla="*/ 5421951 h 6858000"/>
              <a:gd name="connsiteX3525" fmla="*/ 7030966 w 12192000"/>
              <a:gd name="connsiteY3525" fmla="*/ 5421951 h 6858000"/>
              <a:gd name="connsiteX3526" fmla="*/ 6991995 w 12192000"/>
              <a:gd name="connsiteY3526" fmla="*/ 5382667 h 6858000"/>
              <a:gd name="connsiteX3527" fmla="*/ 7030966 w 12192000"/>
              <a:gd name="connsiteY3527" fmla="*/ 5343384 h 6858000"/>
              <a:gd name="connsiteX3528" fmla="*/ 7069921 w 12192000"/>
              <a:gd name="connsiteY3528" fmla="*/ 5382667 h 6858000"/>
              <a:gd name="connsiteX3529" fmla="*/ 7030966 w 12192000"/>
              <a:gd name="connsiteY3529" fmla="*/ 5421951 h 6858000"/>
              <a:gd name="connsiteX3530" fmla="*/ 7220952 w 12192000"/>
              <a:gd name="connsiteY3530" fmla="*/ 5421951 h 6858000"/>
              <a:gd name="connsiteX3531" fmla="*/ 7181982 w 12192000"/>
              <a:gd name="connsiteY3531" fmla="*/ 5382667 h 6858000"/>
              <a:gd name="connsiteX3532" fmla="*/ 7220952 w 12192000"/>
              <a:gd name="connsiteY3532" fmla="*/ 5343384 h 6858000"/>
              <a:gd name="connsiteX3533" fmla="*/ 7259908 w 12192000"/>
              <a:gd name="connsiteY3533" fmla="*/ 5382667 h 6858000"/>
              <a:gd name="connsiteX3534" fmla="*/ 7220952 w 12192000"/>
              <a:gd name="connsiteY3534" fmla="*/ 5421951 h 6858000"/>
              <a:gd name="connsiteX3535" fmla="*/ 7315945 w 12192000"/>
              <a:gd name="connsiteY3535" fmla="*/ 5421951 h 6858000"/>
              <a:gd name="connsiteX3536" fmla="*/ 7276976 w 12192000"/>
              <a:gd name="connsiteY3536" fmla="*/ 5382667 h 6858000"/>
              <a:gd name="connsiteX3537" fmla="*/ 7315945 w 12192000"/>
              <a:gd name="connsiteY3537" fmla="*/ 5343384 h 6858000"/>
              <a:gd name="connsiteX3538" fmla="*/ 7354901 w 12192000"/>
              <a:gd name="connsiteY3538" fmla="*/ 5382667 h 6858000"/>
              <a:gd name="connsiteX3539" fmla="*/ 7315945 w 12192000"/>
              <a:gd name="connsiteY3539" fmla="*/ 5421951 h 6858000"/>
              <a:gd name="connsiteX3540" fmla="*/ 7410940 w 12192000"/>
              <a:gd name="connsiteY3540" fmla="*/ 5421951 h 6858000"/>
              <a:gd name="connsiteX3541" fmla="*/ 7371970 w 12192000"/>
              <a:gd name="connsiteY3541" fmla="*/ 5382667 h 6858000"/>
              <a:gd name="connsiteX3542" fmla="*/ 7410940 w 12192000"/>
              <a:gd name="connsiteY3542" fmla="*/ 5343384 h 6858000"/>
              <a:gd name="connsiteX3543" fmla="*/ 7449896 w 12192000"/>
              <a:gd name="connsiteY3543" fmla="*/ 5382667 h 6858000"/>
              <a:gd name="connsiteX3544" fmla="*/ 7410940 w 12192000"/>
              <a:gd name="connsiteY3544" fmla="*/ 5421951 h 6858000"/>
              <a:gd name="connsiteX3545" fmla="*/ 7505934 w 12192000"/>
              <a:gd name="connsiteY3545" fmla="*/ 5421951 h 6858000"/>
              <a:gd name="connsiteX3546" fmla="*/ 7466963 w 12192000"/>
              <a:gd name="connsiteY3546" fmla="*/ 5382667 h 6858000"/>
              <a:gd name="connsiteX3547" fmla="*/ 7505934 w 12192000"/>
              <a:gd name="connsiteY3547" fmla="*/ 5343384 h 6858000"/>
              <a:gd name="connsiteX3548" fmla="*/ 7544889 w 12192000"/>
              <a:gd name="connsiteY3548" fmla="*/ 5382667 h 6858000"/>
              <a:gd name="connsiteX3549" fmla="*/ 7505934 w 12192000"/>
              <a:gd name="connsiteY3549" fmla="*/ 5421951 h 6858000"/>
              <a:gd name="connsiteX3550" fmla="*/ 7600928 w 12192000"/>
              <a:gd name="connsiteY3550" fmla="*/ 5421951 h 6858000"/>
              <a:gd name="connsiteX3551" fmla="*/ 7561957 w 12192000"/>
              <a:gd name="connsiteY3551" fmla="*/ 5382667 h 6858000"/>
              <a:gd name="connsiteX3552" fmla="*/ 7600928 w 12192000"/>
              <a:gd name="connsiteY3552" fmla="*/ 5343384 h 6858000"/>
              <a:gd name="connsiteX3553" fmla="*/ 7639883 w 12192000"/>
              <a:gd name="connsiteY3553" fmla="*/ 5382667 h 6858000"/>
              <a:gd name="connsiteX3554" fmla="*/ 7600928 w 12192000"/>
              <a:gd name="connsiteY3554" fmla="*/ 5421951 h 6858000"/>
              <a:gd name="connsiteX3555" fmla="*/ 7695921 w 12192000"/>
              <a:gd name="connsiteY3555" fmla="*/ 5421951 h 6858000"/>
              <a:gd name="connsiteX3556" fmla="*/ 7656951 w 12192000"/>
              <a:gd name="connsiteY3556" fmla="*/ 5382667 h 6858000"/>
              <a:gd name="connsiteX3557" fmla="*/ 7695921 w 12192000"/>
              <a:gd name="connsiteY3557" fmla="*/ 5343384 h 6858000"/>
              <a:gd name="connsiteX3558" fmla="*/ 7734876 w 12192000"/>
              <a:gd name="connsiteY3558" fmla="*/ 5382667 h 6858000"/>
              <a:gd name="connsiteX3559" fmla="*/ 7695921 w 12192000"/>
              <a:gd name="connsiteY3559" fmla="*/ 5421951 h 6858000"/>
              <a:gd name="connsiteX3560" fmla="*/ 7885908 w 12192000"/>
              <a:gd name="connsiteY3560" fmla="*/ 5421951 h 6858000"/>
              <a:gd name="connsiteX3561" fmla="*/ 7846937 w 12192000"/>
              <a:gd name="connsiteY3561" fmla="*/ 5382667 h 6858000"/>
              <a:gd name="connsiteX3562" fmla="*/ 7885908 w 12192000"/>
              <a:gd name="connsiteY3562" fmla="*/ 5343384 h 6858000"/>
              <a:gd name="connsiteX3563" fmla="*/ 7924863 w 12192000"/>
              <a:gd name="connsiteY3563" fmla="*/ 5382667 h 6858000"/>
              <a:gd name="connsiteX3564" fmla="*/ 7885908 w 12192000"/>
              <a:gd name="connsiteY3564" fmla="*/ 5421951 h 6858000"/>
              <a:gd name="connsiteX3565" fmla="*/ 7980902 w 12192000"/>
              <a:gd name="connsiteY3565" fmla="*/ 5421951 h 6858000"/>
              <a:gd name="connsiteX3566" fmla="*/ 7941932 w 12192000"/>
              <a:gd name="connsiteY3566" fmla="*/ 5382667 h 6858000"/>
              <a:gd name="connsiteX3567" fmla="*/ 7980902 w 12192000"/>
              <a:gd name="connsiteY3567" fmla="*/ 5343384 h 6858000"/>
              <a:gd name="connsiteX3568" fmla="*/ 8019858 w 12192000"/>
              <a:gd name="connsiteY3568" fmla="*/ 5382667 h 6858000"/>
              <a:gd name="connsiteX3569" fmla="*/ 7980902 w 12192000"/>
              <a:gd name="connsiteY3569" fmla="*/ 5421951 h 6858000"/>
              <a:gd name="connsiteX3570" fmla="*/ 8075895 w 12192000"/>
              <a:gd name="connsiteY3570" fmla="*/ 5421951 h 6858000"/>
              <a:gd name="connsiteX3571" fmla="*/ 8036926 w 12192000"/>
              <a:gd name="connsiteY3571" fmla="*/ 5382667 h 6858000"/>
              <a:gd name="connsiteX3572" fmla="*/ 8075895 w 12192000"/>
              <a:gd name="connsiteY3572" fmla="*/ 5343384 h 6858000"/>
              <a:gd name="connsiteX3573" fmla="*/ 8114851 w 12192000"/>
              <a:gd name="connsiteY3573" fmla="*/ 5382667 h 6858000"/>
              <a:gd name="connsiteX3574" fmla="*/ 8075895 w 12192000"/>
              <a:gd name="connsiteY3574" fmla="*/ 5421951 h 6858000"/>
              <a:gd name="connsiteX3575" fmla="*/ 8170890 w 12192000"/>
              <a:gd name="connsiteY3575" fmla="*/ 5421951 h 6858000"/>
              <a:gd name="connsiteX3576" fmla="*/ 8131920 w 12192000"/>
              <a:gd name="connsiteY3576" fmla="*/ 5382667 h 6858000"/>
              <a:gd name="connsiteX3577" fmla="*/ 8170890 w 12192000"/>
              <a:gd name="connsiteY3577" fmla="*/ 5343384 h 6858000"/>
              <a:gd name="connsiteX3578" fmla="*/ 8209846 w 12192000"/>
              <a:gd name="connsiteY3578" fmla="*/ 5382667 h 6858000"/>
              <a:gd name="connsiteX3579" fmla="*/ 8170890 w 12192000"/>
              <a:gd name="connsiteY3579" fmla="*/ 5421951 h 6858000"/>
              <a:gd name="connsiteX3580" fmla="*/ 8265883 w 12192000"/>
              <a:gd name="connsiteY3580" fmla="*/ 5421951 h 6858000"/>
              <a:gd name="connsiteX3581" fmla="*/ 8226913 w 12192000"/>
              <a:gd name="connsiteY3581" fmla="*/ 5382667 h 6858000"/>
              <a:gd name="connsiteX3582" fmla="*/ 8265883 w 12192000"/>
              <a:gd name="connsiteY3582" fmla="*/ 5343384 h 6858000"/>
              <a:gd name="connsiteX3583" fmla="*/ 8304839 w 12192000"/>
              <a:gd name="connsiteY3583" fmla="*/ 5382667 h 6858000"/>
              <a:gd name="connsiteX3584" fmla="*/ 8265883 w 12192000"/>
              <a:gd name="connsiteY3584" fmla="*/ 5421951 h 6858000"/>
              <a:gd name="connsiteX3585" fmla="*/ 8360878 w 12192000"/>
              <a:gd name="connsiteY3585" fmla="*/ 5421951 h 6858000"/>
              <a:gd name="connsiteX3586" fmla="*/ 8321907 w 12192000"/>
              <a:gd name="connsiteY3586" fmla="*/ 5382667 h 6858000"/>
              <a:gd name="connsiteX3587" fmla="*/ 8360878 w 12192000"/>
              <a:gd name="connsiteY3587" fmla="*/ 5343384 h 6858000"/>
              <a:gd name="connsiteX3588" fmla="*/ 8399833 w 12192000"/>
              <a:gd name="connsiteY3588" fmla="*/ 5382667 h 6858000"/>
              <a:gd name="connsiteX3589" fmla="*/ 8360878 w 12192000"/>
              <a:gd name="connsiteY3589" fmla="*/ 5421951 h 6858000"/>
              <a:gd name="connsiteX3590" fmla="*/ 8455870 w 12192000"/>
              <a:gd name="connsiteY3590" fmla="*/ 5421951 h 6858000"/>
              <a:gd name="connsiteX3591" fmla="*/ 8416901 w 12192000"/>
              <a:gd name="connsiteY3591" fmla="*/ 5382667 h 6858000"/>
              <a:gd name="connsiteX3592" fmla="*/ 8455870 w 12192000"/>
              <a:gd name="connsiteY3592" fmla="*/ 5343384 h 6858000"/>
              <a:gd name="connsiteX3593" fmla="*/ 8494826 w 12192000"/>
              <a:gd name="connsiteY3593" fmla="*/ 5382667 h 6858000"/>
              <a:gd name="connsiteX3594" fmla="*/ 8455870 w 12192000"/>
              <a:gd name="connsiteY3594" fmla="*/ 5421951 h 6858000"/>
              <a:gd name="connsiteX3595" fmla="*/ 8550865 w 12192000"/>
              <a:gd name="connsiteY3595" fmla="*/ 5421951 h 6858000"/>
              <a:gd name="connsiteX3596" fmla="*/ 8511894 w 12192000"/>
              <a:gd name="connsiteY3596" fmla="*/ 5382667 h 6858000"/>
              <a:gd name="connsiteX3597" fmla="*/ 8550865 w 12192000"/>
              <a:gd name="connsiteY3597" fmla="*/ 5343384 h 6858000"/>
              <a:gd name="connsiteX3598" fmla="*/ 8589820 w 12192000"/>
              <a:gd name="connsiteY3598" fmla="*/ 5382667 h 6858000"/>
              <a:gd name="connsiteX3599" fmla="*/ 8550865 w 12192000"/>
              <a:gd name="connsiteY3599" fmla="*/ 5421951 h 6858000"/>
              <a:gd name="connsiteX3600" fmla="*/ 8645858 w 12192000"/>
              <a:gd name="connsiteY3600" fmla="*/ 5421951 h 6858000"/>
              <a:gd name="connsiteX3601" fmla="*/ 8606887 w 12192000"/>
              <a:gd name="connsiteY3601" fmla="*/ 5382667 h 6858000"/>
              <a:gd name="connsiteX3602" fmla="*/ 8645858 w 12192000"/>
              <a:gd name="connsiteY3602" fmla="*/ 5343384 h 6858000"/>
              <a:gd name="connsiteX3603" fmla="*/ 8684813 w 12192000"/>
              <a:gd name="connsiteY3603" fmla="*/ 5382667 h 6858000"/>
              <a:gd name="connsiteX3604" fmla="*/ 8645858 w 12192000"/>
              <a:gd name="connsiteY3604" fmla="*/ 5421951 h 6858000"/>
              <a:gd name="connsiteX3605" fmla="*/ 8740852 w 12192000"/>
              <a:gd name="connsiteY3605" fmla="*/ 5421951 h 6858000"/>
              <a:gd name="connsiteX3606" fmla="*/ 8701881 w 12192000"/>
              <a:gd name="connsiteY3606" fmla="*/ 5382667 h 6858000"/>
              <a:gd name="connsiteX3607" fmla="*/ 8740852 w 12192000"/>
              <a:gd name="connsiteY3607" fmla="*/ 5343384 h 6858000"/>
              <a:gd name="connsiteX3608" fmla="*/ 8779807 w 12192000"/>
              <a:gd name="connsiteY3608" fmla="*/ 5382667 h 6858000"/>
              <a:gd name="connsiteX3609" fmla="*/ 8740852 w 12192000"/>
              <a:gd name="connsiteY3609" fmla="*/ 5421951 h 6858000"/>
              <a:gd name="connsiteX3610" fmla="*/ 8835845 w 12192000"/>
              <a:gd name="connsiteY3610" fmla="*/ 5421951 h 6858000"/>
              <a:gd name="connsiteX3611" fmla="*/ 8796875 w 12192000"/>
              <a:gd name="connsiteY3611" fmla="*/ 5382667 h 6858000"/>
              <a:gd name="connsiteX3612" fmla="*/ 8835845 w 12192000"/>
              <a:gd name="connsiteY3612" fmla="*/ 5343384 h 6858000"/>
              <a:gd name="connsiteX3613" fmla="*/ 8874800 w 12192000"/>
              <a:gd name="connsiteY3613" fmla="*/ 5382667 h 6858000"/>
              <a:gd name="connsiteX3614" fmla="*/ 8835845 w 12192000"/>
              <a:gd name="connsiteY3614" fmla="*/ 5421951 h 6858000"/>
              <a:gd name="connsiteX3615" fmla="*/ 8930840 w 12192000"/>
              <a:gd name="connsiteY3615" fmla="*/ 5421951 h 6858000"/>
              <a:gd name="connsiteX3616" fmla="*/ 8891869 w 12192000"/>
              <a:gd name="connsiteY3616" fmla="*/ 5382667 h 6858000"/>
              <a:gd name="connsiteX3617" fmla="*/ 8930840 w 12192000"/>
              <a:gd name="connsiteY3617" fmla="*/ 5343384 h 6858000"/>
              <a:gd name="connsiteX3618" fmla="*/ 8969795 w 12192000"/>
              <a:gd name="connsiteY3618" fmla="*/ 5382667 h 6858000"/>
              <a:gd name="connsiteX3619" fmla="*/ 8930840 w 12192000"/>
              <a:gd name="connsiteY3619" fmla="*/ 5421951 h 6858000"/>
              <a:gd name="connsiteX3620" fmla="*/ 9025833 w 12192000"/>
              <a:gd name="connsiteY3620" fmla="*/ 5421951 h 6858000"/>
              <a:gd name="connsiteX3621" fmla="*/ 8986863 w 12192000"/>
              <a:gd name="connsiteY3621" fmla="*/ 5382667 h 6858000"/>
              <a:gd name="connsiteX3622" fmla="*/ 9025833 w 12192000"/>
              <a:gd name="connsiteY3622" fmla="*/ 5343384 h 6858000"/>
              <a:gd name="connsiteX3623" fmla="*/ 9064789 w 12192000"/>
              <a:gd name="connsiteY3623" fmla="*/ 5382667 h 6858000"/>
              <a:gd name="connsiteX3624" fmla="*/ 9025833 w 12192000"/>
              <a:gd name="connsiteY3624" fmla="*/ 5421951 h 6858000"/>
              <a:gd name="connsiteX3625" fmla="*/ 9120827 w 12192000"/>
              <a:gd name="connsiteY3625" fmla="*/ 5421951 h 6858000"/>
              <a:gd name="connsiteX3626" fmla="*/ 9081857 w 12192000"/>
              <a:gd name="connsiteY3626" fmla="*/ 5382667 h 6858000"/>
              <a:gd name="connsiteX3627" fmla="*/ 9120827 w 12192000"/>
              <a:gd name="connsiteY3627" fmla="*/ 5343384 h 6858000"/>
              <a:gd name="connsiteX3628" fmla="*/ 9159783 w 12192000"/>
              <a:gd name="connsiteY3628" fmla="*/ 5382667 h 6858000"/>
              <a:gd name="connsiteX3629" fmla="*/ 9120827 w 12192000"/>
              <a:gd name="connsiteY3629" fmla="*/ 5421951 h 6858000"/>
              <a:gd name="connsiteX3630" fmla="*/ 9215819 w 12192000"/>
              <a:gd name="connsiteY3630" fmla="*/ 5421951 h 6858000"/>
              <a:gd name="connsiteX3631" fmla="*/ 9176850 w 12192000"/>
              <a:gd name="connsiteY3631" fmla="*/ 5382667 h 6858000"/>
              <a:gd name="connsiteX3632" fmla="*/ 9215819 w 12192000"/>
              <a:gd name="connsiteY3632" fmla="*/ 5343384 h 6858000"/>
              <a:gd name="connsiteX3633" fmla="*/ 9254775 w 12192000"/>
              <a:gd name="connsiteY3633" fmla="*/ 5382667 h 6858000"/>
              <a:gd name="connsiteX3634" fmla="*/ 9215819 w 12192000"/>
              <a:gd name="connsiteY3634" fmla="*/ 5421951 h 6858000"/>
              <a:gd name="connsiteX3635" fmla="*/ 9310814 w 12192000"/>
              <a:gd name="connsiteY3635" fmla="*/ 5421951 h 6858000"/>
              <a:gd name="connsiteX3636" fmla="*/ 9271844 w 12192000"/>
              <a:gd name="connsiteY3636" fmla="*/ 5382667 h 6858000"/>
              <a:gd name="connsiteX3637" fmla="*/ 9310814 w 12192000"/>
              <a:gd name="connsiteY3637" fmla="*/ 5343384 h 6858000"/>
              <a:gd name="connsiteX3638" fmla="*/ 9349770 w 12192000"/>
              <a:gd name="connsiteY3638" fmla="*/ 5382667 h 6858000"/>
              <a:gd name="connsiteX3639" fmla="*/ 9310814 w 12192000"/>
              <a:gd name="connsiteY3639" fmla="*/ 5421951 h 6858000"/>
              <a:gd name="connsiteX3640" fmla="*/ 9405808 w 12192000"/>
              <a:gd name="connsiteY3640" fmla="*/ 5421951 h 6858000"/>
              <a:gd name="connsiteX3641" fmla="*/ 9366837 w 12192000"/>
              <a:gd name="connsiteY3641" fmla="*/ 5382667 h 6858000"/>
              <a:gd name="connsiteX3642" fmla="*/ 9405808 w 12192000"/>
              <a:gd name="connsiteY3642" fmla="*/ 5343384 h 6858000"/>
              <a:gd name="connsiteX3643" fmla="*/ 9444763 w 12192000"/>
              <a:gd name="connsiteY3643" fmla="*/ 5382667 h 6858000"/>
              <a:gd name="connsiteX3644" fmla="*/ 9405808 w 12192000"/>
              <a:gd name="connsiteY3644" fmla="*/ 5421951 h 6858000"/>
              <a:gd name="connsiteX3645" fmla="*/ 9500802 w 12192000"/>
              <a:gd name="connsiteY3645" fmla="*/ 5421951 h 6858000"/>
              <a:gd name="connsiteX3646" fmla="*/ 9461831 w 12192000"/>
              <a:gd name="connsiteY3646" fmla="*/ 5382667 h 6858000"/>
              <a:gd name="connsiteX3647" fmla="*/ 9500802 w 12192000"/>
              <a:gd name="connsiteY3647" fmla="*/ 5343384 h 6858000"/>
              <a:gd name="connsiteX3648" fmla="*/ 9539757 w 12192000"/>
              <a:gd name="connsiteY3648" fmla="*/ 5382667 h 6858000"/>
              <a:gd name="connsiteX3649" fmla="*/ 9500802 w 12192000"/>
              <a:gd name="connsiteY3649" fmla="*/ 5421951 h 6858000"/>
              <a:gd name="connsiteX3650" fmla="*/ 9595795 w 12192000"/>
              <a:gd name="connsiteY3650" fmla="*/ 5421951 h 6858000"/>
              <a:gd name="connsiteX3651" fmla="*/ 9556825 w 12192000"/>
              <a:gd name="connsiteY3651" fmla="*/ 5382667 h 6858000"/>
              <a:gd name="connsiteX3652" fmla="*/ 9595795 w 12192000"/>
              <a:gd name="connsiteY3652" fmla="*/ 5343384 h 6858000"/>
              <a:gd name="connsiteX3653" fmla="*/ 9634750 w 12192000"/>
              <a:gd name="connsiteY3653" fmla="*/ 5382667 h 6858000"/>
              <a:gd name="connsiteX3654" fmla="*/ 9595795 w 12192000"/>
              <a:gd name="connsiteY3654" fmla="*/ 5421951 h 6858000"/>
              <a:gd name="connsiteX3655" fmla="*/ 9690790 w 12192000"/>
              <a:gd name="connsiteY3655" fmla="*/ 5421951 h 6858000"/>
              <a:gd name="connsiteX3656" fmla="*/ 9651819 w 12192000"/>
              <a:gd name="connsiteY3656" fmla="*/ 5382667 h 6858000"/>
              <a:gd name="connsiteX3657" fmla="*/ 9690790 w 12192000"/>
              <a:gd name="connsiteY3657" fmla="*/ 5343384 h 6858000"/>
              <a:gd name="connsiteX3658" fmla="*/ 9729745 w 12192000"/>
              <a:gd name="connsiteY3658" fmla="*/ 5382667 h 6858000"/>
              <a:gd name="connsiteX3659" fmla="*/ 9690790 w 12192000"/>
              <a:gd name="connsiteY3659" fmla="*/ 5421951 h 6858000"/>
              <a:gd name="connsiteX3660" fmla="*/ 9785783 w 12192000"/>
              <a:gd name="connsiteY3660" fmla="*/ 5421951 h 6858000"/>
              <a:gd name="connsiteX3661" fmla="*/ 9746812 w 12192000"/>
              <a:gd name="connsiteY3661" fmla="*/ 5382667 h 6858000"/>
              <a:gd name="connsiteX3662" fmla="*/ 9785783 w 12192000"/>
              <a:gd name="connsiteY3662" fmla="*/ 5343384 h 6858000"/>
              <a:gd name="connsiteX3663" fmla="*/ 9824738 w 12192000"/>
              <a:gd name="connsiteY3663" fmla="*/ 5382667 h 6858000"/>
              <a:gd name="connsiteX3664" fmla="*/ 9785783 w 12192000"/>
              <a:gd name="connsiteY3664" fmla="*/ 5421951 h 6858000"/>
              <a:gd name="connsiteX3665" fmla="*/ 9880776 w 12192000"/>
              <a:gd name="connsiteY3665" fmla="*/ 5421951 h 6858000"/>
              <a:gd name="connsiteX3666" fmla="*/ 9841806 w 12192000"/>
              <a:gd name="connsiteY3666" fmla="*/ 5382667 h 6858000"/>
              <a:gd name="connsiteX3667" fmla="*/ 9880776 w 12192000"/>
              <a:gd name="connsiteY3667" fmla="*/ 5343384 h 6858000"/>
              <a:gd name="connsiteX3668" fmla="*/ 9919732 w 12192000"/>
              <a:gd name="connsiteY3668" fmla="*/ 5382667 h 6858000"/>
              <a:gd name="connsiteX3669" fmla="*/ 9880776 w 12192000"/>
              <a:gd name="connsiteY3669" fmla="*/ 5421951 h 6858000"/>
              <a:gd name="connsiteX3670" fmla="*/ 9975769 w 12192000"/>
              <a:gd name="connsiteY3670" fmla="*/ 5421951 h 6858000"/>
              <a:gd name="connsiteX3671" fmla="*/ 9936800 w 12192000"/>
              <a:gd name="connsiteY3671" fmla="*/ 5382667 h 6858000"/>
              <a:gd name="connsiteX3672" fmla="*/ 9975769 w 12192000"/>
              <a:gd name="connsiteY3672" fmla="*/ 5343384 h 6858000"/>
              <a:gd name="connsiteX3673" fmla="*/ 10014725 w 12192000"/>
              <a:gd name="connsiteY3673" fmla="*/ 5382667 h 6858000"/>
              <a:gd name="connsiteX3674" fmla="*/ 9975769 w 12192000"/>
              <a:gd name="connsiteY3674" fmla="*/ 5421951 h 6858000"/>
              <a:gd name="connsiteX3675" fmla="*/ 10070764 w 12192000"/>
              <a:gd name="connsiteY3675" fmla="*/ 5421951 h 6858000"/>
              <a:gd name="connsiteX3676" fmla="*/ 10031794 w 12192000"/>
              <a:gd name="connsiteY3676" fmla="*/ 5382667 h 6858000"/>
              <a:gd name="connsiteX3677" fmla="*/ 10070764 w 12192000"/>
              <a:gd name="connsiteY3677" fmla="*/ 5343384 h 6858000"/>
              <a:gd name="connsiteX3678" fmla="*/ 10109720 w 12192000"/>
              <a:gd name="connsiteY3678" fmla="*/ 5382667 h 6858000"/>
              <a:gd name="connsiteX3679" fmla="*/ 10070764 w 12192000"/>
              <a:gd name="connsiteY3679" fmla="*/ 5421951 h 6858000"/>
              <a:gd name="connsiteX3680" fmla="*/ 10165757 w 12192000"/>
              <a:gd name="connsiteY3680" fmla="*/ 5421951 h 6858000"/>
              <a:gd name="connsiteX3681" fmla="*/ 10126787 w 12192000"/>
              <a:gd name="connsiteY3681" fmla="*/ 5382667 h 6858000"/>
              <a:gd name="connsiteX3682" fmla="*/ 10165757 w 12192000"/>
              <a:gd name="connsiteY3682" fmla="*/ 5343384 h 6858000"/>
              <a:gd name="connsiteX3683" fmla="*/ 10204713 w 12192000"/>
              <a:gd name="connsiteY3683" fmla="*/ 5382667 h 6858000"/>
              <a:gd name="connsiteX3684" fmla="*/ 10165757 w 12192000"/>
              <a:gd name="connsiteY3684" fmla="*/ 5421951 h 6858000"/>
              <a:gd name="connsiteX3685" fmla="*/ 10260751 w 12192000"/>
              <a:gd name="connsiteY3685" fmla="*/ 5421951 h 6858000"/>
              <a:gd name="connsiteX3686" fmla="*/ 10221781 w 12192000"/>
              <a:gd name="connsiteY3686" fmla="*/ 5382667 h 6858000"/>
              <a:gd name="connsiteX3687" fmla="*/ 10260751 w 12192000"/>
              <a:gd name="connsiteY3687" fmla="*/ 5343384 h 6858000"/>
              <a:gd name="connsiteX3688" fmla="*/ 10299707 w 12192000"/>
              <a:gd name="connsiteY3688" fmla="*/ 5382667 h 6858000"/>
              <a:gd name="connsiteX3689" fmla="*/ 10260751 w 12192000"/>
              <a:gd name="connsiteY3689" fmla="*/ 5421951 h 6858000"/>
              <a:gd name="connsiteX3690" fmla="*/ 10355745 w 12192000"/>
              <a:gd name="connsiteY3690" fmla="*/ 5421951 h 6858000"/>
              <a:gd name="connsiteX3691" fmla="*/ 10316775 w 12192000"/>
              <a:gd name="connsiteY3691" fmla="*/ 5382667 h 6858000"/>
              <a:gd name="connsiteX3692" fmla="*/ 10355745 w 12192000"/>
              <a:gd name="connsiteY3692" fmla="*/ 5343384 h 6858000"/>
              <a:gd name="connsiteX3693" fmla="*/ 10394700 w 12192000"/>
              <a:gd name="connsiteY3693" fmla="*/ 5382667 h 6858000"/>
              <a:gd name="connsiteX3694" fmla="*/ 10355745 w 12192000"/>
              <a:gd name="connsiteY3694" fmla="*/ 5421951 h 6858000"/>
              <a:gd name="connsiteX3695" fmla="*/ 10450740 w 12192000"/>
              <a:gd name="connsiteY3695" fmla="*/ 5421951 h 6858000"/>
              <a:gd name="connsiteX3696" fmla="*/ 10411769 w 12192000"/>
              <a:gd name="connsiteY3696" fmla="*/ 5382667 h 6858000"/>
              <a:gd name="connsiteX3697" fmla="*/ 10450740 w 12192000"/>
              <a:gd name="connsiteY3697" fmla="*/ 5343384 h 6858000"/>
              <a:gd name="connsiteX3698" fmla="*/ 10489695 w 12192000"/>
              <a:gd name="connsiteY3698" fmla="*/ 5382667 h 6858000"/>
              <a:gd name="connsiteX3699" fmla="*/ 10450740 w 12192000"/>
              <a:gd name="connsiteY3699" fmla="*/ 5421951 h 6858000"/>
              <a:gd name="connsiteX3700" fmla="*/ 10735719 w 12192000"/>
              <a:gd name="connsiteY3700" fmla="*/ 5421951 h 6858000"/>
              <a:gd name="connsiteX3701" fmla="*/ 10696749 w 12192000"/>
              <a:gd name="connsiteY3701" fmla="*/ 5382667 h 6858000"/>
              <a:gd name="connsiteX3702" fmla="*/ 10735719 w 12192000"/>
              <a:gd name="connsiteY3702" fmla="*/ 5343384 h 6858000"/>
              <a:gd name="connsiteX3703" fmla="*/ 10774674 w 12192000"/>
              <a:gd name="connsiteY3703" fmla="*/ 5382667 h 6858000"/>
              <a:gd name="connsiteX3704" fmla="*/ 10735719 w 12192000"/>
              <a:gd name="connsiteY3704" fmla="*/ 5421951 h 6858000"/>
              <a:gd name="connsiteX3705" fmla="*/ 951364 w 12192000"/>
              <a:gd name="connsiteY3705" fmla="*/ 5326209 h 6858000"/>
              <a:gd name="connsiteX3706" fmla="*/ 912401 w 12192000"/>
              <a:gd name="connsiteY3706" fmla="*/ 5286926 h 6858000"/>
              <a:gd name="connsiteX3707" fmla="*/ 951364 w 12192000"/>
              <a:gd name="connsiteY3707" fmla="*/ 5247642 h 6858000"/>
              <a:gd name="connsiteX3708" fmla="*/ 990327 w 12192000"/>
              <a:gd name="connsiteY3708" fmla="*/ 5286926 h 6858000"/>
              <a:gd name="connsiteX3709" fmla="*/ 951364 w 12192000"/>
              <a:gd name="connsiteY3709" fmla="*/ 5326209 h 6858000"/>
              <a:gd name="connsiteX3710" fmla="*/ 1521326 w 12192000"/>
              <a:gd name="connsiteY3710" fmla="*/ 5326209 h 6858000"/>
              <a:gd name="connsiteX3711" fmla="*/ 1482363 w 12192000"/>
              <a:gd name="connsiteY3711" fmla="*/ 5286926 h 6858000"/>
              <a:gd name="connsiteX3712" fmla="*/ 1521326 w 12192000"/>
              <a:gd name="connsiteY3712" fmla="*/ 5247642 h 6858000"/>
              <a:gd name="connsiteX3713" fmla="*/ 1560289 w 12192000"/>
              <a:gd name="connsiteY3713" fmla="*/ 5286926 h 6858000"/>
              <a:gd name="connsiteX3714" fmla="*/ 1521326 w 12192000"/>
              <a:gd name="connsiteY3714" fmla="*/ 5326209 h 6858000"/>
              <a:gd name="connsiteX3715" fmla="*/ 1616320 w 12192000"/>
              <a:gd name="connsiteY3715" fmla="*/ 5326209 h 6858000"/>
              <a:gd name="connsiteX3716" fmla="*/ 1577357 w 12192000"/>
              <a:gd name="connsiteY3716" fmla="*/ 5286926 h 6858000"/>
              <a:gd name="connsiteX3717" fmla="*/ 1616320 w 12192000"/>
              <a:gd name="connsiteY3717" fmla="*/ 5247642 h 6858000"/>
              <a:gd name="connsiteX3718" fmla="*/ 1655282 w 12192000"/>
              <a:gd name="connsiteY3718" fmla="*/ 5286926 h 6858000"/>
              <a:gd name="connsiteX3719" fmla="*/ 1616320 w 12192000"/>
              <a:gd name="connsiteY3719" fmla="*/ 5326209 h 6858000"/>
              <a:gd name="connsiteX3720" fmla="*/ 1711313 w 12192000"/>
              <a:gd name="connsiteY3720" fmla="*/ 5326209 h 6858000"/>
              <a:gd name="connsiteX3721" fmla="*/ 1672350 w 12192000"/>
              <a:gd name="connsiteY3721" fmla="*/ 5286926 h 6858000"/>
              <a:gd name="connsiteX3722" fmla="*/ 1711313 w 12192000"/>
              <a:gd name="connsiteY3722" fmla="*/ 5247642 h 6858000"/>
              <a:gd name="connsiteX3723" fmla="*/ 1750276 w 12192000"/>
              <a:gd name="connsiteY3723" fmla="*/ 5286926 h 6858000"/>
              <a:gd name="connsiteX3724" fmla="*/ 1711313 w 12192000"/>
              <a:gd name="connsiteY3724" fmla="*/ 5326209 h 6858000"/>
              <a:gd name="connsiteX3725" fmla="*/ 1806307 w 12192000"/>
              <a:gd name="connsiteY3725" fmla="*/ 5326209 h 6858000"/>
              <a:gd name="connsiteX3726" fmla="*/ 1767343 w 12192000"/>
              <a:gd name="connsiteY3726" fmla="*/ 5286926 h 6858000"/>
              <a:gd name="connsiteX3727" fmla="*/ 1806307 w 12192000"/>
              <a:gd name="connsiteY3727" fmla="*/ 5247642 h 6858000"/>
              <a:gd name="connsiteX3728" fmla="*/ 1845269 w 12192000"/>
              <a:gd name="connsiteY3728" fmla="*/ 5286926 h 6858000"/>
              <a:gd name="connsiteX3729" fmla="*/ 1806307 w 12192000"/>
              <a:gd name="connsiteY3729" fmla="*/ 5326209 h 6858000"/>
              <a:gd name="connsiteX3730" fmla="*/ 1901301 w 12192000"/>
              <a:gd name="connsiteY3730" fmla="*/ 5326209 h 6858000"/>
              <a:gd name="connsiteX3731" fmla="*/ 1862337 w 12192000"/>
              <a:gd name="connsiteY3731" fmla="*/ 5286926 h 6858000"/>
              <a:gd name="connsiteX3732" fmla="*/ 1901301 w 12192000"/>
              <a:gd name="connsiteY3732" fmla="*/ 5247642 h 6858000"/>
              <a:gd name="connsiteX3733" fmla="*/ 1940263 w 12192000"/>
              <a:gd name="connsiteY3733" fmla="*/ 5286926 h 6858000"/>
              <a:gd name="connsiteX3734" fmla="*/ 1901301 w 12192000"/>
              <a:gd name="connsiteY3734" fmla="*/ 5326209 h 6858000"/>
              <a:gd name="connsiteX3735" fmla="*/ 1996294 w 12192000"/>
              <a:gd name="connsiteY3735" fmla="*/ 5326209 h 6858000"/>
              <a:gd name="connsiteX3736" fmla="*/ 1957331 w 12192000"/>
              <a:gd name="connsiteY3736" fmla="*/ 5286926 h 6858000"/>
              <a:gd name="connsiteX3737" fmla="*/ 1996294 w 12192000"/>
              <a:gd name="connsiteY3737" fmla="*/ 5247642 h 6858000"/>
              <a:gd name="connsiteX3738" fmla="*/ 2035256 w 12192000"/>
              <a:gd name="connsiteY3738" fmla="*/ 5286926 h 6858000"/>
              <a:gd name="connsiteX3739" fmla="*/ 1996294 w 12192000"/>
              <a:gd name="connsiteY3739" fmla="*/ 5326209 h 6858000"/>
              <a:gd name="connsiteX3740" fmla="*/ 2091288 w 12192000"/>
              <a:gd name="connsiteY3740" fmla="*/ 5326209 h 6858000"/>
              <a:gd name="connsiteX3741" fmla="*/ 2052326 w 12192000"/>
              <a:gd name="connsiteY3741" fmla="*/ 5286926 h 6858000"/>
              <a:gd name="connsiteX3742" fmla="*/ 2091288 w 12192000"/>
              <a:gd name="connsiteY3742" fmla="*/ 5247642 h 6858000"/>
              <a:gd name="connsiteX3743" fmla="*/ 2130252 w 12192000"/>
              <a:gd name="connsiteY3743" fmla="*/ 5286926 h 6858000"/>
              <a:gd name="connsiteX3744" fmla="*/ 2091288 w 12192000"/>
              <a:gd name="connsiteY3744" fmla="*/ 5326209 h 6858000"/>
              <a:gd name="connsiteX3745" fmla="*/ 2186282 w 12192000"/>
              <a:gd name="connsiteY3745" fmla="*/ 5326209 h 6858000"/>
              <a:gd name="connsiteX3746" fmla="*/ 2147319 w 12192000"/>
              <a:gd name="connsiteY3746" fmla="*/ 5286926 h 6858000"/>
              <a:gd name="connsiteX3747" fmla="*/ 2186282 w 12192000"/>
              <a:gd name="connsiteY3747" fmla="*/ 5247642 h 6858000"/>
              <a:gd name="connsiteX3748" fmla="*/ 2225245 w 12192000"/>
              <a:gd name="connsiteY3748" fmla="*/ 5286926 h 6858000"/>
              <a:gd name="connsiteX3749" fmla="*/ 2186282 w 12192000"/>
              <a:gd name="connsiteY3749" fmla="*/ 5326209 h 6858000"/>
              <a:gd name="connsiteX3750" fmla="*/ 2281276 w 12192000"/>
              <a:gd name="connsiteY3750" fmla="*/ 5326209 h 6858000"/>
              <a:gd name="connsiteX3751" fmla="*/ 2242313 w 12192000"/>
              <a:gd name="connsiteY3751" fmla="*/ 5286926 h 6858000"/>
              <a:gd name="connsiteX3752" fmla="*/ 2281276 w 12192000"/>
              <a:gd name="connsiteY3752" fmla="*/ 5247642 h 6858000"/>
              <a:gd name="connsiteX3753" fmla="*/ 2320239 w 12192000"/>
              <a:gd name="connsiteY3753" fmla="*/ 5286926 h 6858000"/>
              <a:gd name="connsiteX3754" fmla="*/ 2281276 w 12192000"/>
              <a:gd name="connsiteY3754" fmla="*/ 5326209 h 6858000"/>
              <a:gd name="connsiteX3755" fmla="*/ 2566257 w 12192000"/>
              <a:gd name="connsiteY3755" fmla="*/ 5326209 h 6858000"/>
              <a:gd name="connsiteX3756" fmla="*/ 2527293 w 12192000"/>
              <a:gd name="connsiteY3756" fmla="*/ 5286926 h 6858000"/>
              <a:gd name="connsiteX3757" fmla="*/ 2566257 w 12192000"/>
              <a:gd name="connsiteY3757" fmla="*/ 5247642 h 6858000"/>
              <a:gd name="connsiteX3758" fmla="*/ 2605219 w 12192000"/>
              <a:gd name="connsiteY3758" fmla="*/ 5286926 h 6858000"/>
              <a:gd name="connsiteX3759" fmla="*/ 2566257 w 12192000"/>
              <a:gd name="connsiteY3759" fmla="*/ 5326209 h 6858000"/>
              <a:gd name="connsiteX3760" fmla="*/ 2661251 w 12192000"/>
              <a:gd name="connsiteY3760" fmla="*/ 5326209 h 6858000"/>
              <a:gd name="connsiteX3761" fmla="*/ 2622287 w 12192000"/>
              <a:gd name="connsiteY3761" fmla="*/ 5286926 h 6858000"/>
              <a:gd name="connsiteX3762" fmla="*/ 2661251 w 12192000"/>
              <a:gd name="connsiteY3762" fmla="*/ 5247642 h 6858000"/>
              <a:gd name="connsiteX3763" fmla="*/ 2700213 w 12192000"/>
              <a:gd name="connsiteY3763" fmla="*/ 5286926 h 6858000"/>
              <a:gd name="connsiteX3764" fmla="*/ 2661251 w 12192000"/>
              <a:gd name="connsiteY3764" fmla="*/ 5326209 h 6858000"/>
              <a:gd name="connsiteX3765" fmla="*/ 2756244 w 12192000"/>
              <a:gd name="connsiteY3765" fmla="*/ 5326209 h 6858000"/>
              <a:gd name="connsiteX3766" fmla="*/ 2717281 w 12192000"/>
              <a:gd name="connsiteY3766" fmla="*/ 5286926 h 6858000"/>
              <a:gd name="connsiteX3767" fmla="*/ 2756244 w 12192000"/>
              <a:gd name="connsiteY3767" fmla="*/ 5247642 h 6858000"/>
              <a:gd name="connsiteX3768" fmla="*/ 2795206 w 12192000"/>
              <a:gd name="connsiteY3768" fmla="*/ 5286926 h 6858000"/>
              <a:gd name="connsiteX3769" fmla="*/ 2756244 w 12192000"/>
              <a:gd name="connsiteY3769" fmla="*/ 5326209 h 6858000"/>
              <a:gd name="connsiteX3770" fmla="*/ 2946232 w 12192000"/>
              <a:gd name="connsiteY3770" fmla="*/ 5326209 h 6858000"/>
              <a:gd name="connsiteX3771" fmla="*/ 2907269 w 12192000"/>
              <a:gd name="connsiteY3771" fmla="*/ 5286926 h 6858000"/>
              <a:gd name="connsiteX3772" fmla="*/ 2946232 w 12192000"/>
              <a:gd name="connsiteY3772" fmla="*/ 5247642 h 6858000"/>
              <a:gd name="connsiteX3773" fmla="*/ 2985195 w 12192000"/>
              <a:gd name="connsiteY3773" fmla="*/ 5286926 h 6858000"/>
              <a:gd name="connsiteX3774" fmla="*/ 2946232 w 12192000"/>
              <a:gd name="connsiteY3774" fmla="*/ 5326209 h 6858000"/>
              <a:gd name="connsiteX3775" fmla="*/ 3041225 w 12192000"/>
              <a:gd name="connsiteY3775" fmla="*/ 5326209 h 6858000"/>
              <a:gd name="connsiteX3776" fmla="*/ 3002262 w 12192000"/>
              <a:gd name="connsiteY3776" fmla="*/ 5286926 h 6858000"/>
              <a:gd name="connsiteX3777" fmla="*/ 3041225 w 12192000"/>
              <a:gd name="connsiteY3777" fmla="*/ 5247642 h 6858000"/>
              <a:gd name="connsiteX3778" fmla="*/ 3080188 w 12192000"/>
              <a:gd name="connsiteY3778" fmla="*/ 5286926 h 6858000"/>
              <a:gd name="connsiteX3779" fmla="*/ 3041225 w 12192000"/>
              <a:gd name="connsiteY3779" fmla="*/ 5326209 h 6858000"/>
              <a:gd name="connsiteX3780" fmla="*/ 3231212 w 12192000"/>
              <a:gd name="connsiteY3780" fmla="*/ 5326209 h 6858000"/>
              <a:gd name="connsiteX3781" fmla="*/ 3192250 w 12192000"/>
              <a:gd name="connsiteY3781" fmla="*/ 5286926 h 6858000"/>
              <a:gd name="connsiteX3782" fmla="*/ 3231212 w 12192000"/>
              <a:gd name="connsiteY3782" fmla="*/ 5247642 h 6858000"/>
              <a:gd name="connsiteX3783" fmla="*/ 3270176 w 12192000"/>
              <a:gd name="connsiteY3783" fmla="*/ 5286926 h 6858000"/>
              <a:gd name="connsiteX3784" fmla="*/ 3231212 w 12192000"/>
              <a:gd name="connsiteY3784" fmla="*/ 5326209 h 6858000"/>
              <a:gd name="connsiteX3785" fmla="*/ 3326207 w 12192000"/>
              <a:gd name="connsiteY3785" fmla="*/ 5326209 h 6858000"/>
              <a:gd name="connsiteX3786" fmla="*/ 3287243 w 12192000"/>
              <a:gd name="connsiteY3786" fmla="*/ 5286926 h 6858000"/>
              <a:gd name="connsiteX3787" fmla="*/ 3326207 w 12192000"/>
              <a:gd name="connsiteY3787" fmla="*/ 5247642 h 6858000"/>
              <a:gd name="connsiteX3788" fmla="*/ 3365169 w 12192000"/>
              <a:gd name="connsiteY3788" fmla="*/ 5286926 h 6858000"/>
              <a:gd name="connsiteX3789" fmla="*/ 3326207 w 12192000"/>
              <a:gd name="connsiteY3789" fmla="*/ 5326209 h 6858000"/>
              <a:gd name="connsiteX3790" fmla="*/ 3516194 w 12192000"/>
              <a:gd name="connsiteY3790" fmla="*/ 5326209 h 6858000"/>
              <a:gd name="connsiteX3791" fmla="*/ 3477231 w 12192000"/>
              <a:gd name="connsiteY3791" fmla="*/ 5286926 h 6858000"/>
              <a:gd name="connsiteX3792" fmla="*/ 3516194 w 12192000"/>
              <a:gd name="connsiteY3792" fmla="*/ 5247642 h 6858000"/>
              <a:gd name="connsiteX3793" fmla="*/ 3555156 w 12192000"/>
              <a:gd name="connsiteY3793" fmla="*/ 5286926 h 6858000"/>
              <a:gd name="connsiteX3794" fmla="*/ 3516194 w 12192000"/>
              <a:gd name="connsiteY3794" fmla="*/ 5326209 h 6858000"/>
              <a:gd name="connsiteX3795" fmla="*/ 3611188 w 12192000"/>
              <a:gd name="connsiteY3795" fmla="*/ 5326209 h 6858000"/>
              <a:gd name="connsiteX3796" fmla="*/ 3572225 w 12192000"/>
              <a:gd name="connsiteY3796" fmla="*/ 5286926 h 6858000"/>
              <a:gd name="connsiteX3797" fmla="*/ 3611188 w 12192000"/>
              <a:gd name="connsiteY3797" fmla="*/ 5247642 h 6858000"/>
              <a:gd name="connsiteX3798" fmla="*/ 3650151 w 12192000"/>
              <a:gd name="connsiteY3798" fmla="*/ 5286926 h 6858000"/>
              <a:gd name="connsiteX3799" fmla="*/ 3611188 w 12192000"/>
              <a:gd name="connsiteY3799" fmla="*/ 5326209 h 6858000"/>
              <a:gd name="connsiteX3800" fmla="*/ 3706181 w 12192000"/>
              <a:gd name="connsiteY3800" fmla="*/ 5326209 h 6858000"/>
              <a:gd name="connsiteX3801" fmla="*/ 3667218 w 12192000"/>
              <a:gd name="connsiteY3801" fmla="*/ 5286926 h 6858000"/>
              <a:gd name="connsiteX3802" fmla="*/ 3706181 w 12192000"/>
              <a:gd name="connsiteY3802" fmla="*/ 5247642 h 6858000"/>
              <a:gd name="connsiteX3803" fmla="*/ 3745144 w 12192000"/>
              <a:gd name="connsiteY3803" fmla="*/ 5286926 h 6858000"/>
              <a:gd name="connsiteX3804" fmla="*/ 3706181 w 12192000"/>
              <a:gd name="connsiteY3804" fmla="*/ 5326209 h 6858000"/>
              <a:gd name="connsiteX3805" fmla="*/ 3801175 w 12192000"/>
              <a:gd name="connsiteY3805" fmla="*/ 5326209 h 6858000"/>
              <a:gd name="connsiteX3806" fmla="*/ 3762212 w 12192000"/>
              <a:gd name="connsiteY3806" fmla="*/ 5286926 h 6858000"/>
              <a:gd name="connsiteX3807" fmla="*/ 3801175 w 12192000"/>
              <a:gd name="connsiteY3807" fmla="*/ 5247642 h 6858000"/>
              <a:gd name="connsiteX3808" fmla="*/ 3840138 w 12192000"/>
              <a:gd name="connsiteY3808" fmla="*/ 5286926 h 6858000"/>
              <a:gd name="connsiteX3809" fmla="*/ 3801175 w 12192000"/>
              <a:gd name="connsiteY3809" fmla="*/ 5326209 h 6858000"/>
              <a:gd name="connsiteX3810" fmla="*/ 3991162 w 12192000"/>
              <a:gd name="connsiteY3810" fmla="*/ 5326209 h 6858000"/>
              <a:gd name="connsiteX3811" fmla="*/ 3952200 w 12192000"/>
              <a:gd name="connsiteY3811" fmla="*/ 5286926 h 6858000"/>
              <a:gd name="connsiteX3812" fmla="*/ 3991162 w 12192000"/>
              <a:gd name="connsiteY3812" fmla="*/ 5247642 h 6858000"/>
              <a:gd name="connsiteX3813" fmla="*/ 4030126 w 12192000"/>
              <a:gd name="connsiteY3813" fmla="*/ 5286926 h 6858000"/>
              <a:gd name="connsiteX3814" fmla="*/ 3991162 w 12192000"/>
              <a:gd name="connsiteY3814" fmla="*/ 5326209 h 6858000"/>
              <a:gd name="connsiteX3815" fmla="*/ 4276144 w 12192000"/>
              <a:gd name="connsiteY3815" fmla="*/ 5326209 h 6858000"/>
              <a:gd name="connsiteX3816" fmla="*/ 4237181 w 12192000"/>
              <a:gd name="connsiteY3816" fmla="*/ 5286926 h 6858000"/>
              <a:gd name="connsiteX3817" fmla="*/ 4276144 w 12192000"/>
              <a:gd name="connsiteY3817" fmla="*/ 5247642 h 6858000"/>
              <a:gd name="connsiteX3818" fmla="*/ 4315106 w 12192000"/>
              <a:gd name="connsiteY3818" fmla="*/ 5286926 h 6858000"/>
              <a:gd name="connsiteX3819" fmla="*/ 4276144 w 12192000"/>
              <a:gd name="connsiteY3819" fmla="*/ 5326209 h 6858000"/>
              <a:gd name="connsiteX3820" fmla="*/ 4371137 w 12192000"/>
              <a:gd name="connsiteY3820" fmla="*/ 5326209 h 6858000"/>
              <a:gd name="connsiteX3821" fmla="*/ 4332174 w 12192000"/>
              <a:gd name="connsiteY3821" fmla="*/ 5286926 h 6858000"/>
              <a:gd name="connsiteX3822" fmla="*/ 4371137 w 12192000"/>
              <a:gd name="connsiteY3822" fmla="*/ 5247642 h 6858000"/>
              <a:gd name="connsiteX3823" fmla="*/ 4410100 w 12192000"/>
              <a:gd name="connsiteY3823" fmla="*/ 5286926 h 6858000"/>
              <a:gd name="connsiteX3824" fmla="*/ 4371137 w 12192000"/>
              <a:gd name="connsiteY3824" fmla="*/ 5326209 h 6858000"/>
              <a:gd name="connsiteX3825" fmla="*/ 4466131 w 12192000"/>
              <a:gd name="connsiteY3825" fmla="*/ 5326209 h 6858000"/>
              <a:gd name="connsiteX3826" fmla="*/ 4427168 w 12192000"/>
              <a:gd name="connsiteY3826" fmla="*/ 5286926 h 6858000"/>
              <a:gd name="connsiteX3827" fmla="*/ 4466131 w 12192000"/>
              <a:gd name="connsiteY3827" fmla="*/ 5247642 h 6858000"/>
              <a:gd name="connsiteX3828" fmla="*/ 4505094 w 12192000"/>
              <a:gd name="connsiteY3828" fmla="*/ 5286926 h 6858000"/>
              <a:gd name="connsiteX3829" fmla="*/ 4466131 w 12192000"/>
              <a:gd name="connsiteY3829" fmla="*/ 5326209 h 6858000"/>
              <a:gd name="connsiteX3830" fmla="*/ 4561125 w 12192000"/>
              <a:gd name="connsiteY3830" fmla="*/ 5326209 h 6858000"/>
              <a:gd name="connsiteX3831" fmla="*/ 4522162 w 12192000"/>
              <a:gd name="connsiteY3831" fmla="*/ 5286926 h 6858000"/>
              <a:gd name="connsiteX3832" fmla="*/ 4561125 w 12192000"/>
              <a:gd name="connsiteY3832" fmla="*/ 5247642 h 6858000"/>
              <a:gd name="connsiteX3833" fmla="*/ 4600088 w 12192000"/>
              <a:gd name="connsiteY3833" fmla="*/ 5286926 h 6858000"/>
              <a:gd name="connsiteX3834" fmla="*/ 4561125 w 12192000"/>
              <a:gd name="connsiteY3834" fmla="*/ 5326209 h 6858000"/>
              <a:gd name="connsiteX3835" fmla="*/ 4656118 w 12192000"/>
              <a:gd name="connsiteY3835" fmla="*/ 5326209 h 6858000"/>
              <a:gd name="connsiteX3836" fmla="*/ 4617156 w 12192000"/>
              <a:gd name="connsiteY3836" fmla="*/ 5286926 h 6858000"/>
              <a:gd name="connsiteX3837" fmla="*/ 4656118 w 12192000"/>
              <a:gd name="connsiteY3837" fmla="*/ 5247642 h 6858000"/>
              <a:gd name="connsiteX3838" fmla="*/ 4695081 w 12192000"/>
              <a:gd name="connsiteY3838" fmla="*/ 5286926 h 6858000"/>
              <a:gd name="connsiteX3839" fmla="*/ 4656118 w 12192000"/>
              <a:gd name="connsiteY3839" fmla="*/ 5326209 h 6858000"/>
              <a:gd name="connsiteX3840" fmla="*/ 4751112 w 12192000"/>
              <a:gd name="connsiteY3840" fmla="*/ 5326209 h 6858000"/>
              <a:gd name="connsiteX3841" fmla="*/ 4712150 w 12192000"/>
              <a:gd name="connsiteY3841" fmla="*/ 5286926 h 6858000"/>
              <a:gd name="connsiteX3842" fmla="*/ 4751112 w 12192000"/>
              <a:gd name="connsiteY3842" fmla="*/ 5247642 h 6858000"/>
              <a:gd name="connsiteX3843" fmla="*/ 4790076 w 12192000"/>
              <a:gd name="connsiteY3843" fmla="*/ 5286926 h 6858000"/>
              <a:gd name="connsiteX3844" fmla="*/ 4751112 w 12192000"/>
              <a:gd name="connsiteY3844" fmla="*/ 5326209 h 6858000"/>
              <a:gd name="connsiteX3845" fmla="*/ 6271016 w 12192000"/>
              <a:gd name="connsiteY3845" fmla="*/ 5326209 h 6858000"/>
              <a:gd name="connsiteX3846" fmla="*/ 6232046 w 12192000"/>
              <a:gd name="connsiteY3846" fmla="*/ 5286926 h 6858000"/>
              <a:gd name="connsiteX3847" fmla="*/ 6271016 w 12192000"/>
              <a:gd name="connsiteY3847" fmla="*/ 5247642 h 6858000"/>
              <a:gd name="connsiteX3848" fmla="*/ 6309972 w 12192000"/>
              <a:gd name="connsiteY3848" fmla="*/ 5286926 h 6858000"/>
              <a:gd name="connsiteX3849" fmla="*/ 6271016 w 12192000"/>
              <a:gd name="connsiteY3849" fmla="*/ 5326209 h 6858000"/>
              <a:gd name="connsiteX3850" fmla="*/ 6366009 w 12192000"/>
              <a:gd name="connsiteY3850" fmla="*/ 5326209 h 6858000"/>
              <a:gd name="connsiteX3851" fmla="*/ 6327039 w 12192000"/>
              <a:gd name="connsiteY3851" fmla="*/ 5286926 h 6858000"/>
              <a:gd name="connsiteX3852" fmla="*/ 6366009 w 12192000"/>
              <a:gd name="connsiteY3852" fmla="*/ 5247642 h 6858000"/>
              <a:gd name="connsiteX3853" fmla="*/ 6404965 w 12192000"/>
              <a:gd name="connsiteY3853" fmla="*/ 5286926 h 6858000"/>
              <a:gd name="connsiteX3854" fmla="*/ 6366009 w 12192000"/>
              <a:gd name="connsiteY3854" fmla="*/ 5326209 h 6858000"/>
              <a:gd name="connsiteX3855" fmla="*/ 6461003 w 12192000"/>
              <a:gd name="connsiteY3855" fmla="*/ 5326209 h 6858000"/>
              <a:gd name="connsiteX3856" fmla="*/ 6422033 w 12192000"/>
              <a:gd name="connsiteY3856" fmla="*/ 5286926 h 6858000"/>
              <a:gd name="connsiteX3857" fmla="*/ 6461003 w 12192000"/>
              <a:gd name="connsiteY3857" fmla="*/ 5247642 h 6858000"/>
              <a:gd name="connsiteX3858" fmla="*/ 6499959 w 12192000"/>
              <a:gd name="connsiteY3858" fmla="*/ 5286926 h 6858000"/>
              <a:gd name="connsiteX3859" fmla="*/ 6461003 w 12192000"/>
              <a:gd name="connsiteY3859" fmla="*/ 5326209 h 6858000"/>
              <a:gd name="connsiteX3860" fmla="*/ 6555995 w 12192000"/>
              <a:gd name="connsiteY3860" fmla="*/ 5326209 h 6858000"/>
              <a:gd name="connsiteX3861" fmla="*/ 6517026 w 12192000"/>
              <a:gd name="connsiteY3861" fmla="*/ 5286926 h 6858000"/>
              <a:gd name="connsiteX3862" fmla="*/ 6555995 w 12192000"/>
              <a:gd name="connsiteY3862" fmla="*/ 5247642 h 6858000"/>
              <a:gd name="connsiteX3863" fmla="*/ 6594951 w 12192000"/>
              <a:gd name="connsiteY3863" fmla="*/ 5286926 h 6858000"/>
              <a:gd name="connsiteX3864" fmla="*/ 6555995 w 12192000"/>
              <a:gd name="connsiteY3864" fmla="*/ 5326209 h 6858000"/>
              <a:gd name="connsiteX3865" fmla="*/ 6650991 w 12192000"/>
              <a:gd name="connsiteY3865" fmla="*/ 5326209 h 6858000"/>
              <a:gd name="connsiteX3866" fmla="*/ 6612020 w 12192000"/>
              <a:gd name="connsiteY3866" fmla="*/ 5286926 h 6858000"/>
              <a:gd name="connsiteX3867" fmla="*/ 6650991 w 12192000"/>
              <a:gd name="connsiteY3867" fmla="*/ 5247642 h 6858000"/>
              <a:gd name="connsiteX3868" fmla="*/ 6689946 w 12192000"/>
              <a:gd name="connsiteY3868" fmla="*/ 5286926 h 6858000"/>
              <a:gd name="connsiteX3869" fmla="*/ 6650991 w 12192000"/>
              <a:gd name="connsiteY3869" fmla="*/ 5326209 h 6858000"/>
              <a:gd name="connsiteX3870" fmla="*/ 6745984 w 12192000"/>
              <a:gd name="connsiteY3870" fmla="*/ 5326209 h 6858000"/>
              <a:gd name="connsiteX3871" fmla="*/ 6707013 w 12192000"/>
              <a:gd name="connsiteY3871" fmla="*/ 5286926 h 6858000"/>
              <a:gd name="connsiteX3872" fmla="*/ 6745984 w 12192000"/>
              <a:gd name="connsiteY3872" fmla="*/ 5247642 h 6858000"/>
              <a:gd name="connsiteX3873" fmla="*/ 6784939 w 12192000"/>
              <a:gd name="connsiteY3873" fmla="*/ 5286926 h 6858000"/>
              <a:gd name="connsiteX3874" fmla="*/ 6745984 w 12192000"/>
              <a:gd name="connsiteY3874" fmla="*/ 5326209 h 6858000"/>
              <a:gd name="connsiteX3875" fmla="*/ 6840978 w 12192000"/>
              <a:gd name="connsiteY3875" fmla="*/ 5326209 h 6858000"/>
              <a:gd name="connsiteX3876" fmla="*/ 6802007 w 12192000"/>
              <a:gd name="connsiteY3876" fmla="*/ 5286926 h 6858000"/>
              <a:gd name="connsiteX3877" fmla="*/ 6840978 w 12192000"/>
              <a:gd name="connsiteY3877" fmla="*/ 5247642 h 6858000"/>
              <a:gd name="connsiteX3878" fmla="*/ 6879933 w 12192000"/>
              <a:gd name="connsiteY3878" fmla="*/ 5286926 h 6858000"/>
              <a:gd name="connsiteX3879" fmla="*/ 6840978 w 12192000"/>
              <a:gd name="connsiteY3879" fmla="*/ 5326209 h 6858000"/>
              <a:gd name="connsiteX3880" fmla="*/ 7125959 w 12192000"/>
              <a:gd name="connsiteY3880" fmla="*/ 5326209 h 6858000"/>
              <a:gd name="connsiteX3881" fmla="*/ 7086989 w 12192000"/>
              <a:gd name="connsiteY3881" fmla="*/ 5286926 h 6858000"/>
              <a:gd name="connsiteX3882" fmla="*/ 7125959 w 12192000"/>
              <a:gd name="connsiteY3882" fmla="*/ 5247642 h 6858000"/>
              <a:gd name="connsiteX3883" fmla="*/ 7164915 w 12192000"/>
              <a:gd name="connsiteY3883" fmla="*/ 5286926 h 6858000"/>
              <a:gd name="connsiteX3884" fmla="*/ 7125959 w 12192000"/>
              <a:gd name="connsiteY3884" fmla="*/ 5326209 h 6858000"/>
              <a:gd name="connsiteX3885" fmla="*/ 7220952 w 12192000"/>
              <a:gd name="connsiteY3885" fmla="*/ 5326209 h 6858000"/>
              <a:gd name="connsiteX3886" fmla="*/ 7181982 w 12192000"/>
              <a:gd name="connsiteY3886" fmla="*/ 5286926 h 6858000"/>
              <a:gd name="connsiteX3887" fmla="*/ 7220952 w 12192000"/>
              <a:gd name="connsiteY3887" fmla="*/ 5247642 h 6858000"/>
              <a:gd name="connsiteX3888" fmla="*/ 7259908 w 12192000"/>
              <a:gd name="connsiteY3888" fmla="*/ 5286926 h 6858000"/>
              <a:gd name="connsiteX3889" fmla="*/ 7220952 w 12192000"/>
              <a:gd name="connsiteY3889" fmla="*/ 5326209 h 6858000"/>
              <a:gd name="connsiteX3890" fmla="*/ 7315945 w 12192000"/>
              <a:gd name="connsiteY3890" fmla="*/ 5326209 h 6858000"/>
              <a:gd name="connsiteX3891" fmla="*/ 7276976 w 12192000"/>
              <a:gd name="connsiteY3891" fmla="*/ 5286926 h 6858000"/>
              <a:gd name="connsiteX3892" fmla="*/ 7315945 w 12192000"/>
              <a:gd name="connsiteY3892" fmla="*/ 5247642 h 6858000"/>
              <a:gd name="connsiteX3893" fmla="*/ 7354901 w 12192000"/>
              <a:gd name="connsiteY3893" fmla="*/ 5286926 h 6858000"/>
              <a:gd name="connsiteX3894" fmla="*/ 7315945 w 12192000"/>
              <a:gd name="connsiteY3894" fmla="*/ 5326209 h 6858000"/>
              <a:gd name="connsiteX3895" fmla="*/ 7410940 w 12192000"/>
              <a:gd name="connsiteY3895" fmla="*/ 5326209 h 6858000"/>
              <a:gd name="connsiteX3896" fmla="*/ 7371970 w 12192000"/>
              <a:gd name="connsiteY3896" fmla="*/ 5286926 h 6858000"/>
              <a:gd name="connsiteX3897" fmla="*/ 7410940 w 12192000"/>
              <a:gd name="connsiteY3897" fmla="*/ 5247642 h 6858000"/>
              <a:gd name="connsiteX3898" fmla="*/ 7449896 w 12192000"/>
              <a:gd name="connsiteY3898" fmla="*/ 5286926 h 6858000"/>
              <a:gd name="connsiteX3899" fmla="*/ 7410940 w 12192000"/>
              <a:gd name="connsiteY3899" fmla="*/ 5326209 h 6858000"/>
              <a:gd name="connsiteX3900" fmla="*/ 7505934 w 12192000"/>
              <a:gd name="connsiteY3900" fmla="*/ 5326209 h 6858000"/>
              <a:gd name="connsiteX3901" fmla="*/ 7466963 w 12192000"/>
              <a:gd name="connsiteY3901" fmla="*/ 5286926 h 6858000"/>
              <a:gd name="connsiteX3902" fmla="*/ 7505934 w 12192000"/>
              <a:gd name="connsiteY3902" fmla="*/ 5247642 h 6858000"/>
              <a:gd name="connsiteX3903" fmla="*/ 7544889 w 12192000"/>
              <a:gd name="connsiteY3903" fmla="*/ 5286926 h 6858000"/>
              <a:gd name="connsiteX3904" fmla="*/ 7505934 w 12192000"/>
              <a:gd name="connsiteY3904" fmla="*/ 5326209 h 6858000"/>
              <a:gd name="connsiteX3905" fmla="*/ 7600928 w 12192000"/>
              <a:gd name="connsiteY3905" fmla="*/ 5326209 h 6858000"/>
              <a:gd name="connsiteX3906" fmla="*/ 7561957 w 12192000"/>
              <a:gd name="connsiteY3906" fmla="*/ 5286926 h 6858000"/>
              <a:gd name="connsiteX3907" fmla="*/ 7600928 w 12192000"/>
              <a:gd name="connsiteY3907" fmla="*/ 5247642 h 6858000"/>
              <a:gd name="connsiteX3908" fmla="*/ 7639883 w 12192000"/>
              <a:gd name="connsiteY3908" fmla="*/ 5286926 h 6858000"/>
              <a:gd name="connsiteX3909" fmla="*/ 7600928 w 12192000"/>
              <a:gd name="connsiteY3909" fmla="*/ 5326209 h 6858000"/>
              <a:gd name="connsiteX3910" fmla="*/ 7695921 w 12192000"/>
              <a:gd name="connsiteY3910" fmla="*/ 5326209 h 6858000"/>
              <a:gd name="connsiteX3911" fmla="*/ 7656951 w 12192000"/>
              <a:gd name="connsiteY3911" fmla="*/ 5286926 h 6858000"/>
              <a:gd name="connsiteX3912" fmla="*/ 7695921 w 12192000"/>
              <a:gd name="connsiteY3912" fmla="*/ 5247642 h 6858000"/>
              <a:gd name="connsiteX3913" fmla="*/ 7734876 w 12192000"/>
              <a:gd name="connsiteY3913" fmla="*/ 5286926 h 6858000"/>
              <a:gd name="connsiteX3914" fmla="*/ 7695921 w 12192000"/>
              <a:gd name="connsiteY3914" fmla="*/ 5326209 h 6858000"/>
              <a:gd name="connsiteX3915" fmla="*/ 7790916 w 12192000"/>
              <a:gd name="connsiteY3915" fmla="*/ 5326209 h 6858000"/>
              <a:gd name="connsiteX3916" fmla="*/ 7751945 w 12192000"/>
              <a:gd name="connsiteY3916" fmla="*/ 5286926 h 6858000"/>
              <a:gd name="connsiteX3917" fmla="*/ 7790916 w 12192000"/>
              <a:gd name="connsiteY3917" fmla="*/ 5247642 h 6858000"/>
              <a:gd name="connsiteX3918" fmla="*/ 7829871 w 12192000"/>
              <a:gd name="connsiteY3918" fmla="*/ 5286926 h 6858000"/>
              <a:gd name="connsiteX3919" fmla="*/ 7790916 w 12192000"/>
              <a:gd name="connsiteY3919" fmla="*/ 5326209 h 6858000"/>
              <a:gd name="connsiteX3920" fmla="*/ 7885908 w 12192000"/>
              <a:gd name="connsiteY3920" fmla="*/ 5326209 h 6858000"/>
              <a:gd name="connsiteX3921" fmla="*/ 7846937 w 12192000"/>
              <a:gd name="connsiteY3921" fmla="*/ 5286926 h 6858000"/>
              <a:gd name="connsiteX3922" fmla="*/ 7885908 w 12192000"/>
              <a:gd name="connsiteY3922" fmla="*/ 5247642 h 6858000"/>
              <a:gd name="connsiteX3923" fmla="*/ 7924863 w 12192000"/>
              <a:gd name="connsiteY3923" fmla="*/ 5286926 h 6858000"/>
              <a:gd name="connsiteX3924" fmla="*/ 7885908 w 12192000"/>
              <a:gd name="connsiteY3924" fmla="*/ 5326209 h 6858000"/>
              <a:gd name="connsiteX3925" fmla="*/ 7980902 w 12192000"/>
              <a:gd name="connsiteY3925" fmla="*/ 5326209 h 6858000"/>
              <a:gd name="connsiteX3926" fmla="*/ 7941932 w 12192000"/>
              <a:gd name="connsiteY3926" fmla="*/ 5286926 h 6858000"/>
              <a:gd name="connsiteX3927" fmla="*/ 7980902 w 12192000"/>
              <a:gd name="connsiteY3927" fmla="*/ 5247642 h 6858000"/>
              <a:gd name="connsiteX3928" fmla="*/ 8019858 w 12192000"/>
              <a:gd name="connsiteY3928" fmla="*/ 5286926 h 6858000"/>
              <a:gd name="connsiteX3929" fmla="*/ 7980902 w 12192000"/>
              <a:gd name="connsiteY3929" fmla="*/ 5326209 h 6858000"/>
              <a:gd name="connsiteX3930" fmla="*/ 8075895 w 12192000"/>
              <a:gd name="connsiteY3930" fmla="*/ 5326209 h 6858000"/>
              <a:gd name="connsiteX3931" fmla="*/ 8036926 w 12192000"/>
              <a:gd name="connsiteY3931" fmla="*/ 5286926 h 6858000"/>
              <a:gd name="connsiteX3932" fmla="*/ 8075895 w 12192000"/>
              <a:gd name="connsiteY3932" fmla="*/ 5247642 h 6858000"/>
              <a:gd name="connsiteX3933" fmla="*/ 8114851 w 12192000"/>
              <a:gd name="connsiteY3933" fmla="*/ 5286926 h 6858000"/>
              <a:gd name="connsiteX3934" fmla="*/ 8075895 w 12192000"/>
              <a:gd name="connsiteY3934" fmla="*/ 5326209 h 6858000"/>
              <a:gd name="connsiteX3935" fmla="*/ 8170890 w 12192000"/>
              <a:gd name="connsiteY3935" fmla="*/ 5326209 h 6858000"/>
              <a:gd name="connsiteX3936" fmla="*/ 8131920 w 12192000"/>
              <a:gd name="connsiteY3936" fmla="*/ 5286926 h 6858000"/>
              <a:gd name="connsiteX3937" fmla="*/ 8170890 w 12192000"/>
              <a:gd name="connsiteY3937" fmla="*/ 5247642 h 6858000"/>
              <a:gd name="connsiteX3938" fmla="*/ 8209846 w 12192000"/>
              <a:gd name="connsiteY3938" fmla="*/ 5286926 h 6858000"/>
              <a:gd name="connsiteX3939" fmla="*/ 8170890 w 12192000"/>
              <a:gd name="connsiteY3939" fmla="*/ 5326209 h 6858000"/>
              <a:gd name="connsiteX3940" fmla="*/ 8265883 w 12192000"/>
              <a:gd name="connsiteY3940" fmla="*/ 5326209 h 6858000"/>
              <a:gd name="connsiteX3941" fmla="*/ 8226913 w 12192000"/>
              <a:gd name="connsiteY3941" fmla="*/ 5286926 h 6858000"/>
              <a:gd name="connsiteX3942" fmla="*/ 8265883 w 12192000"/>
              <a:gd name="connsiteY3942" fmla="*/ 5247642 h 6858000"/>
              <a:gd name="connsiteX3943" fmla="*/ 8304839 w 12192000"/>
              <a:gd name="connsiteY3943" fmla="*/ 5286926 h 6858000"/>
              <a:gd name="connsiteX3944" fmla="*/ 8265883 w 12192000"/>
              <a:gd name="connsiteY3944" fmla="*/ 5326209 h 6858000"/>
              <a:gd name="connsiteX3945" fmla="*/ 8360878 w 12192000"/>
              <a:gd name="connsiteY3945" fmla="*/ 5326209 h 6858000"/>
              <a:gd name="connsiteX3946" fmla="*/ 8321907 w 12192000"/>
              <a:gd name="connsiteY3946" fmla="*/ 5286926 h 6858000"/>
              <a:gd name="connsiteX3947" fmla="*/ 8360878 w 12192000"/>
              <a:gd name="connsiteY3947" fmla="*/ 5247642 h 6858000"/>
              <a:gd name="connsiteX3948" fmla="*/ 8399833 w 12192000"/>
              <a:gd name="connsiteY3948" fmla="*/ 5286926 h 6858000"/>
              <a:gd name="connsiteX3949" fmla="*/ 8360878 w 12192000"/>
              <a:gd name="connsiteY3949" fmla="*/ 5326209 h 6858000"/>
              <a:gd name="connsiteX3950" fmla="*/ 8455870 w 12192000"/>
              <a:gd name="connsiteY3950" fmla="*/ 5326209 h 6858000"/>
              <a:gd name="connsiteX3951" fmla="*/ 8416901 w 12192000"/>
              <a:gd name="connsiteY3951" fmla="*/ 5286926 h 6858000"/>
              <a:gd name="connsiteX3952" fmla="*/ 8455870 w 12192000"/>
              <a:gd name="connsiteY3952" fmla="*/ 5247642 h 6858000"/>
              <a:gd name="connsiteX3953" fmla="*/ 8494826 w 12192000"/>
              <a:gd name="connsiteY3953" fmla="*/ 5286926 h 6858000"/>
              <a:gd name="connsiteX3954" fmla="*/ 8455870 w 12192000"/>
              <a:gd name="connsiteY3954" fmla="*/ 5326209 h 6858000"/>
              <a:gd name="connsiteX3955" fmla="*/ 8550865 w 12192000"/>
              <a:gd name="connsiteY3955" fmla="*/ 5326209 h 6858000"/>
              <a:gd name="connsiteX3956" fmla="*/ 8511894 w 12192000"/>
              <a:gd name="connsiteY3956" fmla="*/ 5286926 h 6858000"/>
              <a:gd name="connsiteX3957" fmla="*/ 8550865 w 12192000"/>
              <a:gd name="connsiteY3957" fmla="*/ 5247642 h 6858000"/>
              <a:gd name="connsiteX3958" fmla="*/ 8589820 w 12192000"/>
              <a:gd name="connsiteY3958" fmla="*/ 5286926 h 6858000"/>
              <a:gd name="connsiteX3959" fmla="*/ 8550865 w 12192000"/>
              <a:gd name="connsiteY3959" fmla="*/ 5326209 h 6858000"/>
              <a:gd name="connsiteX3960" fmla="*/ 8645858 w 12192000"/>
              <a:gd name="connsiteY3960" fmla="*/ 5326209 h 6858000"/>
              <a:gd name="connsiteX3961" fmla="*/ 8606887 w 12192000"/>
              <a:gd name="connsiteY3961" fmla="*/ 5286926 h 6858000"/>
              <a:gd name="connsiteX3962" fmla="*/ 8645858 w 12192000"/>
              <a:gd name="connsiteY3962" fmla="*/ 5247642 h 6858000"/>
              <a:gd name="connsiteX3963" fmla="*/ 8684813 w 12192000"/>
              <a:gd name="connsiteY3963" fmla="*/ 5286926 h 6858000"/>
              <a:gd name="connsiteX3964" fmla="*/ 8645858 w 12192000"/>
              <a:gd name="connsiteY3964" fmla="*/ 5326209 h 6858000"/>
              <a:gd name="connsiteX3965" fmla="*/ 8740852 w 12192000"/>
              <a:gd name="connsiteY3965" fmla="*/ 5326209 h 6858000"/>
              <a:gd name="connsiteX3966" fmla="*/ 8701881 w 12192000"/>
              <a:gd name="connsiteY3966" fmla="*/ 5286926 h 6858000"/>
              <a:gd name="connsiteX3967" fmla="*/ 8740852 w 12192000"/>
              <a:gd name="connsiteY3967" fmla="*/ 5247642 h 6858000"/>
              <a:gd name="connsiteX3968" fmla="*/ 8779807 w 12192000"/>
              <a:gd name="connsiteY3968" fmla="*/ 5286926 h 6858000"/>
              <a:gd name="connsiteX3969" fmla="*/ 8740852 w 12192000"/>
              <a:gd name="connsiteY3969" fmla="*/ 5326209 h 6858000"/>
              <a:gd name="connsiteX3970" fmla="*/ 8835845 w 12192000"/>
              <a:gd name="connsiteY3970" fmla="*/ 5326209 h 6858000"/>
              <a:gd name="connsiteX3971" fmla="*/ 8796875 w 12192000"/>
              <a:gd name="connsiteY3971" fmla="*/ 5286926 h 6858000"/>
              <a:gd name="connsiteX3972" fmla="*/ 8835845 w 12192000"/>
              <a:gd name="connsiteY3972" fmla="*/ 5247642 h 6858000"/>
              <a:gd name="connsiteX3973" fmla="*/ 8874800 w 12192000"/>
              <a:gd name="connsiteY3973" fmla="*/ 5286926 h 6858000"/>
              <a:gd name="connsiteX3974" fmla="*/ 8835845 w 12192000"/>
              <a:gd name="connsiteY3974" fmla="*/ 5326209 h 6858000"/>
              <a:gd name="connsiteX3975" fmla="*/ 8930840 w 12192000"/>
              <a:gd name="connsiteY3975" fmla="*/ 5326209 h 6858000"/>
              <a:gd name="connsiteX3976" fmla="*/ 8891869 w 12192000"/>
              <a:gd name="connsiteY3976" fmla="*/ 5286926 h 6858000"/>
              <a:gd name="connsiteX3977" fmla="*/ 8930840 w 12192000"/>
              <a:gd name="connsiteY3977" fmla="*/ 5247642 h 6858000"/>
              <a:gd name="connsiteX3978" fmla="*/ 8969795 w 12192000"/>
              <a:gd name="connsiteY3978" fmla="*/ 5286926 h 6858000"/>
              <a:gd name="connsiteX3979" fmla="*/ 8930840 w 12192000"/>
              <a:gd name="connsiteY3979" fmla="*/ 5326209 h 6858000"/>
              <a:gd name="connsiteX3980" fmla="*/ 9025833 w 12192000"/>
              <a:gd name="connsiteY3980" fmla="*/ 5326209 h 6858000"/>
              <a:gd name="connsiteX3981" fmla="*/ 8986863 w 12192000"/>
              <a:gd name="connsiteY3981" fmla="*/ 5286926 h 6858000"/>
              <a:gd name="connsiteX3982" fmla="*/ 9025833 w 12192000"/>
              <a:gd name="connsiteY3982" fmla="*/ 5247642 h 6858000"/>
              <a:gd name="connsiteX3983" fmla="*/ 9064789 w 12192000"/>
              <a:gd name="connsiteY3983" fmla="*/ 5286926 h 6858000"/>
              <a:gd name="connsiteX3984" fmla="*/ 9025833 w 12192000"/>
              <a:gd name="connsiteY3984" fmla="*/ 5326209 h 6858000"/>
              <a:gd name="connsiteX3985" fmla="*/ 9120827 w 12192000"/>
              <a:gd name="connsiteY3985" fmla="*/ 5326209 h 6858000"/>
              <a:gd name="connsiteX3986" fmla="*/ 9081857 w 12192000"/>
              <a:gd name="connsiteY3986" fmla="*/ 5286926 h 6858000"/>
              <a:gd name="connsiteX3987" fmla="*/ 9120827 w 12192000"/>
              <a:gd name="connsiteY3987" fmla="*/ 5247642 h 6858000"/>
              <a:gd name="connsiteX3988" fmla="*/ 9159783 w 12192000"/>
              <a:gd name="connsiteY3988" fmla="*/ 5286926 h 6858000"/>
              <a:gd name="connsiteX3989" fmla="*/ 9120827 w 12192000"/>
              <a:gd name="connsiteY3989" fmla="*/ 5326209 h 6858000"/>
              <a:gd name="connsiteX3990" fmla="*/ 9215819 w 12192000"/>
              <a:gd name="connsiteY3990" fmla="*/ 5326209 h 6858000"/>
              <a:gd name="connsiteX3991" fmla="*/ 9176850 w 12192000"/>
              <a:gd name="connsiteY3991" fmla="*/ 5286926 h 6858000"/>
              <a:gd name="connsiteX3992" fmla="*/ 9215819 w 12192000"/>
              <a:gd name="connsiteY3992" fmla="*/ 5247642 h 6858000"/>
              <a:gd name="connsiteX3993" fmla="*/ 9254775 w 12192000"/>
              <a:gd name="connsiteY3993" fmla="*/ 5286926 h 6858000"/>
              <a:gd name="connsiteX3994" fmla="*/ 9215819 w 12192000"/>
              <a:gd name="connsiteY3994" fmla="*/ 5326209 h 6858000"/>
              <a:gd name="connsiteX3995" fmla="*/ 9310814 w 12192000"/>
              <a:gd name="connsiteY3995" fmla="*/ 5326209 h 6858000"/>
              <a:gd name="connsiteX3996" fmla="*/ 9271844 w 12192000"/>
              <a:gd name="connsiteY3996" fmla="*/ 5286926 h 6858000"/>
              <a:gd name="connsiteX3997" fmla="*/ 9310814 w 12192000"/>
              <a:gd name="connsiteY3997" fmla="*/ 5247642 h 6858000"/>
              <a:gd name="connsiteX3998" fmla="*/ 9349770 w 12192000"/>
              <a:gd name="connsiteY3998" fmla="*/ 5286926 h 6858000"/>
              <a:gd name="connsiteX3999" fmla="*/ 9310814 w 12192000"/>
              <a:gd name="connsiteY3999" fmla="*/ 5326209 h 6858000"/>
              <a:gd name="connsiteX4000" fmla="*/ 9405808 w 12192000"/>
              <a:gd name="connsiteY4000" fmla="*/ 5326209 h 6858000"/>
              <a:gd name="connsiteX4001" fmla="*/ 9366837 w 12192000"/>
              <a:gd name="connsiteY4001" fmla="*/ 5286926 h 6858000"/>
              <a:gd name="connsiteX4002" fmla="*/ 9405808 w 12192000"/>
              <a:gd name="connsiteY4002" fmla="*/ 5247642 h 6858000"/>
              <a:gd name="connsiteX4003" fmla="*/ 9444763 w 12192000"/>
              <a:gd name="connsiteY4003" fmla="*/ 5286926 h 6858000"/>
              <a:gd name="connsiteX4004" fmla="*/ 9405808 w 12192000"/>
              <a:gd name="connsiteY4004" fmla="*/ 5326209 h 6858000"/>
              <a:gd name="connsiteX4005" fmla="*/ 9500802 w 12192000"/>
              <a:gd name="connsiteY4005" fmla="*/ 5326209 h 6858000"/>
              <a:gd name="connsiteX4006" fmla="*/ 9461831 w 12192000"/>
              <a:gd name="connsiteY4006" fmla="*/ 5286926 h 6858000"/>
              <a:gd name="connsiteX4007" fmla="*/ 9500802 w 12192000"/>
              <a:gd name="connsiteY4007" fmla="*/ 5247642 h 6858000"/>
              <a:gd name="connsiteX4008" fmla="*/ 9539757 w 12192000"/>
              <a:gd name="connsiteY4008" fmla="*/ 5286926 h 6858000"/>
              <a:gd name="connsiteX4009" fmla="*/ 9500802 w 12192000"/>
              <a:gd name="connsiteY4009" fmla="*/ 5326209 h 6858000"/>
              <a:gd name="connsiteX4010" fmla="*/ 9595795 w 12192000"/>
              <a:gd name="connsiteY4010" fmla="*/ 5326209 h 6858000"/>
              <a:gd name="connsiteX4011" fmla="*/ 9556825 w 12192000"/>
              <a:gd name="connsiteY4011" fmla="*/ 5286926 h 6858000"/>
              <a:gd name="connsiteX4012" fmla="*/ 9595795 w 12192000"/>
              <a:gd name="connsiteY4012" fmla="*/ 5247642 h 6858000"/>
              <a:gd name="connsiteX4013" fmla="*/ 9634750 w 12192000"/>
              <a:gd name="connsiteY4013" fmla="*/ 5286926 h 6858000"/>
              <a:gd name="connsiteX4014" fmla="*/ 9595795 w 12192000"/>
              <a:gd name="connsiteY4014" fmla="*/ 5326209 h 6858000"/>
              <a:gd name="connsiteX4015" fmla="*/ 9690790 w 12192000"/>
              <a:gd name="connsiteY4015" fmla="*/ 5326209 h 6858000"/>
              <a:gd name="connsiteX4016" fmla="*/ 9651819 w 12192000"/>
              <a:gd name="connsiteY4016" fmla="*/ 5286926 h 6858000"/>
              <a:gd name="connsiteX4017" fmla="*/ 9690790 w 12192000"/>
              <a:gd name="connsiteY4017" fmla="*/ 5247642 h 6858000"/>
              <a:gd name="connsiteX4018" fmla="*/ 9729745 w 12192000"/>
              <a:gd name="connsiteY4018" fmla="*/ 5286926 h 6858000"/>
              <a:gd name="connsiteX4019" fmla="*/ 9690790 w 12192000"/>
              <a:gd name="connsiteY4019" fmla="*/ 5326209 h 6858000"/>
              <a:gd name="connsiteX4020" fmla="*/ 9785783 w 12192000"/>
              <a:gd name="connsiteY4020" fmla="*/ 5326209 h 6858000"/>
              <a:gd name="connsiteX4021" fmla="*/ 9746812 w 12192000"/>
              <a:gd name="connsiteY4021" fmla="*/ 5286926 h 6858000"/>
              <a:gd name="connsiteX4022" fmla="*/ 9785783 w 12192000"/>
              <a:gd name="connsiteY4022" fmla="*/ 5247642 h 6858000"/>
              <a:gd name="connsiteX4023" fmla="*/ 9824738 w 12192000"/>
              <a:gd name="connsiteY4023" fmla="*/ 5286926 h 6858000"/>
              <a:gd name="connsiteX4024" fmla="*/ 9785783 w 12192000"/>
              <a:gd name="connsiteY4024" fmla="*/ 5326209 h 6858000"/>
              <a:gd name="connsiteX4025" fmla="*/ 9880776 w 12192000"/>
              <a:gd name="connsiteY4025" fmla="*/ 5326209 h 6858000"/>
              <a:gd name="connsiteX4026" fmla="*/ 9841806 w 12192000"/>
              <a:gd name="connsiteY4026" fmla="*/ 5286926 h 6858000"/>
              <a:gd name="connsiteX4027" fmla="*/ 9880776 w 12192000"/>
              <a:gd name="connsiteY4027" fmla="*/ 5247642 h 6858000"/>
              <a:gd name="connsiteX4028" fmla="*/ 9919732 w 12192000"/>
              <a:gd name="connsiteY4028" fmla="*/ 5286926 h 6858000"/>
              <a:gd name="connsiteX4029" fmla="*/ 9880776 w 12192000"/>
              <a:gd name="connsiteY4029" fmla="*/ 5326209 h 6858000"/>
              <a:gd name="connsiteX4030" fmla="*/ 9975769 w 12192000"/>
              <a:gd name="connsiteY4030" fmla="*/ 5326209 h 6858000"/>
              <a:gd name="connsiteX4031" fmla="*/ 9936800 w 12192000"/>
              <a:gd name="connsiteY4031" fmla="*/ 5286926 h 6858000"/>
              <a:gd name="connsiteX4032" fmla="*/ 9975769 w 12192000"/>
              <a:gd name="connsiteY4032" fmla="*/ 5247642 h 6858000"/>
              <a:gd name="connsiteX4033" fmla="*/ 10014725 w 12192000"/>
              <a:gd name="connsiteY4033" fmla="*/ 5286926 h 6858000"/>
              <a:gd name="connsiteX4034" fmla="*/ 9975769 w 12192000"/>
              <a:gd name="connsiteY4034" fmla="*/ 5326209 h 6858000"/>
              <a:gd name="connsiteX4035" fmla="*/ 10070764 w 12192000"/>
              <a:gd name="connsiteY4035" fmla="*/ 5326209 h 6858000"/>
              <a:gd name="connsiteX4036" fmla="*/ 10031794 w 12192000"/>
              <a:gd name="connsiteY4036" fmla="*/ 5286926 h 6858000"/>
              <a:gd name="connsiteX4037" fmla="*/ 10070764 w 12192000"/>
              <a:gd name="connsiteY4037" fmla="*/ 5247642 h 6858000"/>
              <a:gd name="connsiteX4038" fmla="*/ 10109720 w 12192000"/>
              <a:gd name="connsiteY4038" fmla="*/ 5286926 h 6858000"/>
              <a:gd name="connsiteX4039" fmla="*/ 10070764 w 12192000"/>
              <a:gd name="connsiteY4039" fmla="*/ 5326209 h 6858000"/>
              <a:gd name="connsiteX4040" fmla="*/ 10165757 w 12192000"/>
              <a:gd name="connsiteY4040" fmla="*/ 5326209 h 6858000"/>
              <a:gd name="connsiteX4041" fmla="*/ 10126787 w 12192000"/>
              <a:gd name="connsiteY4041" fmla="*/ 5286926 h 6858000"/>
              <a:gd name="connsiteX4042" fmla="*/ 10165757 w 12192000"/>
              <a:gd name="connsiteY4042" fmla="*/ 5247642 h 6858000"/>
              <a:gd name="connsiteX4043" fmla="*/ 10204713 w 12192000"/>
              <a:gd name="connsiteY4043" fmla="*/ 5286926 h 6858000"/>
              <a:gd name="connsiteX4044" fmla="*/ 10165757 w 12192000"/>
              <a:gd name="connsiteY4044" fmla="*/ 5326209 h 6858000"/>
              <a:gd name="connsiteX4045" fmla="*/ 10735719 w 12192000"/>
              <a:gd name="connsiteY4045" fmla="*/ 5326209 h 6858000"/>
              <a:gd name="connsiteX4046" fmla="*/ 10696749 w 12192000"/>
              <a:gd name="connsiteY4046" fmla="*/ 5286926 h 6858000"/>
              <a:gd name="connsiteX4047" fmla="*/ 10735719 w 12192000"/>
              <a:gd name="connsiteY4047" fmla="*/ 5247642 h 6858000"/>
              <a:gd name="connsiteX4048" fmla="*/ 10774674 w 12192000"/>
              <a:gd name="connsiteY4048" fmla="*/ 5286926 h 6858000"/>
              <a:gd name="connsiteX4049" fmla="*/ 10735719 w 12192000"/>
              <a:gd name="connsiteY4049" fmla="*/ 5326209 h 6858000"/>
              <a:gd name="connsiteX4050" fmla="*/ 10830714 w 12192000"/>
              <a:gd name="connsiteY4050" fmla="*/ 5326209 h 6858000"/>
              <a:gd name="connsiteX4051" fmla="*/ 10791744 w 12192000"/>
              <a:gd name="connsiteY4051" fmla="*/ 5286926 h 6858000"/>
              <a:gd name="connsiteX4052" fmla="*/ 10830714 w 12192000"/>
              <a:gd name="connsiteY4052" fmla="*/ 5247642 h 6858000"/>
              <a:gd name="connsiteX4053" fmla="*/ 10869670 w 12192000"/>
              <a:gd name="connsiteY4053" fmla="*/ 5286926 h 6858000"/>
              <a:gd name="connsiteX4054" fmla="*/ 10830714 w 12192000"/>
              <a:gd name="connsiteY4054" fmla="*/ 5326209 h 6858000"/>
              <a:gd name="connsiteX4055" fmla="*/ 761377 w 12192000"/>
              <a:gd name="connsiteY4055" fmla="*/ 5230467 h 6858000"/>
              <a:gd name="connsiteX4056" fmla="*/ 722413 w 12192000"/>
              <a:gd name="connsiteY4056" fmla="*/ 5191183 h 6858000"/>
              <a:gd name="connsiteX4057" fmla="*/ 761377 w 12192000"/>
              <a:gd name="connsiteY4057" fmla="*/ 5151899 h 6858000"/>
              <a:gd name="connsiteX4058" fmla="*/ 800339 w 12192000"/>
              <a:gd name="connsiteY4058" fmla="*/ 5191183 h 6858000"/>
              <a:gd name="connsiteX4059" fmla="*/ 761377 w 12192000"/>
              <a:gd name="connsiteY4059" fmla="*/ 5230467 h 6858000"/>
              <a:gd name="connsiteX4060" fmla="*/ 856370 w 12192000"/>
              <a:gd name="connsiteY4060" fmla="*/ 5230467 h 6858000"/>
              <a:gd name="connsiteX4061" fmla="*/ 817407 w 12192000"/>
              <a:gd name="connsiteY4061" fmla="*/ 5191183 h 6858000"/>
              <a:gd name="connsiteX4062" fmla="*/ 856370 w 12192000"/>
              <a:gd name="connsiteY4062" fmla="*/ 5151899 h 6858000"/>
              <a:gd name="connsiteX4063" fmla="*/ 895332 w 12192000"/>
              <a:gd name="connsiteY4063" fmla="*/ 5191183 h 6858000"/>
              <a:gd name="connsiteX4064" fmla="*/ 856370 w 12192000"/>
              <a:gd name="connsiteY4064" fmla="*/ 5230467 h 6858000"/>
              <a:gd name="connsiteX4065" fmla="*/ 1616320 w 12192000"/>
              <a:gd name="connsiteY4065" fmla="*/ 5230467 h 6858000"/>
              <a:gd name="connsiteX4066" fmla="*/ 1577357 w 12192000"/>
              <a:gd name="connsiteY4066" fmla="*/ 5191183 h 6858000"/>
              <a:gd name="connsiteX4067" fmla="*/ 1616320 w 12192000"/>
              <a:gd name="connsiteY4067" fmla="*/ 5151899 h 6858000"/>
              <a:gd name="connsiteX4068" fmla="*/ 1655282 w 12192000"/>
              <a:gd name="connsiteY4068" fmla="*/ 5191183 h 6858000"/>
              <a:gd name="connsiteX4069" fmla="*/ 1616320 w 12192000"/>
              <a:gd name="connsiteY4069" fmla="*/ 5230467 h 6858000"/>
              <a:gd name="connsiteX4070" fmla="*/ 1711313 w 12192000"/>
              <a:gd name="connsiteY4070" fmla="*/ 5230467 h 6858000"/>
              <a:gd name="connsiteX4071" fmla="*/ 1672350 w 12192000"/>
              <a:gd name="connsiteY4071" fmla="*/ 5191183 h 6858000"/>
              <a:gd name="connsiteX4072" fmla="*/ 1711313 w 12192000"/>
              <a:gd name="connsiteY4072" fmla="*/ 5151899 h 6858000"/>
              <a:gd name="connsiteX4073" fmla="*/ 1750276 w 12192000"/>
              <a:gd name="connsiteY4073" fmla="*/ 5191183 h 6858000"/>
              <a:gd name="connsiteX4074" fmla="*/ 1711313 w 12192000"/>
              <a:gd name="connsiteY4074" fmla="*/ 5230467 h 6858000"/>
              <a:gd name="connsiteX4075" fmla="*/ 1806307 w 12192000"/>
              <a:gd name="connsiteY4075" fmla="*/ 5230467 h 6858000"/>
              <a:gd name="connsiteX4076" fmla="*/ 1767343 w 12192000"/>
              <a:gd name="connsiteY4076" fmla="*/ 5191183 h 6858000"/>
              <a:gd name="connsiteX4077" fmla="*/ 1806307 w 12192000"/>
              <a:gd name="connsiteY4077" fmla="*/ 5151899 h 6858000"/>
              <a:gd name="connsiteX4078" fmla="*/ 1845269 w 12192000"/>
              <a:gd name="connsiteY4078" fmla="*/ 5191183 h 6858000"/>
              <a:gd name="connsiteX4079" fmla="*/ 1806307 w 12192000"/>
              <a:gd name="connsiteY4079" fmla="*/ 5230467 h 6858000"/>
              <a:gd name="connsiteX4080" fmla="*/ 1901301 w 12192000"/>
              <a:gd name="connsiteY4080" fmla="*/ 5230467 h 6858000"/>
              <a:gd name="connsiteX4081" fmla="*/ 1862337 w 12192000"/>
              <a:gd name="connsiteY4081" fmla="*/ 5191183 h 6858000"/>
              <a:gd name="connsiteX4082" fmla="*/ 1901301 w 12192000"/>
              <a:gd name="connsiteY4082" fmla="*/ 5151899 h 6858000"/>
              <a:gd name="connsiteX4083" fmla="*/ 1940263 w 12192000"/>
              <a:gd name="connsiteY4083" fmla="*/ 5191183 h 6858000"/>
              <a:gd name="connsiteX4084" fmla="*/ 1901301 w 12192000"/>
              <a:gd name="connsiteY4084" fmla="*/ 5230467 h 6858000"/>
              <a:gd name="connsiteX4085" fmla="*/ 1996294 w 12192000"/>
              <a:gd name="connsiteY4085" fmla="*/ 5230467 h 6858000"/>
              <a:gd name="connsiteX4086" fmla="*/ 1957331 w 12192000"/>
              <a:gd name="connsiteY4086" fmla="*/ 5191183 h 6858000"/>
              <a:gd name="connsiteX4087" fmla="*/ 1996294 w 12192000"/>
              <a:gd name="connsiteY4087" fmla="*/ 5151899 h 6858000"/>
              <a:gd name="connsiteX4088" fmla="*/ 2035256 w 12192000"/>
              <a:gd name="connsiteY4088" fmla="*/ 5191183 h 6858000"/>
              <a:gd name="connsiteX4089" fmla="*/ 1996294 w 12192000"/>
              <a:gd name="connsiteY4089" fmla="*/ 5230467 h 6858000"/>
              <a:gd name="connsiteX4090" fmla="*/ 2091288 w 12192000"/>
              <a:gd name="connsiteY4090" fmla="*/ 5230467 h 6858000"/>
              <a:gd name="connsiteX4091" fmla="*/ 2052326 w 12192000"/>
              <a:gd name="connsiteY4091" fmla="*/ 5191183 h 6858000"/>
              <a:gd name="connsiteX4092" fmla="*/ 2091288 w 12192000"/>
              <a:gd name="connsiteY4092" fmla="*/ 5151899 h 6858000"/>
              <a:gd name="connsiteX4093" fmla="*/ 2130252 w 12192000"/>
              <a:gd name="connsiteY4093" fmla="*/ 5191183 h 6858000"/>
              <a:gd name="connsiteX4094" fmla="*/ 2091288 w 12192000"/>
              <a:gd name="connsiteY4094" fmla="*/ 5230467 h 6858000"/>
              <a:gd name="connsiteX4095" fmla="*/ 2186282 w 12192000"/>
              <a:gd name="connsiteY4095" fmla="*/ 5230467 h 6858000"/>
              <a:gd name="connsiteX4096" fmla="*/ 2147319 w 12192000"/>
              <a:gd name="connsiteY4096" fmla="*/ 5191183 h 6858000"/>
              <a:gd name="connsiteX4097" fmla="*/ 2186282 w 12192000"/>
              <a:gd name="connsiteY4097" fmla="*/ 5151899 h 6858000"/>
              <a:gd name="connsiteX4098" fmla="*/ 2225245 w 12192000"/>
              <a:gd name="connsiteY4098" fmla="*/ 5191183 h 6858000"/>
              <a:gd name="connsiteX4099" fmla="*/ 2186282 w 12192000"/>
              <a:gd name="connsiteY4099" fmla="*/ 5230467 h 6858000"/>
              <a:gd name="connsiteX4100" fmla="*/ 2376268 w 12192000"/>
              <a:gd name="connsiteY4100" fmla="*/ 5230467 h 6858000"/>
              <a:gd name="connsiteX4101" fmla="*/ 2337306 w 12192000"/>
              <a:gd name="connsiteY4101" fmla="*/ 5191183 h 6858000"/>
              <a:gd name="connsiteX4102" fmla="*/ 2376268 w 12192000"/>
              <a:gd name="connsiteY4102" fmla="*/ 5151899 h 6858000"/>
              <a:gd name="connsiteX4103" fmla="*/ 2415231 w 12192000"/>
              <a:gd name="connsiteY4103" fmla="*/ 5191183 h 6858000"/>
              <a:gd name="connsiteX4104" fmla="*/ 2376268 w 12192000"/>
              <a:gd name="connsiteY4104" fmla="*/ 5230467 h 6858000"/>
              <a:gd name="connsiteX4105" fmla="*/ 2471263 w 12192000"/>
              <a:gd name="connsiteY4105" fmla="*/ 5230467 h 6858000"/>
              <a:gd name="connsiteX4106" fmla="*/ 2432300 w 12192000"/>
              <a:gd name="connsiteY4106" fmla="*/ 5191183 h 6858000"/>
              <a:gd name="connsiteX4107" fmla="*/ 2471263 w 12192000"/>
              <a:gd name="connsiteY4107" fmla="*/ 5151899 h 6858000"/>
              <a:gd name="connsiteX4108" fmla="*/ 2510226 w 12192000"/>
              <a:gd name="connsiteY4108" fmla="*/ 5191183 h 6858000"/>
              <a:gd name="connsiteX4109" fmla="*/ 2471263 w 12192000"/>
              <a:gd name="connsiteY4109" fmla="*/ 5230467 h 6858000"/>
              <a:gd name="connsiteX4110" fmla="*/ 2566257 w 12192000"/>
              <a:gd name="connsiteY4110" fmla="*/ 5230467 h 6858000"/>
              <a:gd name="connsiteX4111" fmla="*/ 2527293 w 12192000"/>
              <a:gd name="connsiteY4111" fmla="*/ 5191183 h 6858000"/>
              <a:gd name="connsiteX4112" fmla="*/ 2566257 w 12192000"/>
              <a:gd name="connsiteY4112" fmla="*/ 5151899 h 6858000"/>
              <a:gd name="connsiteX4113" fmla="*/ 2605219 w 12192000"/>
              <a:gd name="connsiteY4113" fmla="*/ 5191183 h 6858000"/>
              <a:gd name="connsiteX4114" fmla="*/ 2566257 w 12192000"/>
              <a:gd name="connsiteY4114" fmla="*/ 5230467 h 6858000"/>
              <a:gd name="connsiteX4115" fmla="*/ 2661251 w 12192000"/>
              <a:gd name="connsiteY4115" fmla="*/ 5230467 h 6858000"/>
              <a:gd name="connsiteX4116" fmla="*/ 2622287 w 12192000"/>
              <a:gd name="connsiteY4116" fmla="*/ 5191183 h 6858000"/>
              <a:gd name="connsiteX4117" fmla="*/ 2661251 w 12192000"/>
              <a:gd name="connsiteY4117" fmla="*/ 5151899 h 6858000"/>
              <a:gd name="connsiteX4118" fmla="*/ 2700213 w 12192000"/>
              <a:gd name="connsiteY4118" fmla="*/ 5191183 h 6858000"/>
              <a:gd name="connsiteX4119" fmla="*/ 2661251 w 12192000"/>
              <a:gd name="connsiteY4119" fmla="*/ 5230467 h 6858000"/>
              <a:gd name="connsiteX4120" fmla="*/ 2756244 w 12192000"/>
              <a:gd name="connsiteY4120" fmla="*/ 5230467 h 6858000"/>
              <a:gd name="connsiteX4121" fmla="*/ 2717281 w 12192000"/>
              <a:gd name="connsiteY4121" fmla="*/ 5191183 h 6858000"/>
              <a:gd name="connsiteX4122" fmla="*/ 2756244 w 12192000"/>
              <a:gd name="connsiteY4122" fmla="*/ 5151899 h 6858000"/>
              <a:gd name="connsiteX4123" fmla="*/ 2795206 w 12192000"/>
              <a:gd name="connsiteY4123" fmla="*/ 5191183 h 6858000"/>
              <a:gd name="connsiteX4124" fmla="*/ 2756244 w 12192000"/>
              <a:gd name="connsiteY4124" fmla="*/ 5230467 h 6858000"/>
              <a:gd name="connsiteX4125" fmla="*/ 2851238 w 12192000"/>
              <a:gd name="connsiteY4125" fmla="*/ 5230467 h 6858000"/>
              <a:gd name="connsiteX4126" fmla="*/ 2812276 w 12192000"/>
              <a:gd name="connsiteY4126" fmla="*/ 5191183 h 6858000"/>
              <a:gd name="connsiteX4127" fmla="*/ 2851238 w 12192000"/>
              <a:gd name="connsiteY4127" fmla="*/ 5151899 h 6858000"/>
              <a:gd name="connsiteX4128" fmla="*/ 2890202 w 12192000"/>
              <a:gd name="connsiteY4128" fmla="*/ 5191183 h 6858000"/>
              <a:gd name="connsiteX4129" fmla="*/ 2851238 w 12192000"/>
              <a:gd name="connsiteY4129" fmla="*/ 5230467 h 6858000"/>
              <a:gd name="connsiteX4130" fmla="*/ 2946232 w 12192000"/>
              <a:gd name="connsiteY4130" fmla="*/ 5230467 h 6858000"/>
              <a:gd name="connsiteX4131" fmla="*/ 2907269 w 12192000"/>
              <a:gd name="connsiteY4131" fmla="*/ 5191183 h 6858000"/>
              <a:gd name="connsiteX4132" fmla="*/ 2946232 w 12192000"/>
              <a:gd name="connsiteY4132" fmla="*/ 5151899 h 6858000"/>
              <a:gd name="connsiteX4133" fmla="*/ 2985195 w 12192000"/>
              <a:gd name="connsiteY4133" fmla="*/ 5191183 h 6858000"/>
              <a:gd name="connsiteX4134" fmla="*/ 2946232 w 12192000"/>
              <a:gd name="connsiteY4134" fmla="*/ 5230467 h 6858000"/>
              <a:gd name="connsiteX4135" fmla="*/ 3326207 w 12192000"/>
              <a:gd name="connsiteY4135" fmla="*/ 5230467 h 6858000"/>
              <a:gd name="connsiteX4136" fmla="*/ 3287243 w 12192000"/>
              <a:gd name="connsiteY4136" fmla="*/ 5191183 h 6858000"/>
              <a:gd name="connsiteX4137" fmla="*/ 3326207 w 12192000"/>
              <a:gd name="connsiteY4137" fmla="*/ 5151899 h 6858000"/>
              <a:gd name="connsiteX4138" fmla="*/ 3365169 w 12192000"/>
              <a:gd name="connsiteY4138" fmla="*/ 5191183 h 6858000"/>
              <a:gd name="connsiteX4139" fmla="*/ 3326207 w 12192000"/>
              <a:gd name="connsiteY4139" fmla="*/ 5230467 h 6858000"/>
              <a:gd name="connsiteX4140" fmla="*/ 3706181 w 12192000"/>
              <a:gd name="connsiteY4140" fmla="*/ 5230467 h 6858000"/>
              <a:gd name="connsiteX4141" fmla="*/ 3667218 w 12192000"/>
              <a:gd name="connsiteY4141" fmla="*/ 5191183 h 6858000"/>
              <a:gd name="connsiteX4142" fmla="*/ 3706181 w 12192000"/>
              <a:gd name="connsiteY4142" fmla="*/ 5151899 h 6858000"/>
              <a:gd name="connsiteX4143" fmla="*/ 3745144 w 12192000"/>
              <a:gd name="connsiteY4143" fmla="*/ 5191183 h 6858000"/>
              <a:gd name="connsiteX4144" fmla="*/ 3706181 w 12192000"/>
              <a:gd name="connsiteY4144" fmla="*/ 5230467 h 6858000"/>
              <a:gd name="connsiteX4145" fmla="*/ 3801175 w 12192000"/>
              <a:gd name="connsiteY4145" fmla="*/ 5230467 h 6858000"/>
              <a:gd name="connsiteX4146" fmla="*/ 3762212 w 12192000"/>
              <a:gd name="connsiteY4146" fmla="*/ 5191183 h 6858000"/>
              <a:gd name="connsiteX4147" fmla="*/ 3801175 w 12192000"/>
              <a:gd name="connsiteY4147" fmla="*/ 5151899 h 6858000"/>
              <a:gd name="connsiteX4148" fmla="*/ 3840138 w 12192000"/>
              <a:gd name="connsiteY4148" fmla="*/ 5191183 h 6858000"/>
              <a:gd name="connsiteX4149" fmla="*/ 3801175 w 12192000"/>
              <a:gd name="connsiteY4149" fmla="*/ 5230467 h 6858000"/>
              <a:gd name="connsiteX4150" fmla="*/ 4371137 w 12192000"/>
              <a:gd name="connsiteY4150" fmla="*/ 5230467 h 6858000"/>
              <a:gd name="connsiteX4151" fmla="*/ 4332174 w 12192000"/>
              <a:gd name="connsiteY4151" fmla="*/ 5191183 h 6858000"/>
              <a:gd name="connsiteX4152" fmla="*/ 4371137 w 12192000"/>
              <a:gd name="connsiteY4152" fmla="*/ 5151899 h 6858000"/>
              <a:gd name="connsiteX4153" fmla="*/ 4410100 w 12192000"/>
              <a:gd name="connsiteY4153" fmla="*/ 5191183 h 6858000"/>
              <a:gd name="connsiteX4154" fmla="*/ 4371137 w 12192000"/>
              <a:gd name="connsiteY4154" fmla="*/ 5230467 h 6858000"/>
              <a:gd name="connsiteX4155" fmla="*/ 4466131 w 12192000"/>
              <a:gd name="connsiteY4155" fmla="*/ 5230467 h 6858000"/>
              <a:gd name="connsiteX4156" fmla="*/ 4427168 w 12192000"/>
              <a:gd name="connsiteY4156" fmla="*/ 5191183 h 6858000"/>
              <a:gd name="connsiteX4157" fmla="*/ 4466131 w 12192000"/>
              <a:gd name="connsiteY4157" fmla="*/ 5151899 h 6858000"/>
              <a:gd name="connsiteX4158" fmla="*/ 4505094 w 12192000"/>
              <a:gd name="connsiteY4158" fmla="*/ 5191183 h 6858000"/>
              <a:gd name="connsiteX4159" fmla="*/ 4466131 w 12192000"/>
              <a:gd name="connsiteY4159" fmla="*/ 5230467 h 6858000"/>
              <a:gd name="connsiteX4160" fmla="*/ 4561125 w 12192000"/>
              <a:gd name="connsiteY4160" fmla="*/ 5230467 h 6858000"/>
              <a:gd name="connsiteX4161" fmla="*/ 4522162 w 12192000"/>
              <a:gd name="connsiteY4161" fmla="*/ 5191183 h 6858000"/>
              <a:gd name="connsiteX4162" fmla="*/ 4561125 w 12192000"/>
              <a:gd name="connsiteY4162" fmla="*/ 5151899 h 6858000"/>
              <a:gd name="connsiteX4163" fmla="*/ 4600088 w 12192000"/>
              <a:gd name="connsiteY4163" fmla="*/ 5191183 h 6858000"/>
              <a:gd name="connsiteX4164" fmla="*/ 4561125 w 12192000"/>
              <a:gd name="connsiteY4164" fmla="*/ 5230467 h 6858000"/>
              <a:gd name="connsiteX4165" fmla="*/ 5131087 w 12192000"/>
              <a:gd name="connsiteY4165" fmla="*/ 5230467 h 6858000"/>
              <a:gd name="connsiteX4166" fmla="*/ 5092124 w 12192000"/>
              <a:gd name="connsiteY4166" fmla="*/ 5191183 h 6858000"/>
              <a:gd name="connsiteX4167" fmla="*/ 5131087 w 12192000"/>
              <a:gd name="connsiteY4167" fmla="*/ 5151899 h 6858000"/>
              <a:gd name="connsiteX4168" fmla="*/ 5170050 w 12192000"/>
              <a:gd name="connsiteY4168" fmla="*/ 5191183 h 6858000"/>
              <a:gd name="connsiteX4169" fmla="*/ 5131087 w 12192000"/>
              <a:gd name="connsiteY4169" fmla="*/ 5230467 h 6858000"/>
              <a:gd name="connsiteX4170" fmla="*/ 5321075 w 12192000"/>
              <a:gd name="connsiteY4170" fmla="*/ 5230467 h 6858000"/>
              <a:gd name="connsiteX4171" fmla="*/ 5282112 w 12192000"/>
              <a:gd name="connsiteY4171" fmla="*/ 5191183 h 6858000"/>
              <a:gd name="connsiteX4172" fmla="*/ 5321075 w 12192000"/>
              <a:gd name="connsiteY4172" fmla="*/ 5151899 h 6858000"/>
              <a:gd name="connsiteX4173" fmla="*/ 5360038 w 12192000"/>
              <a:gd name="connsiteY4173" fmla="*/ 5191183 h 6858000"/>
              <a:gd name="connsiteX4174" fmla="*/ 5321075 w 12192000"/>
              <a:gd name="connsiteY4174" fmla="*/ 5230467 h 6858000"/>
              <a:gd name="connsiteX4175" fmla="*/ 6176021 w 12192000"/>
              <a:gd name="connsiteY4175" fmla="*/ 5230467 h 6858000"/>
              <a:gd name="connsiteX4176" fmla="*/ 6137051 w 12192000"/>
              <a:gd name="connsiteY4176" fmla="*/ 5191183 h 6858000"/>
              <a:gd name="connsiteX4177" fmla="*/ 6176021 w 12192000"/>
              <a:gd name="connsiteY4177" fmla="*/ 5151899 h 6858000"/>
              <a:gd name="connsiteX4178" fmla="*/ 6214976 w 12192000"/>
              <a:gd name="connsiteY4178" fmla="*/ 5191183 h 6858000"/>
              <a:gd name="connsiteX4179" fmla="*/ 6176021 w 12192000"/>
              <a:gd name="connsiteY4179" fmla="*/ 5230467 h 6858000"/>
              <a:gd name="connsiteX4180" fmla="*/ 6271016 w 12192000"/>
              <a:gd name="connsiteY4180" fmla="*/ 5230467 h 6858000"/>
              <a:gd name="connsiteX4181" fmla="*/ 6232046 w 12192000"/>
              <a:gd name="connsiteY4181" fmla="*/ 5191183 h 6858000"/>
              <a:gd name="connsiteX4182" fmla="*/ 6271016 w 12192000"/>
              <a:gd name="connsiteY4182" fmla="*/ 5151899 h 6858000"/>
              <a:gd name="connsiteX4183" fmla="*/ 6309972 w 12192000"/>
              <a:gd name="connsiteY4183" fmla="*/ 5191183 h 6858000"/>
              <a:gd name="connsiteX4184" fmla="*/ 6271016 w 12192000"/>
              <a:gd name="connsiteY4184" fmla="*/ 5230467 h 6858000"/>
              <a:gd name="connsiteX4185" fmla="*/ 6366009 w 12192000"/>
              <a:gd name="connsiteY4185" fmla="*/ 5230467 h 6858000"/>
              <a:gd name="connsiteX4186" fmla="*/ 6327039 w 12192000"/>
              <a:gd name="connsiteY4186" fmla="*/ 5191183 h 6858000"/>
              <a:gd name="connsiteX4187" fmla="*/ 6366009 w 12192000"/>
              <a:gd name="connsiteY4187" fmla="*/ 5151899 h 6858000"/>
              <a:gd name="connsiteX4188" fmla="*/ 6404965 w 12192000"/>
              <a:gd name="connsiteY4188" fmla="*/ 5191183 h 6858000"/>
              <a:gd name="connsiteX4189" fmla="*/ 6366009 w 12192000"/>
              <a:gd name="connsiteY4189" fmla="*/ 5230467 h 6858000"/>
              <a:gd name="connsiteX4190" fmla="*/ 6555995 w 12192000"/>
              <a:gd name="connsiteY4190" fmla="*/ 5230467 h 6858000"/>
              <a:gd name="connsiteX4191" fmla="*/ 6517026 w 12192000"/>
              <a:gd name="connsiteY4191" fmla="*/ 5191183 h 6858000"/>
              <a:gd name="connsiteX4192" fmla="*/ 6555995 w 12192000"/>
              <a:gd name="connsiteY4192" fmla="*/ 5151899 h 6858000"/>
              <a:gd name="connsiteX4193" fmla="*/ 6594951 w 12192000"/>
              <a:gd name="connsiteY4193" fmla="*/ 5191183 h 6858000"/>
              <a:gd name="connsiteX4194" fmla="*/ 6555995 w 12192000"/>
              <a:gd name="connsiteY4194" fmla="*/ 5230467 h 6858000"/>
              <a:gd name="connsiteX4195" fmla="*/ 6650991 w 12192000"/>
              <a:gd name="connsiteY4195" fmla="*/ 5230467 h 6858000"/>
              <a:gd name="connsiteX4196" fmla="*/ 6612020 w 12192000"/>
              <a:gd name="connsiteY4196" fmla="*/ 5191183 h 6858000"/>
              <a:gd name="connsiteX4197" fmla="*/ 6650991 w 12192000"/>
              <a:gd name="connsiteY4197" fmla="*/ 5151899 h 6858000"/>
              <a:gd name="connsiteX4198" fmla="*/ 6689946 w 12192000"/>
              <a:gd name="connsiteY4198" fmla="*/ 5191183 h 6858000"/>
              <a:gd name="connsiteX4199" fmla="*/ 6650991 w 12192000"/>
              <a:gd name="connsiteY4199" fmla="*/ 5230467 h 6858000"/>
              <a:gd name="connsiteX4200" fmla="*/ 7030966 w 12192000"/>
              <a:gd name="connsiteY4200" fmla="*/ 5230467 h 6858000"/>
              <a:gd name="connsiteX4201" fmla="*/ 6991995 w 12192000"/>
              <a:gd name="connsiteY4201" fmla="*/ 5191183 h 6858000"/>
              <a:gd name="connsiteX4202" fmla="*/ 7030966 w 12192000"/>
              <a:gd name="connsiteY4202" fmla="*/ 5151899 h 6858000"/>
              <a:gd name="connsiteX4203" fmla="*/ 7069921 w 12192000"/>
              <a:gd name="connsiteY4203" fmla="*/ 5191183 h 6858000"/>
              <a:gd name="connsiteX4204" fmla="*/ 7030966 w 12192000"/>
              <a:gd name="connsiteY4204" fmla="*/ 5230467 h 6858000"/>
              <a:gd name="connsiteX4205" fmla="*/ 7125959 w 12192000"/>
              <a:gd name="connsiteY4205" fmla="*/ 5230467 h 6858000"/>
              <a:gd name="connsiteX4206" fmla="*/ 7086989 w 12192000"/>
              <a:gd name="connsiteY4206" fmla="*/ 5191183 h 6858000"/>
              <a:gd name="connsiteX4207" fmla="*/ 7125959 w 12192000"/>
              <a:gd name="connsiteY4207" fmla="*/ 5151899 h 6858000"/>
              <a:gd name="connsiteX4208" fmla="*/ 7164915 w 12192000"/>
              <a:gd name="connsiteY4208" fmla="*/ 5191183 h 6858000"/>
              <a:gd name="connsiteX4209" fmla="*/ 7125959 w 12192000"/>
              <a:gd name="connsiteY4209" fmla="*/ 5230467 h 6858000"/>
              <a:gd name="connsiteX4210" fmla="*/ 7220952 w 12192000"/>
              <a:gd name="connsiteY4210" fmla="*/ 5230467 h 6858000"/>
              <a:gd name="connsiteX4211" fmla="*/ 7181982 w 12192000"/>
              <a:gd name="connsiteY4211" fmla="*/ 5191183 h 6858000"/>
              <a:gd name="connsiteX4212" fmla="*/ 7220952 w 12192000"/>
              <a:gd name="connsiteY4212" fmla="*/ 5151899 h 6858000"/>
              <a:gd name="connsiteX4213" fmla="*/ 7259908 w 12192000"/>
              <a:gd name="connsiteY4213" fmla="*/ 5191183 h 6858000"/>
              <a:gd name="connsiteX4214" fmla="*/ 7220952 w 12192000"/>
              <a:gd name="connsiteY4214" fmla="*/ 5230467 h 6858000"/>
              <a:gd name="connsiteX4215" fmla="*/ 7315945 w 12192000"/>
              <a:gd name="connsiteY4215" fmla="*/ 5230467 h 6858000"/>
              <a:gd name="connsiteX4216" fmla="*/ 7276976 w 12192000"/>
              <a:gd name="connsiteY4216" fmla="*/ 5191183 h 6858000"/>
              <a:gd name="connsiteX4217" fmla="*/ 7315945 w 12192000"/>
              <a:gd name="connsiteY4217" fmla="*/ 5151899 h 6858000"/>
              <a:gd name="connsiteX4218" fmla="*/ 7354901 w 12192000"/>
              <a:gd name="connsiteY4218" fmla="*/ 5191183 h 6858000"/>
              <a:gd name="connsiteX4219" fmla="*/ 7315945 w 12192000"/>
              <a:gd name="connsiteY4219" fmla="*/ 5230467 h 6858000"/>
              <a:gd name="connsiteX4220" fmla="*/ 7410940 w 12192000"/>
              <a:gd name="connsiteY4220" fmla="*/ 5230467 h 6858000"/>
              <a:gd name="connsiteX4221" fmla="*/ 7371970 w 12192000"/>
              <a:gd name="connsiteY4221" fmla="*/ 5191183 h 6858000"/>
              <a:gd name="connsiteX4222" fmla="*/ 7410940 w 12192000"/>
              <a:gd name="connsiteY4222" fmla="*/ 5151899 h 6858000"/>
              <a:gd name="connsiteX4223" fmla="*/ 7449896 w 12192000"/>
              <a:gd name="connsiteY4223" fmla="*/ 5191183 h 6858000"/>
              <a:gd name="connsiteX4224" fmla="*/ 7410940 w 12192000"/>
              <a:gd name="connsiteY4224" fmla="*/ 5230467 h 6858000"/>
              <a:gd name="connsiteX4225" fmla="*/ 7505934 w 12192000"/>
              <a:gd name="connsiteY4225" fmla="*/ 5230467 h 6858000"/>
              <a:gd name="connsiteX4226" fmla="*/ 7466963 w 12192000"/>
              <a:gd name="connsiteY4226" fmla="*/ 5191183 h 6858000"/>
              <a:gd name="connsiteX4227" fmla="*/ 7505934 w 12192000"/>
              <a:gd name="connsiteY4227" fmla="*/ 5151899 h 6858000"/>
              <a:gd name="connsiteX4228" fmla="*/ 7544889 w 12192000"/>
              <a:gd name="connsiteY4228" fmla="*/ 5191183 h 6858000"/>
              <a:gd name="connsiteX4229" fmla="*/ 7505934 w 12192000"/>
              <a:gd name="connsiteY4229" fmla="*/ 5230467 h 6858000"/>
              <a:gd name="connsiteX4230" fmla="*/ 7600928 w 12192000"/>
              <a:gd name="connsiteY4230" fmla="*/ 5230467 h 6858000"/>
              <a:gd name="connsiteX4231" fmla="*/ 7561957 w 12192000"/>
              <a:gd name="connsiteY4231" fmla="*/ 5191183 h 6858000"/>
              <a:gd name="connsiteX4232" fmla="*/ 7600928 w 12192000"/>
              <a:gd name="connsiteY4232" fmla="*/ 5151899 h 6858000"/>
              <a:gd name="connsiteX4233" fmla="*/ 7639883 w 12192000"/>
              <a:gd name="connsiteY4233" fmla="*/ 5191183 h 6858000"/>
              <a:gd name="connsiteX4234" fmla="*/ 7600928 w 12192000"/>
              <a:gd name="connsiteY4234" fmla="*/ 5230467 h 6858000"/>
              <a:gd name="connsiteX4235" fmla="*/ 7695921 w 12192000"/>
              <a:gd name="connsiteY4235" fmla="*/ 5230467 h 6858000"/>
              <a:gd name="connsiteX4236" fmla="*/ 7656951 w 12192000"/>
              <a:gd name="connsiteY4236" fmla="*/ 5191183 h 6858000"/>
              <a:gd name="connsiteX4237" fmla="*/ 7695921 w 12192000"/>
              <a:gd name="connsiteY4237" fmla="*/ 5151899 h 6858000"/>
              <a:gd name="connsiteX4238" fmla="*/ 7734876 w 12192000"/>
              <a:gd name="connsiteY4238" fmla="*/ 5191183 h 6858000"/>
              <a:gd name="connsiteX4239" fmla="*/ 7695921 w 12192000"/>
              <a:gd name="connsiteY4239" fmla="*/ 5230467 h 6858000"/>
              <a:gd name="connsiteX4240" fmla="*/ 7790916 w 12192000"/>
              <a:gd name="connsiteY4240" fmla="*/ 5230467 h 6858000"/>
              <a:gd name="connsiteX4241" fmla="*/ 7751945 w 12192000"/>
              <a:gd name="connsiteY4241" fmla="*/ 5191183 h 6858000"/>
              <a:gd name="connsiteX4242" fmla="*/ 7790916 w 12192000"/>
              <a:gd name="connsiteY4242" fmla="*/ 5151899 h 6858000"/>
              <a:gd name="connsiteX4243" fmla="*/ 7829871 w 12192000"/>
              <a:gd name="connsiteY4243" fmla="*/ 5191183 h 6858000"/>
              <a:gd name="connsiteX4244" fmla="*/ 7790916 w 12192000"/>
              <a:gd name="connsiteY4244" fmla="*/ 5230467 h 6858000"/>
              <a:gd name="connsiteX4245" fmla="*/ 7885908 w 12192000"/>
              <a:gd name="connsiteY4245" fmla="*/ 5230467 h 6858000"/>
              <a:gd name="connsiteX4246" fmla="*/ 7846937 w 12192000"/>
              <a:gd name="connsiteY4246" fmla="*/ 5191183 h 6858000"/>
              <a:gd name="connsiteX4247" fmla="*/ 7885908 w 12192000"/>
              <a:gd name="connsiteY4247" fmla="*/ 5151899 h 6858000"/>
              <a:gd name="connsiteX4248" fmla="*/ 7924863 w 12192000"/>
              <a:gd name="connsiteY4248" fmla="*/ 5191183 h 6858000"/>
              <a:gd name="connsiteX4249" fmla="*/ 7885908 w 12192000"/>
              <a:gd name="connsiteY4249" fmla="*/ 5230467 h 6858000"/>
              <a:gd name="connsiteX4250" fmla="*/ 7980902 w 12192000"/>
              <a:gd name="connsiteY4250" fmla="*/ 5230467 h 6858000"/>
              <a:gd name="connsiteX4251" fmla="*/ 7941932 w 12192000"/>
              <a:gd name="connsiteY4251" fmla="*/ 5191183 h 6858000"/>
              <a:gd name="connsiteX4252" fmla="*/ 7980902 w 12192000"/>
              <a:gd name="connsiteY4252" fmla="*/ 5151899 h 6858000"/>
              <a:gd name="connsiteX4253" fmla="*/ 8019858 w 12192000"/>
              <a:gd name="connsiteY4253" fmla="*/ 5191183 h 6858000"/>
              <a:gd name="connsiteX4254" fmla="*/ 7980902 w 12192000"/>
              <a:gd name="connsiteY4254" fmla="*/ 5230467 h 6858000"/>
              <a:gd name="connsiteX4255" fmla="*/ 8075895 w 12192000"/>
              <a:gd name="connsiteY4255" fmla="*/ 5230467 h 6858000"/>
              <a:gd name="connsiteX4256" fmla="*/ 8036926 w 12192000"/>
              <a:gd name="connsiteY4256" fmla="*/ 5191183 h 6858000"/>
              <a:gd name="connsiteX4257" fmla="*/ 8075895 w 12192000"/>
              <a:gd name="connsiteY4257" fmla="*/ 5151899 h 6858000"/>
              <a:gd name="connsiteX4258" fmla="*/ 8114851 w 12192000"/>
              <a:gd name="connsiteY4258" fmla="*/ 5191183 h 6858000"/>
              <a:gd name="connsiteX4259" fmla="*/ 8075895 w 12192000"/>
              <a:gd name="connsiteY4259" fmla="*/ 5230467 h 6858000"/>
              <a:gd name="connsiteX4260" fmla="*/ 8170890 w 12192000"/>
              <a:gd name="connsiteY4260" fmla="*/ 5230467 h 6858000"/>
              <a:gd name="connsiteX4261" fmla="*/ 8131920 w 12192000"/>
              <a:gd name="connsiteY4261" fmla="*/ 5191183 h 6858000"/>
              <a:gd name="connsiteX4262" fmla="*/ 8170890 w 12192000"/>
              <a:gd name="connsiteY4262" fmla="*/ 5151899 h 6858000"/>
              <a:gd name="connsiteX4263" fmla="*/ 8209846 w 12192000"/>
              <a:gd name="connsiteY4263" fmla="*/ 5191183 h 6858000"/>
              <a:gd name="connsiteX4264" fmla="*/ 8170890 w 12192000"/>
              <a:gd name="connsiteY4264" fmla="*/ 5230467 h 6858000"/>
              <a:gd name="connsiteX4265" fmla="*/ 8265883 w 12192000"/>
              <a:gd name="connsiteY4265" fmla="*/ 5230467 h 6858000"/>
              <a:gd name="connsiteX4266" fmla="*/ 8226913 w 12192000"/>
              <a:gd name="connsiteY4266" fmla="*/ 5191183 h 6858000"/>
              <a:gd name="connsiteX4267" fmla="*/ 8265883 w 12192000"/>
              <a:gd name="connsiteY4267" fmla="*/ 5151899 h 6858000"/>
              <a:gd name="connsiteX4268" fmla="*/ 8304839 w 12192000"/>
              <a:gd name="connsiteY4268" fmla="*/ 5191183 h 6858000"/>
              <a:gd name="connsiteX4269" fmla="*/ 8265883 w 12192000"/>
              <a:gd name="connsiteY4269" fmla="*/ 5230467 h 6858000"/>
              <a:gd name="connsiteX4270" fmla="*/ 8360878 w 12192000"/>
              <a:gd name="connsiteY4270" fmla="*/ 5230467 h 6858000"/>
              <a:gd name="connsiteX4271" fmla="*/ 8321907 w 12192000"/>
              <a:gd name="connsiteY4271" fmla="*/ 5191183 h 6858000"/>
              <a:gd name="connsiteX4272" fmla="*/ 8360878 w 12192000"/>
              <a:gd name="connsiteY4272" fmla="*/ 5151899 h 6858000"/>
              <a:gd name="connsiteX4273" fmla="*/ 8399833 w 12192000"/>
              <a:gd name="connsiteY4273" fmla="*/ 5191183 h 6858000"/>
              <a:gd name="connsiteX4274" fmla="*/ 8360878 w 12192000"/>
              <a:gd name="connsiteY4274" fmla="*/ 5230467 h 6858000"/>
              <a:gd name="connsiteX4275" fmla="*/ 8455870 w 12192000"/>
              <a:gd name="connsiteY4275" fmla="*/ 5230467 h 6858000"/>
              <a:gd name="connsiteX4276" fmla="*/ 8416901 w 12192000"/>
              <a:gd name="connsiteY4276" fmla="*/ 5191183 h 6858000"/>
              <a:gd name="connsiteX4277" fmla="*/ 8455870 w 12192000"/>
              <a:gd name="connsiteY4277" fmla="*/ 5151899 h 6858000"/>
              <a:gd name="connsiteX4278" fmla="*/ 8494826 w 12192000"/>
              <a:gd name="connsiteY4278" fmla="*/ 5191183 h 6858000"/>
              <a:gd name="connsiteX4279" fmla="*/ 8455870 w 12192000"/>
              <a:gd name="connsiteY4279" fmla="*/ 5230467 h 6858000"/>
              <a:gd name="connsiteX4280" fmla="*/ 8550865 w 12192000"/>
              <a:gd name="connsiteY4280" fmla="*/ 5230467 h 6858000"/>
              <a:gd name="connsiteX4281" fmla="*/ 8511894 w 12192000"/>
              <a:gd name="connsiteY4281" fmla="*/ 5191183 h 6858000"/>
              <a:gd name="connsiteX4282" fmla="*/ 8550865 w 12192000"/>
              <a:gd name="connsiteY4282" fmla="*/ 5151899 h 6858000"/>
              <a:gd name="connsiteX4283" fmla="*/ 8589820 w 12192000"/>
              <a:gd name="connsiteY4283" fmla="*/ 5191183 h 6858000"/>
              <a:gd name="connsiteX4284" fmla="*/ 8550865 w 12192000"/>
              <a:gd name="connsiteY4284" fmla="*/ 5230467 h 6858000"/>
              <a:gd name="connsiteX4285" fmla="*/ 8645858 w 12192000"/>
              <a:gd name="connsiteY4285" fmla="*/ 5230467 h 6858000"/>
              <a:gd name="connsiteX4286" fmla="*/ 8606887 w 12192000"/>
              <a:gd name="connsiteY4286" fmla="*/ 5191183 h 6858000"/>
              <a:gd name="connsiteX4287" fmla="*/ 8645858 w 12192000"/>
              <a:gd name="connsiteY4287" fmla="*/ 5151899 h 6858000"/>
              <a:gd name="connsiteX4288" fmla="*/ 8684813 w 12192000"/>
              <a:gd name="connsiteY4288" fmla="*/ 5191183 h 6858000"/>
              <a:gd name="connsiteX4289" fmla="*/ 8645858 w 12192000"/>
              <a:gd name="connsiteY4289" fmla="*/ 5230467 h 6858000"/>
              <a:gd name="connsiteX4290" fmla="*/ 8740852 w 12192000"/>
              <a:gd name="connsiteY4290" fmla="*/ 5230467 h 6858000"/>
              <a:gd name="connsiteX4291" fmla="*/ 8701881 w 12192000"/>
              <a:gd name="connsiteY4291" fmla="*/ 5191183 h 6858000"/>
              <a:gd name="connsiteX4292" fmla="*/ 8740852 w 12192000"/>
              <a:gd name="connsiteY4292" fmla="*/ 5151899 h 6858000"/>
              <a:gd name="connsiteX4293" fmla="*/ 8779807 w 12192000"/>
              <a:gd name="connsiteY4293" fmla="*/ 5191183 h 6858000"/>
              <a:gd name="connsiteX4294" fmla="*/ 8740852 w 12192000"/>
              <a:gd name="connsiteY4294" fmla="*/ 5230467 h 6858000"/>
              <a:gd name="connsiteX4295" fmla="*/ 8835845 w 12192000"/>
              <a:gd name="connsiteY4295" fmla="*/ 5230467 h 6858000"/>
              <a:gd name="connsiteX4296" fmla="*/ 8796875 w 12192000"/>
              <a:gd name="connsiteY4296" fmla="*/ 5191183 h 6858000"/>
              <a:gd name="connsiteX4297" fmla="*/ 8835845 w 12192000"/>
              <a:gd name="connsiteY4297" fmla="*/ 5151899 h 6858000"/>
              <a:gd name="connsiteX4298" fmla="*/ 8874800 w 12192000"/>
              <a:gd name="connsiteY4298" fmla="*/ 5191183 h 6858000"/>
              <a:gd name="connsiteX4299" fmla="*/ 8835845 w 12192000"/>
              <a:gd name="connsiteY4299" fmla="*/ 5230467 h 6858000"/>
              <a:gd name="connsiteX4300" fmla="*/ 8930840 w 12192000"/>
              <a:gd name="connsiteY4300" fmla="*/ 5230467 h 6858000"/>
              <a:gd name="connsiteX4301" fmla="*/ 8891869 w 12192000"/>
              <a:gd name="connsiteY4301" fmla="*/ 5191183 h 6858000"/>
              <a:gd name="connsiteX4302" fmla="*/ 8930840 w 12192000"/>
              <a:gd name="connsiteY4302" fmla="*/ 5151899 h 6858000"/>
              <a:gd name="connsiteX4303" fmla="*/ 8969795 w 12192000"/>
              <a:gd name="connsiteY4303" fmla="*/ 5191183 h 6858000"/>
              <a:gd name="connsiteX4304" fmla="*/ 8930840 w 12192000"/>
              <a:gd name="connsiteY4304" fmla="*/ 5230467 h 6858000"/>
              <a:gd name="connsiteX4305" fmla="*/ 9025833 w 12192000"/>
              <a:gd name="connsiteY4305" fmla="*/ 5230467 h 6858000"/>
              <a:gd name="connsiteX4306" fmla="*/ 8986863 w 12192000"/>
              <a:gd name="connsiteY4306" fmla="*/ 5191183 h 6858000"/>
              <a:gd name="connsiteX4307" fmla="*/ 9025833 w 12192000"/>
              <a:gd name="connsiteY4307" fmla="*/ 5151899 h 6858000"/>
              <a:gd name="connsiteX4308" fmla="*/ 9064789 w 12192000"/>
              <a:gd name="connsiteY4308" fmla="*/ 5191183 h 6858000"/>
              <a:gd name="connsiteX4309" fmla="*/ 9025833 w 12192000"/>
              <a:gd name="connsiteY4309" fmla="*/ 5230467 h 6858000"/>
              <a:gd name="connsiteX4310" fmla="*/ 9120827 w 12192000"/>
              <a:gd name="connsiteY4310" fmla="*/ 5230467 h 6858000"/>
              <a:gd name="connsiteX4311" fmla="*/ 9081857 w 12192000"/>
              <a:gd name="connsiteY4311" fmla="*/ 5191183 h 6858000"/>
              <a:gd name="connsiteX4312" fmla="*/ 9120827 w 12192000"/>
              <a:gd name="connsiteY4312" fmla="*/ 5151899 h 6858000"/>
              <a:gd name="connsiteX4313" fmla="*/ 9159783 w 12192000"/>
              <a:gd name="connsiteY4313" fmla="*/ 5191183 h 6858000"/>
              <a:gd name="connsiteX4314" fmla="*/ 9120827 w 12192000"/>
              <a:gd name="connsiteY4314" fmla="*/ 5230467 h 6858000"/>
              <a:gd name="connsiteX4315" fmla="*/ 9215819 w 12192000"/>
              <a:gd name="connsiteY4315" fmla="*/ 5230467 h 6858000"/>
              <a:gd name="connsiteX4316" fmla="*/ 9176850 w 12192000"/>
              <a:gd name="connsiteY4316" fmla="*/ 5191183 h 6858000"/>
              <a:gd name="connsiteX4317" fmla="*/ 9215819 w 12192000"/>
              <a:gd name="connsiteY4317" fmla="*/ 5151899 h 6858000"/>
              <a:gd name="connsiteX4318" fmla="*/ 9254775 w 12192000"/>
              <a:gd name="connsiteY4318" fmla="*/ 5191183 h 6858000"/>
              <a:gd name="connsiteX4319" fmla="*/ 9215819 w 12192000"/>
              <a:gd name="connsiteY4319" fmla="*/ 5230467 h 6858000"/>
              <a:gd name="connsiteX4320" fmla="*/ 9310814 w 12192000"/>
              <a:gd name="connsiteY4320" fmla="*/ 5230467 h 6858000"/>
              <a:gd name="connsiteX4321" fmla="*/ 9271844 w 12192000"/>
              <a:gd name="connsiteY4321" fmla="*/ 5191183 h 6858000"/>
              <a:gd name="connsiteX4322" fmla="*/ 9310814 w 12192000"/>
              <a:gd name="connsiteY4322" fmla="*/ 5151899 h 6858000"/>
              <a:gd name="connsiteX4323" fmla="*/ 9349770 w 12192000"/>
              <a:gd name="connsiteY4323" fmla="*/ 5191183 h 6858000"/>
              <a:gd name="connsiteX4324" fmla="*/ 9310814 w 12192000"/>
              <a:gd name="connsiteY4324" fmla="*/ 5230467 h 6858000"/>
              <a:gd name="connsiteX4325" fmla="*/ 9405808 w 12192000"/>
              <a:gd name="connsiteY4325" fmla="*/ 5230467 h 6858000"/>
              <a:gd name="connsiteX4326" fmla="*/ 9366837 w 12192000"/>
              <a:gd name="connsiteY4326" fmla="*/ 5191183 h 6858000"/>
              <a:gd name="connsiteX4327" fmla="*/ 9405808 w 12192000"/>
              <a:gd name="connsiteY4327" fmla="*/ 5151899 h 6858000"/>
              <a:gd name="connsiteX4328" fmla="*/ 9444763 w 12192000"/>
              <a:gd name="connsiteY4328" fmla="*/ 5191183 h 6858000"/>
              <a:gd name="connsiteX4329" fmla="*/ 9405808 w 12192000"/>
              <a:gd name="connsiteY4329" fmla="*/ 5230467 h 6858000"/>
              <a:gd name="connsiteX4330" fmla="*/ 9500802 w 12192000"/>
              <a:gd name="connsiteY4330" fmla="*/ 5230467 h 6858000"/>
              <a:gd name="connsiteX4331" fmla="*/ 9461831 w 12192000"/>
              <a:gd name="connsiteY4331" fmla="*/ 5191183 h 6858000"/>
              <a:gd name="connsiteX4332" fmla="*/ 9500802 w 12192000"/>
              <a:gd name="connsiteY4332" fmla="*/ 5151899 h 6858000"/>
              <a:gd name="connsiteX4333" fmla="*/ 9539757 w 12192000"/>
              <a:gd name="connsiteY4333" fmla="*/ 5191183 h 6858000"/>
              <a:gd name="connsiteX4334" fmla="*/ 9500802 w 12192000"/>
              <a:gd name="connsiteY4334" fmla="*/ 5230467 h 6858000"/>
              <a:gd name="connsiteX4335" fmla="*/ 9595795 w 12192000"/>
              <a:gd name="connsiteY4335" fmla="*/ 5230467 h 6858000"/>
              <a:gd name="connsiteX4336" fmla="*/ 9556825 w 12192000"/>
              <a:gd name="connsiteY4336" fmla="*/ 5191183 h 6858000"/>
              <a:gd name="connsiteX4337" fmla="*/ 9595795 w 12192000"/>
              <a:gd name="connsiteY4337" fmla="*/ 5151899 h 6858000"/>
              <a:gd name="connsiteX4338" fmla="*/ 9634750 w 12192000"/>
              <a:gd name="connsiteY4338" fmla="*/ 5191183 h 6858000"/>
              <a:gd name="connsiteX4339" fmla="*/ 9595795 w 12192000"/>
              <a:gd name="connsiteY4339" fmla="*/ 5230467 h 6858000"/>
              <a:gd name="connsiteX4340" fmla="*/ 9690790 w 12192000"/>
              <a:gd name="connsiteY4340" fmla="*/ 5230467 h 6858000"/>
              <a:gd name="connsiteX4341" fmla="*/ 9651819 w 12192000"/>
              <a:gd name="connsiteY4341" fmla="*/ 5191183 h 6858000"/>
              <a:gd name="connsiteX4342" fmla="*/ 9690790 w 12192000"/>
              <a:gd name="connsiteY4342" fmla="*/ 5151899 h 6858000"/>
              <a:gd name="connsiteX4343" fmla="*/ 9729745 w 12192000"/>
              <a:gd name="connsiteY4343" fmla="*/ 5191183 h 6858000"/>
              <a:gd name="connsiteX4344" fmla="*/ 9690790 w 12192000"/>
              <a:gd name="connsiteY4344" fmla="*/ 5230467 h 6858000"/>
              <a:gd name="connsiteX4345" fmla="*/ 9785783 w 12192000"/>
              <a:gd name="connsiteY4345" fmla="*/ 5230467 h 6858000"/>
              <a:gd name="connsiteX4346" fmla="*/ 9746812 w 12192000"/>
              <a:gd name="connsiteY4346" fmla="*/ 5191183 h 6858000"/>
              <a:gd name="connsiteX4347" fmla="*/ 9785783 w 12192000"/>
              <a:gd name="connsiteY4347" fmla="*/ 5151899 h 6858000"/>
              <a:gd name="connsiteX4348" fmla="*/ 9824738 w 12192000"/>
              <a:gd name="connsiteY4348" fmla="*/ 5191183 h 6858000"/>
              <a:gd name="connsiteX4349" fmla="*/ 9785783 w 12192000"/>
              <a:gd name="connsiteY4349" fmla="*/ 5230467 h 6858000"/>
              <a:gd name="connsiteX4350" fmla="*/ 9880776 w 12192000"/>
              <a:gd name="connsiteY4350" fmla="*/ 5230467 h 6858000"/>
              <a:gd name="connsiteX4351" fmla="*/ 9841806 w 12192000"/>
              <a:gd name="connsiteY4351" fmla="*/ 5191183 h 6858000"/>
              <a:gd name="connsiteX4352" fmla="*/ 9880776 w 12192000"/>
              <a:gd name="connsiteY4352" fmla="*/ 5151899 h 6858000"/>
              <a:gd name="connsiteX4353" fmla="*/ 9919732 w 12192000"/>
              <a:gd name="connsiteY4353" fmla="*/ 5191183 h 6858000"/>
              <a:gd name="connsiteX4354" fmla="*/ 9880776 w 12192000"/>
              <a:gd name="connsiteY4354" fmla="*/ 5230467 h 6858000"/>
              <a:gd name="connsiteX4355" fmla="*/ 9975769 w 12192000"/>
              <a:gd name="connsiteY4355" fmla="*/ 5230467 h 6858000"/>
              <a:gd name="connsiteX4356" fmla="*/ 9936800 w 12192000"/>
              <a:gd name="connsiteY4356" fmla="*/ 5191183 h 6858000"/>
              <a:gd name="connsiteX4357" fmla="*/ 9975769 w 12192000"/>
              <a:gd name="connsiteY4357" fmla="*/ 5151899 h 6858000"/>
              <a:gd name="connsiteX4358" fmla="*/ 10014725 w 12192000"/>
              <a:gd name="connsiteY4358" fmla="*/ 5191183 h 6858000"/>
              <a:gd name="connsiteX4359" fmla="*/ 9975769 w 12192000"/>
              <a:gd name="connsiteY4359" fmla="*/ 5230467 h 6858000"/>
              <a:gd name="connsiteX4360" fmla="*/ 10070764 w 12192000"/>
              <a:gd name="connsiteY4360" fmla="*/ 5230467 h 6858000"/>
              <a:gd name="connsiteX4361" fmla="*/ 10031794 w 12192000"/>
              <a:gd name="connsiteY4361" fmla="*/ 5191183 h 6858000"/>
              <a:gd name="connsiteX4362" fmla="*/ 10070764 w 12192000"/>
              <a:gd name="connsiteY4362" fmla="*/ 5151899 h 6858000"/>
              <a:gd name="connsiteX4363" fmla="*/ 10109720 w 12192000"/>
              <a:gd name="connsiteY4363" fmla="*/ 5191183 h 6858000"/>
              <a:gd name="connsiteX4364" fmla="*/ 10070764 w 12192000"/>
              <a:gd name="connsiteY4364" fmla="*/ 5230467 h 6858000"/>
              <a:gd name="connsiteX4365" fmla="*/ 10735719 w 12192000"/>
              <a:gd name="connsiteY4365" fmla="*/ 5230467 h 6858000"/>
              <a:gd name="connsiteX4366" fmla="*/ 10696749 w 12192000"/>
              <a:gd name="connsiteY4366" fmla="*/ 5191183 h 6858000"/>
              <a:gd name="connsiteX4367" fmla="*/ 10735719 w 12192000"/>
              <a:gd name="connsiteY4367" fmla="*/ 5151899 h 6858000"/>
              <a:gd name="connsiteX4368" fmla="*/ 10774674 w 12192000"/>
              <a:gd name="connsiteY4368" fmla="*/ 5191183 h 6858000"/>
              <a:gd name="connsiteX4369" fmla="*/ 10735719 w 12192000"/>
              <a:gd name="connsiteY4369" fmla="*/ 5230467 h 6858000"/>
              <a:gd name="connsiteX4370" fmla="*/ 10830714 w 12192000"/>
              <a:gd name="connsiteY4370" fmla="*/ 5230467 h 6858000"/>
              <a:gd name="connsiteX4371" fmla="*/ 10791744 w 12192000"/>
              <a:gd name="connsiteY4371" fmla="*/ 5191183 h 6858000"/>
              <a:gd name="connsiteX4372" fmla="*/ 10830714 w 12192000"/>
              <a:gd name="connsiteY4372" fmla="*/ 5151899 h 6858000"/>
              <a:gd name="connsiteX4373" fmla="*/ 10869670 w 12192000"/>
              <a:gd name="connsiteY4373" fmla="*/ 5191183 h 6858000"/>
              <a:gd name="connsiteX4374" fmla="*/ 10830714 w 12192000"/>
              <a:gd name="connsiteY4374" fmla="*/ 5230467 h 6858000"/>
              <a:gd name="connsiteX4375" fmla="*/ 571388 w 12192000"/>
              <a:gd name="connsiteY4375" fmla="*/ 5134725 h 6858000"/>
              <a:gd name="connsiteX4376" fmla="*/ 532426 w 12192000"/>
              <a:gd name="connsiteY4376" fmla="*/ 5095441 h 6858000"/>
              <a:gd name="connsiteX4377" fmla="*/ 571388 w 12192000"/>
              <a:gd name="connsiteY4377" fmla="*/ 5056158 h 6858000"/>
              <a:gd name="connsiteX4378" fmla="*/ 610352 w 12192000"/>
              <a:gd name="connsiteY4378" fmla="*/ 5095441 h 6858000"/>
              <a:gd name="connsiteX4379" fmla="*/ 571388 w 12192000"/>
              <a:gd name="connsiteY4379" fmla="*/ 5134725 h 6858000"/>
              <a:gd name="connsiteX4380" fmla="*/ 666382 w 12192000"/>
              <a:gd name="connsiteY4380" fmla="*/ 5134725 h 6858000"/>
              <a:gd name="connsiteX4381" fmla="*/ 627419 w 12192000"/>
              <a:gd name="connsiteY4381" fmla="*/ 5095441 h 6858000"/>
              <a:gd name="connsiteX4382" fmla="*/ 666382 w 12192000"/>
              <a:gd name="connsiteY4382" fmla="*/ 5056158 h 6858000"/>
              <a:gd name="connsiteX4383" fmla="*/ 705345 w 12192000"/>
              <a:gd name="connsiteY4383" fmla="*/ 5095441 h 6858000"/>
              <a:gd name="connsiteX4384" fmla="*/ 666382 w 12192000"/>
              <a:gd name="connsiteY4384" fmla="*/ 5134725 h 6858000"/>
              <a:gd name="connsiteX4385" fmla="*/ 1616320 w 12192000"/>
              <a:gd name="connsiteY4385" fmla="*/ 5134725 h 6858000"/>
              <a:gd name="connsiteX4386" fmla="*/ 1577357 w 12192000"/>
              <a:gd name="connsiteY4386" fmla="*/ 5095441 h 6858000"/>
              <a:gd name="connsiteX4387" fmla="*/ 1616320 w 12192000"/>
              <a:gd name="connsiteY4387" fmla="*/ 5056158 h 6858000"/>
              <a:gd name="connsiteX4388" fmla="*/ 1655282 w 12192000"/>
              <a:gd name="connsiteY4388" fmla="*/ 5095441 h 6858000"/>
              <a:gd name="connsiteX4389" fmla="*/ 1616320 w 12192000"/>
              <a:gd name="connsiteY4389" fmla="*/ 5134725 h 6858000"/>
              <a:gd name="connsiteX4390" fmla="*/ 1711313 w 12192000"/>
              <a:gd name="connsiteY4390" fmla="*/ 5134725 h 6858000"/>
              <a:gd name="connsiteX4391" fmla="*/ 1672350 w 12192000"/>
              <a:gd name="connsiteY4391" fmla="*/ 5095441 h 6858000"/>
              <a:gd name="connsiteX4392" fmla="*/ 1711313 w 12192000"/>
              <a:gd name="connsiteY4392" fmla="*/ 5056158 h 6858000"/>
              <a:gd name="connsiteX4393" fmla="*/ 1750276 w 12192000"/>
              <a:gd name="connsiteY4393" fmla="*/ 5095441 h 6858000"/>
              <a:gd name="connsiteX4394" fmla="*/ 1711313 w 12192000"/>
              <a:gd name="connsiteY4394" fmla="*/ 5134725 h 6858000"/>
              <a:gd name="connsiteX4395" fmla="*/ 1806307 w 12192000"/>
              <a:gd name="connsiteY4395" fmla="*/ 5134725 h 6858000"/>
              <a:gd name="connsiteX4396" fmla="*/ 1767343 w 12192000"/>
              <a:gd name="connsiteY4396" fmla="*/ 5095441 h 6858000"/>
              <a:gd name="connsiteX4397" fmla="*/ 1806307 w 12192000"/>
              <a:gd name="connsiteY4397" fmla="*/ 5056158 h 6858000"/>
              <a:gd name="connsiteX4398" fmla="*/ 1845269 w 12192000"/>
              <a:gd name="connsiteY4398" fmla="*/ 5095441 h 6858000"/>
              <a:gd name="connsiteX4399" fmla="*/ 1806307 w 12192000"/>
              <a:gd name="connsiteY4399" fmla="*/ 5134725 h 6858000"/>
              <a:gd name="connsiteX4400" fmla="*/ 1901301 w 12192000"/>
              <a:gd name="connsiteY4400" fmla="*/ 5134725 h 6858000"/>
              <a:gd name="connsiteX4401" fmla="*/ 1862337 w 12192000"/>
              <a:gd name="connsiteY4401" fmla="*/ 5095441 h 6858000"/>
              <a:gd name="connsiteX4402" fmla="*/ 1901301 w 12192000"/>
              <a:gd name="connsiteY4402" fmla="*/ 5056158 h 6858000"/>
              <a:gd name="connsiteX4403" fmla="*/ 1940263 w 12192000"/>
              <a:gd name="connsiteY4403" fmla="*/ 5095441 h 6858000"/>
              <a:gd name="connsiteX4404" fmla="*/ 1901301 w 12192000"/>
              <a:gd name="connsiteY4404" fmla="*/ 5134725 h 6858000"/>
              <a:gd name="connsiteX4405" fmla="*/ 1996294 w 12192000"/>
              <a:gd name="connsiteY4405" fmla="*/ 5134725 h 6858000"/>
              <a:gd name="connsiteX4406" fmla="*/ 1957331 w 12192000"/>
              <a:gd name="connsiteY4406" fmla="*/ 5095441 h 6858000"/>
              <a:gd name="connsiteX4407" fmla="*/ 1996294 w 12192000"/>
              <a:gd name="connsiteY4407" fmla="*/ 5056158 h 6858000"/>
              <a:gd name="connsiteX4408" fmla="*/ 2035256 w 12192000"/>
              <a:gd name="connsiteY4408" fmla="*/ 5095441 h 6858000"/>
              <a:gd name="connsiteX4409" fmla="*/ 1996294 w 12192000"/>
              <a:gd name="connsiteY4409" fmla="*/ 5134725 h 6858000"/>
              <a:gd name="connsiteX4410" fmla="*/ 2091288 w 12192000"/>
              <a:gd name="connsiteY4410" fmla="*/ 5134725 h 6858000"/>
              <a:gd name="connsiteX4411" fmla="*/ 2052326 w 12192000"/>
              <a:gd name="connsiteY4411" fmla="*/ 5095441 h 6858000"/>
              <a:gd name="connsiteX4412" fmla="*/ 2091288 w 12192000"/>
              <a:gd name="connsiteY4412" fmla="*/ 5056158 h 6858000"/>
              <a:gd name="connsiteX4413" fmla="*/ 2130252 w 12192000"/>
              <a:gd name="connsiteY4413" fmla="*/ 5095441 h 6858000"/>
              <a:gd name="connsiteX4414" fmla="*/ 2091288 w 12192000"/>
              <a:gd name="connsiteY4414" fmla="*/ 5134725 h 6858000"/>
              <a:gd name="connsiteX4415" fmla="*/ 2186282 w 12192000"/>
              <a:gd name="connsiteY4415" fmla="*/ 5134725 h 6858000"/>
              <a:gd name="connsiteX4416" fmla="*/ 2147319 w 12192000"/>
              <a:gd name="connsiteY4416" fmla="*/ 5095441 h 6858000"/>
              <a:gd name="connsiteX4417" fmla="*/ 2186282 w 12192000"/>
              <a:gd name="connsiteY4417" fmla="*/ 5056158 h 6858000"/>
              <a:gd name="connsiteX4418" fmla="*/ 2225245 w 12192000"/>
              <a:gd name="connsiteY4418" fmla="*/ 5095441 h 6858000"/>
              <a:gd name="connsiteX4419" fmla="*/ 2186282 w 12192000"/>
              <a:gd name="connsiteY4419" fmla="*/ 5134725 h 6858000"/>
              <a:gd name="connsiteX4420" fmla="*/ 2281276 w 12192000"/>
              <a:gd name="connsiteY4420" fmla="*/ 5134725 h 6858000"/>
              <a:gd name="connsiteX4421" fmla="*/ 2242313 w 12192000"/>
              <a:gd name="connsiteY4421" fmla="*/ 5095441 h 6858000"/>
              <a:gd name="connsiteX4422" fmla="*/ 2281276 w 12192000"/>
              <a:gd name="connsiteY4422" fmla="*/ 5056158 h 6858000"/>
              <a:gd name="connsiteX4423" fmla="*/ 2320239 w 12192000"/>
              <a:gd name="connsiteY4423" fmla="*/ 5095441 h 6858000"/>
              <a:gd name="connsiteX4424" fmla="*/ 2281276 w 12192000"/>
              <a:gd name="connsiteY4424" fmla="*/ 5134725 h 6858000"/>
              <a:gd name="connsiteX4425" fmla="*/ 2376268 w 12192000"/>
              <a:gd name="connsiteY4425" fmla="*/ 5134725 h 6858000"/>
              <a:gd name="connsiteX4426" fmla="*/ 2337306 w 12192000"/>
              <a:gd name="connsiteY4426" fmla="*/ 5095441 h 6858000"/>
              <a:gd name="connsiteX4427" fmla="*/ 2376268 w 12192000"/>
              <a:gd name="connsiteY4427" fmla="*/ 5056158 h 6858000"/>
              <a:gd name="connsiteX4428" fmla="*/ 2415231 w 12192000"/>
              <a:gd name="connsiteY4428" fmla="*/ 5095441 h 6858000"/>
              <a:gd name="connsiteX4429" fmla="*/ 2376268 w 12192000"/>
              <a:gd name="connsiteY4429" fmla="*/ 5134725 h 6858000"/>
              <a:gd name="connsiteX4430" fmla="*/ 2471263 w 12192000"/>
              <a:gd name="connsiteY4430" fmla="*/ 5134725 h 6858000"/>
              <a:gd name="connsiteX4431" fmla="*/ 2432300 w 12192000"/>
              <a:gd name="connsiteY4431" fmla="*/ 5095441 h 6858000"/>
              <a:gd name="connsiteX4432" fmla="*/ 2471263 w 12192000"/>
              <a:gd name="connsiteY4432" fmla="*/ 5056158 h 6858000"/>
              <a:gd name="connsiteX4433" fmla="*/ 2510226 w 12192000"/>
              <a:gd name="connsiteY4433" fmla="*/ 5095441 h 6858000"/>
              <a:gd name="connsiteX4434" fmla="*/ 2471263 w 12192000"/>
              <a:gd name="connsiteY4434" fmla="*/ 5134725 h 6858000"/>
              <a:gd name="connsiteX4435" fmla="*/ 2566257 w 12192000"/>
              <a:gd name="connsiteY4435" fmla="*/ 5134725 h 6858000"/>
              <a:gd name="connsiteX4436" fmla="*/ 2527293 w 12192000"/>
              <a:gd name="connsiteY4436" fmla="*/ 5095441 h 6858000"/>
              <a:gd name="connsiteX4437" fmla="*/ 2566257 w 12192000"/>
              <a:gd name="connsiteY4437" fmla="*/ 5056158 h 6858000"/>
              <a:gd name="connsiteX4438" fmla="*/ 2605219 w 12192000"/>
              <a:gd name="connsiteY4438" fmla="*/ 5095441 h 6858000"/>
              <a:gd name="connsiteX4439" fmla="*/ 2566257 w 12192000"/>
              <a:gd name="connsiteY4439" fmla="*/ 5134725 h 6858000"/>
              <a:gd name="connsiteX4440" fmla="*/ 2661251 w 12192000"/>
              <a:gd name="connsiteY4440" fmla="*/ 5134725 h 6858000"/>
              <a:gd name="connsiteX4441" fmla="*/ 2622287 w 12192000"/>
              <a:gd name="connsiteY4441" fmla="*/ 5095441 h 6858000"/>
              <a:gd name="connsiteX4442" fmla="*/ 2661251 w 12192000"/>
              <a:gd name="connsiteY4442" fmla="*/ 5056158 h 6858000"/>
              <a:gd name="connsiteX4443" fmla="*/ 2700213 w 12192000"/>
              <a:gd name="connsiteY4443" fmla="*/ 5095441 h 6858000"/>
              <a:gd name="connsiteX4444" fmla="*/ 2661251 w 12192000"/>
              <a:gd name="connsiteY4444" fmla="*/ 5134725 h 6858000"/>
              <a:gd name="connsiteX4445" fmla="*/ 2851238 w 12192000"/>
              <a:gd name="connsiteY4445" fmla="*/ 5134725 h 6858000"/>
              <a:gd name="connsiteX4446" fmla="*/ 2812276 w 12192000"/>
              <a:gd name="connsiteY4446" fmla="*/ 5095441 h 6858000"/>
              <a:gd name="connsiteX4447" fmla="*/ 2851238 w 12192000"/>
              <a:gd name="connsiteY4447" fmla="*/ 5056158 h 6858000"/>
              <a:gd name="connsiteX4448" fmla="*/ 2890202 w 12192000"/>
              <a:gd name="connsiteY4448" fmla="*/ 5095441 h 6858000"/>
              <a:gd name="connsiteX4449" fmla="*/ 2851238 w 12192000"/>
              <a:gd name="connsiteY4449" fmla="*/ 5134725 h 6858000"/>
              <a:gd name="connsiteX4450" fmla="*/ 3516194 w 12192000"/>
              <a:gd name="connsiteY4450" fmla="*/ 5134725 h 6858000"/>
              <a:gd name="connsiteX4451" fmla="*/ 3477231 w 12192000"/>
              <a:gd name="connsiteY4451" fmla="*/ 5095441 h 6858000"/>
              <a:gd name="connsiteX4452" fmla="*/ 3516194 w 12192000"/>
              <a:gd name="connsiteY4452" fmla="*/ 5056158 h 6858000"/>
              <a:gd name="connsiteX4453" fmla="*/ 3555156 w 12192000"/>
              <a:gd name="connsiteY4453" fmla="*/ 5095441 h 6858000"/>
              <a:gd name="connsiteX4454" fmla="*/ 3516194 w 12192000"/>
              <a:gd name="connsiteY4454" fmla="*/ 5134725 h 6858000"/>
              <a:gd name="connsiteX4455" fmla="*/ 3801175 w 12192000"/>
              <a:gd name="connsiteY4455" fmla="*/ 5134725 h 6858000"/>
              <a:gd name="connsiteX4456" fmla="*/ 3762212 w 12192000"/>
              <a:gd name="connsiteY4456" fmla="*/ 5095441 h 6858000"/>
              <a:gd name="connsiteX4457" fmla="*/ 3801175 w 12192000"/>
              <a:gd name="connsiteY4457" fmla="*/ 5056158 h 6858000"/>
              <a:gd name="connsiteX4458" fmla="*/ 3840138 w 12192000"/>
              <a:gd name="connsiteY4458" fmla="*/ 5095441 h 6858000"/>
              <a:gd name="connsiteX4459" fmla="*/ 3801175 w 12192000"/>
              <a:gd name="connsiteY4459" fmla="*/ 5134725 h 6858000"/>
              <a:gd name="connsiteX4460" fmla="*/ 4371137 w 12192000"/>
              <a:gd name="connsiteY4460" fmla="*/ 5134725 h 6858000"/>
              <a:gd name="connsiteX4461" fmla="*/ 4332174 w 12192000"/>
              <a:gd name="connsiteY4461" fmla="*/ 5095441 h 6858000"/>
              <a:gd name="connsiteX4462" fmla="*/ 4371137 w 12192000"/>
              <a:gd name="connsiteY4462" fmla="*/ 5056158 h 6858000"/>
              <a:gd name="connsiteX4463" fmla="*/ 4410100 w 12192000"/>
              <a:gd name="connsiteY4463" fmla="*/ 5095441 h 6858000"/>
              <a:gd name="connsiteX4464" fmla="*/ 4371137 w 12192000"/>
              <a:gd name="connsiteY4464" fmla="*/ 5134725 h 6858000"/>
              <a:gd name="connsiteX4465" fmla="*/ 4466131 w 12192000"/>
              <a:gd name="connsiteY4465" fmla="*/ 5134725 h 6858000"/>
              <a:gd name="connsiteX4466" fmla="*/ 4427168 w 12192000"/>
              <a:gd name="connsiteY4466" fmla="*/ 5095441 h 6858000"/>
              <a:gd name="connsiteX4467" fmla="*/ 4466131 w 12192000"/>
              <a:gd name="connsiteY4467" fmla="*/ 5056158 h 6858000"/>
              <a:gd name="connsiteX4468" fmla="*/ 4505094 w 12192000"/>
              <a:gd name="connsiteY4468" fmla="*/ 5095441 h 6858000"/>
              <a:gd name="connsiteX4469" fmla="*/ 4466131 w 12192000"/>
              <a:gd name="connsiteY4469" fmla="*/ 5134725 h 6858000"/>
              <a:gd name="connsiteX4470" fmla="*/ 5226081 w 12192000"/>
              <a:gd name="connsiteY4470" fmla="*/ 5134725 h 6858000"/>
              <a:gd name="connsiteX4471" fmla="*/ 5187117 w 12192000"/>
              <a:gd name="connsiteY4471" fmla="*/ 5095441 h 6858000"/>
              <a:gd name="connsiteX4472" fmla="*/ 5226081 w 12192000"/>
              <a:gd name="connsiteY4472" fmla="*/ 5056158 h 6858000"/>
              <a:gd name="connsiteX4473" fmla="*/ 5265043 w 12192000"/>
              <a:gd name="connsiteY4473" fmla="*/ 5095441 h 6858000"/>
              <a:gd name="connsiteX4474" fmla="*/ 5226081 w 12192000"/>
              <a:gd name="connsiteY4474" fmla="*/ 5134725 h 6858000"/>
              <a:gd name="connsiteX4475" fmla="*/ 6176021 w 12192000"/>
              <a:gd name="connsiteY4475" fmla="*/ 5134725 h 6858000"/>
              <a:gd name="connsiteX4476" fmla="*/ 6137051 w 12192000"/>
              <a:gd name="connsiteY4476" fmla="*/ 5095441 h 6858000"/>
              <a:gd name="connsiteX4477" fmla="*/ 6176021 w 12192000"/>
              <a:gd name="connsiteY4477" fmla="*/ 5056158 h 6858000"/>
              <a:gd name="connsiteX4478" fmla="*/ 6214976 w 12192000"/>
              <a:gd name="connsiteY4478" fmla="*/ 5095441 h 6858000"/>
              <a:gd name="connsiteX4479" fmla="*/ 6176021 w 12192000"/>
              <a:gd name="connsiteY4479" fmla="*/ 5134725 h 6858000"/>
              <a:gd name="connsiteX4480" fmla="*/ 6271016 w 12192000"/>
              <a:gd name="connsiteY4480" fmla="*/ 5134725 h 6858000"/>
              <a:gd name="connsiteX4481" fmla="*/ 6232046 w 12192000"/>
              <a:gd name="connsiteY4481" fmla="*/ 5095441 h 6858000"/>
              <a:gd name="connsiteX4482" fmla="*/ 6271016 w 12192000"/>
              <a:gd name="connsiteY4482" fmla="*/ 5056158 h 6858000"/>
              <a:gd name="connsiteX4483" fmla="*/ 6309972 w 12192000"/>
              <a:gd name="connsiteY4483" fmla="*/ 5095441 h 6858000"/>
              <a:gd name="connsiteX4484" fmla="*/ 6271016 w 12192000"/>
              <a:gd name="connsiteY4484" fmla="*/ 5134725 h 6858000"/>
              <a:gd name="connsiteX4485" fmla="*/ 6555995 w 12192000"/>
              <a:gd name="connsiteY4485" fmla="*/ 5134725 h 6858000"/>
              <a:gd name="connsiteX4486" fmla="*/ 6517026 w 12192000"/>
              <a:gd name="connsiteY4486" fmla="*/ 5095441 h 6858000"/>
              <a:gd name="connsiteX4487" fmla="*/ 6555995 w 12192000"/>
              <a:gd name="connsiteY4487" fmla="*/ 5056158 h 6858000"/>
              <a:gd name="connsiteX4488" fmla="*/ 6594951 w 12192000"/>
              <a:gd name="connsiteY4488" fmla="*/ 5095441 h 6858000"/>
              <a:gd name="connsiteX4489" fmla="*/ 6555995 w 12192000"/>
              <a:gd name="connsiteY4489" fmla="*/ 5134725 h 6858000"/>
              <a:gd name="connsiteX4490" fmla="*/ 6650991 w 12192000"/>
              <a:gd name="connsiteY4490" fmla="*/ 5134725 h 6858000"/>
              <a:gd name="connsiteX4491" fmla="*/ 6612020 w 12192000"/>
              <a:gd name="connsiteY4491" fmla="*/ 5095441 h 6858000"/>
              <a:gd name="connsiteX4492" fmla="*/ 6650991 w 12192000"/>
              <a:gd name="connsiteY4492" fmla="*/ 5056158 h 6858000"/>
              <a:gd name="connsiteX4493" fmla="*/ 6689946 w 12192000"/>
              <a:gd name="connsiteY4493" fmla="*/ 5095441 h 6858000"/>
              <a:gd name="connsiteX4494" fmla="*/ 6650991 w 12192000"/>
              <a:gd name="connsiteY4494" fmla="*/ 5134725 h 6858000"/>
              <a:gd name="connsiteX4495" fmla="*/ 6745984 w 12192000"/>
              <a:gd name="connsiteY4495" fmla="*/ 5134725 h 6858000"/>
              <a:gd name="connsiteX4496" fmla="*/ 6707013 w 12192000"/>
              <a:gd name="connsiteY4496" fmla="*/ 5095441 h 6858000"/>
              <a:gd name="connsiteX4497" fmla="*/ 6745984 w 12192000"/>
              <a:gd name="connsiteY4497" fmla="*/ 5056158 h 6858000"/>
              <a:gd name="connsiteX4498" fmla="*/ 6784939 w 12192000"/>
              <a:gd name="connsiteY4498" fmla="*/ 5095441 h 6858000"/>
              <a:gd name="connsiteX4499" fmla="*/ 6745984 w 12192000"/>
              <a:gd name="connsiteY4499" fmla="*/ 5134725 h 6858000"/>
              <a:gd name="connsiteX4500" fmla="*/ 6935971 w 12192000"/>
              <a:gd name="connsiteY4500" fmla="*/ 5134725 h 6858000"/>
              <a:gd name="connsiteX4501" fmla="*/ 6897001 w 12192000"/>
              <a:gd name="connsiteY4501" fmla="*/ 5095441 h 6858000"/>
              <a:gd name="connsiteX4502" fmla="*/ 6935971 w 12192000"/>
              <a:gd name="connsiteY4502" fmla="*/ 5056158 h 6858000"/>
              <a:gd name="connsiteX4503" fmla="*/ 6974926 w 12192000"/>
              <a:gd name="connsiteY4503" fmla="*/ 5095441 h 6858000"/>
              <a:gd name="connsiteX4504" fmla="*/ 6935971 w 12192000"/>
              <a:gd name="connsiteY4504" fmla="*/ 5134725 h 6858000"/>
              <a:gd name="connsiteX4505" fmla="*/ 7030966 w 12192000"/>
              <a:gd name="connsiteY4505" fmla="*/ 5134725 h 6858000"/>
              <a:gd name="connsiteX4506" fmla="*/ 6991995 w 12192000"/>
              <a:gd name="connsiteY4506" fmla="*/ 5095441 h 6858000"/>
              <a:gd name="connsiteX4507" fmla="*/ 7030966 w 12192000"/>
              <a:gd name="connsiteY4507" fmla="*/ 5056158 h 6858000"/>
              <a:gd name="connsiteX4508" fmla="*/ 7069921 w 12192000"/>
              <a:gd name="connsiteY4508" fmla="*/ 5095441 h 6858000"/>
              <a:gd name="connsiteX4509" fmla="*/ 7030966 w 12192000"/>
              <a:gd name="connsiteY4509" fmla="*/ 5134725 h 6858000"/>
              <a:gd name="connsiteX4510" fmla="*/ 7125959 w 12192000"/>
              <a:gd name="connsiteY4510" fmla="*/ 5134725 h 6858000"/>
              <a:gd name="connsiteX4511" fmla="*/ 7086989 w 12192000"/>
              <a:gd name="connsiteY4511" fmla="*/ 5095441 h 6858000"/>
              <a:gd name="connsiteX4512" fmla="*/ 7125959 w 12192000"/>
              <a:gd name="connsiteY4512" fmla="*/ 5056158 h 6858000"/>
              <a:gd name="connsiteX4513" fmla="*/ 7164915 w 12192000"/>
              <a:gd name="connsiteY4513" fmla="*/ 5095441 h 6858000"/>
              <a:gd name="connsiteX4514" fmla="*/ 7125959 w 12192000"/>
              <a:gd name="connsiteY4514" fmla="*/ 5134725 h 6858000"/>
              <a:gd name="connsiteX4515" fmla="*/ 7220952 w 12192000"/>
              <a:gd name="connsiteY4515" fmla="*/ 5134725 h 6858000"/>
              <a:gd name="connsiteX4516" fmla="*/ 7181982 w 12192000"/>
              <a:gd name="connsiteY4516" fmla="*/ 5095441 h 6858000"/>
              <a:gd name="connsiteX4517" fmla="*/ 7220952 w 12192000"/>
              <a:gd name="connsiteY4517" fmla="*/ 5056158 h 6858000"/>
              <a:gd name="connsiteX4518" fmla="*/ 7259908 w 12192000"/>
              <a:gd name="connsiteY4518" fmla="*/ 5095441 h 6858000"/>
              <a:gd name="connsiteX4519" fmla="*/ 7220952 w 12192000"/>
              <a:gd name="connsiteY4519" fmla="*/ 5134725 h 6858000"/>
              <a:gd name="connsiteX4520" fmla="*/ 7315945 w 12192000"/>
              <a:gd name="connsiteY4520" fmla="*/ 5134725 h 6858000"/>
              <a:gd name="connsiteX4521" fmla="*/ 7276976 w 12192000"/>
              <a:gd name="connsiteY4521" fmla="*/ 5095441 h 6858000"/>
              <a:gd name="connsiteX4522" fmla="*/ 7315945 w 12192000"/>
              <a:gd name="connsiteY4522" fmla="*/ 5056158 h 6858000"/>
              <a:gd name="connsiteX4523" fmla="*/ 7354901 w 12192000"/>
              <a:gd name="connsiteY4523" fmla="*/ 5095441 h 6858000"/>
              <a:gd name="connsiteX4524" fmla="*/ 7315945 w 12192000"/>
              <a:gd name="connsiteY4524" fmla="*/ 5134725 h 6858000"/>
              <a:gd name="connsiteX4525" fmla="*/ 7410940 w 12192000"/>
              <a:gd name="connsiteY4525" fmla="*/ 5134725 h 6858000"/>
              <a:gd name="connsiteX4526" fmla="*/ 7371970 w 12192000"/>
              <a:gd name="connsiteY4526" fmla="*/ 5095441 h 6858000"/>
              <a:gd name="connsiteX4527" fmla="*/ 7410940 w 12192000"/>
              <a:gd name="connsiteY4527" fmla="*/ 5056158 h 6858000"/>
              <a:gd name="connsiteX4528" fmla="*/ 7449896 w 12192000"/>
              <a:gd name="connsiteY4528" fmla="*/ 5095441 h 6858000"/>
              <a:gd name="connsiteX4529" fmla="*/ 7410940 w 12192000"/>
              <a:gd name="connsiteY4529" fmla="*/ 5134725 h 6858000"/>
              <a:gd name="connsiteX4530" fmla="*/ 7505934 w 12192000"/>
              <a:gd name="connsiteY4530" fmla="*/ 5134725 h 6858000"/>
              <a:gd name="connsiteX4531" fmla="*/ 7466963 w 12192000"/>
              <a:gd name="connsiteY4531" fmla="*/ 5095441 h 6858000"/>
              <a:gd name="connsiteX4532" fmla="*/ 7505934 w 12192000"/>
              <a:gd name="connsiteY4532" fmla="*/ 5056158 h 6858000"/>
              <a:gd name="connsiteX4533" fmla="*/ 7544889 w 12192000"/>
              <a:gd name="connsiteY4533" fmla="*/ 5095441 h 6858000"/>
              <a:gd name="connsiteX4534" fmla="*/ 7505934 w 12192000"/>
              <a:gd name="connsiteY4534" fmla="*/ 5134725 h 6858000"/>
              <a:gd name="connsiteX4535" fmla="*/ 7600928 w 12192000"/>
              <a:gd name="connsiteY4535" fmla="*/ 5134725 h 6858000"/>
              <a:gd name="connsiteX4536" fmla="*/ 7561957 w 12192000"/>
              <a:gd name="connsiteY4536" fmla="*/ 5095441 h 6858000"/>
              <a:gd name="connsiteX4537" fmla="*/ 7600928 w 12192000"/>
              <a:gd name="connsiteY4537" fmla="*/ 5056158 h 6858000"/>
              <a:gd name="connsiteX4538" fmla="*/ 7639883 w 12192000"/>
              <a:gd name="connsiteY4538" fmla="*/ 5095441 h 6858000"/>
              <a:gd name="connsiteX4539" fmla="*/ 7600928 w 12192000"/>
              <a:gd name="connsiteY4539" fmla="*/ 5134725 h 6858000"/>
              <a:gd name="connsiteX4540" fmla="*/ 7695921 w 12192000"/>
              <a:gd name="connsiteY4540" fmla="*/ 5134725 h 6858000"/>
              <a:gd name="connsiteX4541" fmla="*/ 7656951 w 12192000"/>
              <a:gd name="connsiteY4541" fmla="*/ 5095441 h 6858000"/>
              <a:gd name="connsiteX4542" fmla="*/ 7695921 w 12192000"/>
              <a:gd name="connsiteY4542" fmla="*/ 5056158 h 6858000"/>
              <a:gd name="connsiteX4543" fmla="*/ 7734876 w 12192000"/>
              <a:gd name="connsiteY4543" fmla="*/ 5095441 h 6858000"/>
              <a:gd name="connsiteX4544" fmla="*/ 7695921 w 12192000"/>
              <a:gd name="connsiteY4544" fmla="*/ 5134725 h 6858000"/>
              <a:gd name="connsiteX4545" fmla="*/ 7790916 w 12192000"/>
              <a:gd name="connsiteY4545" fmla="*/ 5134725 h 6858000"/>
              <a:gd name="connsiteX4546" fmla="*/ 7751945 w 12192000"/>
              <a:gd name="connsiteY4546" fmla="*/ 5095441 h 6858000"/>
              <a:gd name="connsiteX4547" fmla="*/ 7790916 w 12192000"/>
              <a:gd name="connsiteY4547" fmla="*/ 5056158 h 6858000"/>
              <a:gd name="connsiteX4548" fmla="*/ 7829871 w 12192000"/>
              <a:gd name="connsiteY4548" fmla="*/ 5095441 h 6858000"/>
              <a:gd name="connsiteX4549" fmla="*/ 7790916 w 12192000"/>
              <a:gd name="connsiteY4549" fmla="*/ 5134725 h 6858000"/>
              <a:gd name="connsiteX4550" fmla="*/ 7885908 w 12192000"/>
              <a:gd name="connsiteY4550" fmla="*/ 5134725 h 6858000"/>
              <a:gd name="connsiteX4551" fmla="*/ 7846937 w 12192000"/>
              <a:gd name="connsiteY4551" fmla="*/ 5095441 h 6858000"/>
              <a:gd name="connsiteX4552" fmla="*/ 7885908 w 12192000"/>
              <a:gd name="connsiteY4552" fmla="*/ 5056158 h 6858000"/>
              <a:gd name="connsiteX4553" fmla="*/ 7924863 w 12192000"/>
              <a:gd name="connsiteY4553" fmla="*/ 5095441 h 6858000"/>
              <a:gd name="connsiteX4554" fmla="*/ 7885908 w 12192000"/>
              <a:gd name="connsiteY4554" fmla="*/ 5134725 h 6858000"/>
              <a:gd name="connsiteX4555" fmla="*/ 7980902 w 12192000"/>
              <a:gd name="connsiteY4555" fmla="*/ 5134725 h 6858000"/>
              <a:gd name="connsiteX4556" fmla="*/ 7941932 w 12192000"/>
              <a:gd name="connsiteY4556" fmla="*/ 5095441 h 6858000"/>
              <a:gd name="connsiteX4557" fmla="*/ 7980902 w 12192000"/>
              <a:gd name="connsiteY4557" fmla="*/ 5056158 h 6858000"/>
              <a:gd name="connsiteX4558" fmla="*/ 8019858 w 12192000"/>
              <a:gd name="connsiteY4558" fmla="*/ 5095441 h 6858000"/>
              <a:gd name="connsiteX4559" fmla="*/ 7980902 w 12192000"/>
              <a:gd name="connsiteY4559" fmla="*/ 5134725 h 6858000"/>
              <a:gd name="connsiteX4560" fmla="*/ 8075895 w 12192000"/>
              <a:gd name="connsiteY4560" fmla="*/ 5134725 h 6858000"/>
              <a:gd name="connsiteX4561" fmla="*/ 8036926 w 12192000"/>
              <a:gd name="connsiteY4561" fmla="*/ 5095441 h 6858000"/>
              <a:gd name="connsiteX4562" fmla="*/ 8075895 w 12192000"/>
              <a:gd name="connsiteY4562" fmla="*/ 5056158 h 6858000"/>
              <a:gd name="connsiteX4563" fmla="*/ 8114851 w 12192000"/>
              <a:gd name="connsiteY4563" fmla="*/ 5095441 h 6858000"/>
              <a:gd name="connsiteX4564" fmla="*/ 8075895 w 12192000"/>
              <a:gd name="connsiteY4564" fmla="*/ 5134725 h 6858000"/>
              <a:gd name="connsiteX4565" fmla="*/ 8170890 w 12192000"/>
              <a:gd name="connsiteY4565" fmla="*/ 5134725 h 6858000"/>
              <a:gd name="connsiteX4566" fmla="*/ 8131920 w 12192000"/>
              <a:gd name="connsiteY4566" fmla="*/ 5095441 h 6858000"/>
              <a:gd name="connsiteX4567" fmla="*/ 8170890 w 12192000"/>
              <a:gd name="connsiteY4567" fmla="*/ 5056158 h 6858000"/>
              <a:gd name="connsiteX4568" fmla="*/ 8209846 w 12192000"/>
              <a:gd name="connsiteY4568" fmla="*/ 5095441 h 6858000"/>
              <a:gd name="connsiteX4569" fmla="*/ 8170890 w 12192000"/>
              <a:gd name="connsiteY4569" fmla="*/ 5134725 h 6858000"/>
              <a:gd name="connsiteX4570" fmla="*/ 8265883 w 12192000"/>
              <a:gd name="connsiteY4570" fmla="*/ 5134725 h 6858000"/>
              <a:gd name="connsiteX4571" fmla="*/ 8226913 w 12192000"/>
              <a:gd name="connsiteY4571" fmla="*/ 5095441 h 6858000"/>
              <a:gd name="connsiteX4572" fmla="*/ 8265883 w 12192000"/>
              <a:gd name="connsiteY4572" fmla="*/ 5056158 h 6858000"/>
              <a:gd name="connsiteX4573" fmla="*/ 8304839 w 12192000"/>
              <a:gd name="connsiteY4573" fmla="*/ 5095441 h 6858000"/>
              <a:gd name="connsiteX4574" fmla="*/ 8265883 w 12192000"/>
              <a:gd name="connsiteY4574" fmla="*/ 5134725 h 6858000"/>
              <a:gd name="connsiteX4575" fmla="*/ 8360878 w 12192000"/>
              <a:gd name="connsiteY4575" fmla="*/ 5134725 h 6858000"/>
              <a:gd name="connsiteX4576" fmla="*/ 8321907 w 12192000"/>
              <a:gd name="connsiteY4576" fmla="*/ 5095441 h 6858000"/>
              <a:gd name="connsiteX4577" fmla="*/ 8360878 w 12192000"/>
              <a:gd name="connsiteY4577" fmla="*/ 5056158 h 6858000"/>
              <a:gd name="connsiteX4578" fmla="*/ 8399833 w 12192000"/>
              <a:gd name="connsiteY4578" fmla="*/ 5095441 h 6858000"/>
              <a:gd name="connsiteX4579" fmla="*/ 8360878 w 12192000"/>
              <a:gd name="connsiteY4579" fmla="*/ 5134725 h 6858000"/>
              <a:gd name="connsiteX4580" fmla="*/ 8455870 w 12192000"/>
              <a:gd name="connsiteY4580" fmla="*/ 5134725 h 6858000"/>
              <a:gd name="connsiteX4581" fmla="*/ 8416901 w 12192000"/>
              <a:gd name="connsiteY4581" fmla="*/ 5095441 h 6858000"/>
              <a:gd name="connsiteX4582" fmla="*/ 8455870 w 12192000"/>
              <a:gd name="connsiteY4582" fmla="*/ 5056158 h 6858000"/>
              <a:gd name="connsiteX4583" fmla="*/ 8494826 w 12192000"/>
              <a:gd name="connsiteY4583" fmla="*/ 5095441 h 6858000"/>
              <a:gd name="connsiteX4584" fmla="*/ 8455870 w 12192000"/>
              <a:gd name="connsiteY4584" fmla="*/ 5134725 h 6858000"/>
              <a:gd name="connsiteX4585" fmla="*/ 8550865 w 12192000"/>
              <a:gd name="connsiteY4585" fmla="*/ 5134725 h 6858000"/>
              <a:gd name="connsiteX4586" fmla="*/ 8511894 w 12192000"/>
              <a:gd name="connsiteY4586" fmla="*/ 5095441 h 6858000"/>
              <a:gd name="connsiteX4587" fmla="*/ 8550865 w 12192000"/>
              <a:gd name="connsiteY4587" fmla="*/ 5056158 h 6858000"/>
              <a:gd name="connsiteX4588" fmla="*/ 8589820 w 12192000"/>
              <a:gd name="connsiteY4588" fmla="*/ 5095441 h 6858000"/>
              <a:gd name="connsiteX4589" fmla="*/ 8550865 w 12192000"/>
              <a:gd name="connsiteY4589" fmla="*/ 5134725 h 6858000"/>
              <a:gd name="connsiteX4590" fmla="*/ 8645858 w 12192000"/>
              <a:gd name="connsiteY4590" fmla="*/ 5134725 h 6858000"/>
              <a:gd name="connsiteX4591" fmla="*/ 8606887 w 12192000"/>
              <a:gd name="connsiteY4591" fmla="*/ 5095441 h 6858000"/>
              <a:gd name="connsiteX4592" fmla="*/ 8645858 w 12192000"/>
              <a:gd name="connsiteY4592" fmla="*/ 5056158 h 6858000"/>
              <a:gd name="connsiteX4593" fmla="*/ 8684813 w 12192000"/>
              <a:gd name="connsiteY4593" fmla="*/ 5095441 h 6858000"/>
              <a:gd name="connsiteX4594" fmla="*/ 8645858 w 12192000"/>
              <a:gd name="connsiteY4594" fmla="*/ 5134725 h 6858000"/>
              <a:gd name="connsiteX4595" fmla="*/ 8740852 w 12192000"/>
              <a:gd name="connsiteY4595" fmla="*/ 5134725 h 6858000"/>
              <a:gd name="connsiteX4596" fmla="*/ 8701881 w 12192000"/>
              <a:gd name="connsiteY4596" fmla="*/ 5095441 h 6858000"/>
              <a:gd name="connsiteX4597" fmla="*/ 8740852 w 12192000"/>
              <a:gd name="connsiteY4597" fmla="*/ 5056158 h 6858000"/>
              <a:gd name="connsiteX4598" fmla="*/ 8779807 w 12192000"/>
              <a:gd name="connsiteY4598" fmla="*/ 5095441 h 6858000"/>
              <a:gd name="connsiteX4599" fmla="*/ 8740852 w 12192000"/>
              <a:gd name="connsiteY4599" fmla="*/ 5134725 h 6858000"/>
              <a:gd name="connsiteX4600" fmla="*/ 8835845 w 12192000"/>
              <a:gd name="connsiteY4600" fmla="*/ 5134725 h 6858000"/>
              <a:gd name="connsiteX4601" fmla="*/ 8796875 w 12192000"/>
              <a:gd name="connsiteY4601" fmla="*/ 5095441 h 6858000"/>
              <a:gd name="connsiteX4602" fmla="*/ 8835845 w 12192000"/>
              <a:gd name="connsiteY4602" fmla="*/ 5056158 h 6858000"/>
              <a:gd name="connsiteX4603" fmla="*/ 8874800 w 12192000"/>
              <a:gd name="connsiteY4603" fmla="*/ 5095441 h 6858000"/>
              <a:gd name="connsiteX4604" fmla="*/ 8835845 w 12192000"/>
              <a:gd name="connsiteY4604" fmla="*/ 5134725 h 6858000"/>
              <a:gd name="connsiteX4605" fmla="*/ 8930840 w 12192000"/>
              <a:gd name="connsiteY4605" fmla="*/ 5134725 h 6858000"/>
              <a:gd name="connsiteX4606" fmla="*/ 8891869 w 12192000"/>
              <a:gd name="connsiteY4606" fmla="*/ 5095441 h 6858000"/>
              <a:gd name="connsiteX4607" fmla="*/ 8930840 w 12192000"/>
              <a:gd name="connsiteY4607" fmla="*/ 5056158 h 6858000"/>
              <a:gd name="connsiteX4608" fmla="*/ 8969795 w 12192000"/>
              <a:gd name="connsiteY4608" fmla="*/ 5095441 h 6858000"/>
              <a:gd name="connsiteX4609" fmla="*/ 8930840 w 12192000"/>
              <a:gd name="connsiteY4609" fmla="*/ 5134725 h 6858000"/>
              <a:gd name="connsiteX4610" fmla="*/ 9025833 w 12192000"/>
              <a:gd name="connsiteY4610" fmla="*/ 5134725 h 6858000"/>
              <a:gd name="connsiteX4611" fmla="*/ 8986863 w 12192000"/>
              <a:gd name="connsiteY4611" fmla="*/ 5095441 h 6858000"/>
              <a:gd name="connsiteX4612" fmla="*/ 9025833 w 12192000"/>
              <a:gd name="connsiteY4612" fmla="*/ 5056158 h 6858000"/>
              <a:gd name="connsiteX4613" fmla="*/ 9064789 w 12192000"/>
              <a:gd name="connsiteY4613" fmla="*/ 5095441 h 6858000"/>
              <a:gd name="connsiteX4614" fmla="*/ 9025833 w 12192000"/>
              <a:gd name="connsiteY4614" fmla="*/ 5134725 h 6858000"/>
              <a:gd name="connsiteX4615" fmla="*/ 9120827 w 12192000"/>
              <a:gd name="connsiteY4615" fmla="*/ 5134725 h 6858000"/>
              <a:gd name="connsiteX4616" fmla="*/ 9081857 w 12192000"/>
              <a:gd name="connsiteY4616" fmla="*/ 5095441 h 6858000"/>
              <a:gd name="connsiteX4617" fmla="*/ 9120827 w 12192000"/>
              <a:gd name="connsiteY4617" fmla="*/ 5056158 h 6858000"/>
              <a:gd name="connsiteX4618" fmla="*/ 9159783 w 12192000"/>
              <a:gd name="connsiteY4618" fmla="*/ 5095441 h 6858000"/>
              <a:gd name="connsiteX4619" fmla="*/ 9120827 w 12192000"/>
              <a:gd name="connsiteY4619" fmla="*/ 5134725 h 6858000"/>
              <a:gd name="connsiteX4620" fmla="*/ 9215819 w 12192000"/>
              <a:gd name="connsiteY4620" fmla="*/ 5134725 h 6858000"/>
              <a:gd name="connsiteX4621" fmla="*/ 9176850 w 12192000"/>
              <a:gd name="connsiteY4621" fmla="*/ 5095441 h 6858000"/>
              <a:gd name="connsiteX4622" fmla="*/ 9215819 w 12192000"/>
              <a:gd name="connsiteY4622" fmla="*/ 5056158 h 6858000"/>
              <a:gd name="connsiteX4623" fmla="*/ 9254775 w 12192000"/>
              <a:gd name="connsiteY4623" fmla="*/ 5095441 h 6858000"/>
              <a:gd name="connsiteX4624" fmla="*/ 9215819 w 12192000"/>
              <a:gd name="connsiteY4624" fmla="*/ 5134725 h 6858000"/>
              <a:gd name="connsiteX4625" fmla="*/ 9310814 w 12192000"/>
              <a:gd name="connsiteY4625" fmla="*/ 5134725 h 6858000"/>
              <a:gd name="connsiteX4626" fmla="*/ 9271844 w 12192000"/>
              <a:gd name="connsiteY4626" fmla="*/ 5095441 h 6858000"/>
              <a:gd name="connsiteX4627" fmla="*/ 9310814 w 12192000"/>
              <a:gd name="connsiteY4627" fmla="*/ 5056158 h 6858000"/>
              <a:gd name="connsiteX4628" fmla="*/ 9349770 w 12192000"/>
              <a:gd name="connsiteY4628" fmla="*/ 5095441 h 6858000"/>
              <a:gd name="connsiteX4629" fmla="*/ 9310814 w 12192000"/>
              <a:gd name="connsiteY4629" fmla="*/ 5134725 h 6858000"/>
              <a:gd name="connsiteX4630" fmla="*/ 9405808 w 12192000"/>
              <a:gd name="connsiteY4630" fmla="*/ 5134725 h 6858000"/>
              <a:gd name="connsiteX4631" fmla="*/ 9366837 w 12192000"/>
              <a:gd name="connsiteY4631" fmla="*/ 5095441 h 6858000"/>
              <a:gd name="connsiteX4632" fmla="*/ 9405808 w 12192000"/>
              <a:gd name="connsiteY4632" fmla="*/ 5056158 h 6858000"/>
              <a:gd name="connsiteX4633" fmla="*/ 9444763 w 12192000"/>
              <a:gd name="connsiteY4633" fmla="*/ 5095441 h 6858000"/>
              <a:gd name="connsiteX4634" fmla="*/ 9405808 w 12192000"/>
              <a:gd name="connsiteY4634" fmla="*/ 5134725 h 6858000"/>
              <a:gd name="connsiteX4635" fmla="*/ 9500802 w 12192000"/>
              <a:gd name="connsiteY4635" fmla="*/ 5134725 h 6858000"/>
              <a:gd name="connsiteX4636" fmla="*/ 9461831 w 12192000"/>
              <a:gd name="connsiteY4636" fmla="*/ 5095441 h 6858000"/>
              <a:gd name="connsiteX4637" fmla="*/ 9500802 w 12192000"/>
              <a:gd name="connsiteY4637" fmla="*/ 5056158 h 6858000"/>
              <a:gd name="connsiteX4638" fmla="*/ 9539757 w 12192000"/>
              <a:gd name="connsiteY4638" fmla="*/ 5095441 h 6858000"/>
              <a:gd name="connsiteX4639" fmla="*/ 9500802 w 12192000"/>
              <a:gd name="connsiteY4639" fmla="*/ 5134725 h 6858000"/>
              <a:gd name="connsiteX4640" fmla="*/ 9595795 w 12192000"/>
              <a:gd name="connsiteY4640" fmla="*/ 5134725 h 6858000"/>
              <a:gd name="connsiteX4641" fmla="*/ 9556825 w 12192000"/>
              <a:gd name="connsiteY4641" fmla="*/ 5095441 h 6858000"/>
              <a:gd name="connsiteX4642" fmla="*/ 9595795 w 12192000"/>
              <a:gd name="connsiteY4642" fmla="*/ 5056158 h 6858000"/>
              <a:gd name="connsiteX4643" fmla="*/ 9634750 w 12192000"/>
              <a:gd name="connsiteY4643" fmla="*/ 5095441 h 6858000"/>
              <a:gd name="connsiteX4644" fmla="*/ 9595795 w 12192000"/>
              <a:gd name="connsiteY4644" fmla="*/ 5134725 h 6858000"/>
              <a:gd name="connsiteX4645" fmla="*/ 9690790 w 12192000"/>
              <a:gd name="connsiteY4645" fmla="*/ 5134725 h 6858000"/>
              <a:gd name="connsiteX4646" fmla="*/ 9651819 w 12192000"/>
              <a:gd name="connsiteY4646" fmla="*/ 5095441 h 6858000"/>
              <a:gd name="connsiteX4647" fmla="*/ 9690790 w 12192000"/>
              <a:gd name="connsiteY4647" fmla="*/ 5056158 h 6858000"/>
              <a:gd name="connsiteX4648" fmla="*/ 9729745 w 12192000"/>
              <a:gd name="connsiteY4648" fmla="*/ 5095441 h 6858000"/>
              <a:gd name="connsiteX4649" fmla="*/ 9690790 w 12192000"/>
              <a:gd name="connsiteY4649" fmla="*/ 5134725 h 6858000"/>
              <a:gd name="connsiteX4650" fmla="*/ 9785783 w 12192000"/>
              <a:gd name="connsiteY4650" fmla="*/ 5134725 h 6858000"/>
              <a:gd name="connsiteX4651" fmla="*/ 9746812 w 12192000"/>
              <a:gd name="connsiteY4651" fmla="*/ 5095441 h 6858000"/>
              <a:gd name="connsiteX4652" fmla="*/ 9785783 w 12192000"/>
              <a:gd name="connsiteY4652" fmla="*/ 5056158 h 6858000"/>
              <a:gd name="connsiteX4653" fmla="*/ 9824738 w 12192000"/>
              <a:gd name="connsiteY4653" fmla="*/ 5095441 h 6858000"/>
              <a:gd name="connsiteX4654" fmla="*/ 9785783 w 12192000"/>
              <a:gd name="connsiteY4654" fmla="*/ 5134725 h 6858000"/>
              <a:gd name="connsiteX4655" fmla="*/ 9880776 w 12192000"/>
              <a:gd name="connsiteY4655" fmla="*/ 5134725 h 6858000"/>
              <a:gd name="connsiteX4656" fmla="*/ 9841806 w 12192000"/>
              <a:gd name="connsiteY4656" fmla="*/ 5095441 h 6858000"/>
              <a:gd name="connsiteX4657" fmla="*/ 9880776 w 12192000"/>
              <a:gd name="connsiteY4657" fmla="*/ 5056158 h 6858000"/>
              <a:gd name="connsiteX4658" fmla="*/ 9919732 w 12192000"/>
              <a:gd name="connsiteY4658" fmla="*/ 5095441 h 6858000"/>
              <a:gd name="connsiteX4659" fmla="*/ 9880776 w 12192000"/>
              <a:gd name="connsiteY4659" fmla="*/ 5134725 h 6858000"/>
              <a:gd name="connsiteX4660" fmla="*/ 9975769 w 12192000"/>
              <a:gd name="connsiteY4660" fmla="*/ 5134725 h 6858000"/>
              <a:gd name="connsiteX4661" fmla="*/ 9936800 w 12192000"/>
              <a:gd name="connsiteY4661" fmla="*/ 5095441 h 6858000"/>
              <a:gd name="connsiteX4662" fmla="*/ 9975769 w 12192000"/>
              <a:gd name="connsiteY4662" fmla="*/ 5056158 h 6858000"/>
              <a:gd name="connsiteX4663" fmla="*/ 10014725 w 12192000"/>
              <a:gd name="connsiteY4663" fmla="*/ 5095441 h 6858000"/>
              <a:gd name="connsiteX4664" fmla="*/ 9975769 w 12192000"/>
              <a:gd name="connsiteY4664" fmla="*/ 5134725 h 6858000"/>
              <a:gd name="connsiteX4665" fmla="*/ 10070764 w 12192000"/>
              <a:gd name="connsiteY4665" fmla="*/ 5134725 h 6858000"/>
              <a:gd name="connsiteX4666" fmla="*/ 10031794 w 12192000"/>
              <a:gd name="connsiteY4666" fmla="*/ 5095441 h 6858000"/>
              <a:gd name="connsiteX4667" fmla="*/ 10070764 w 12192000"/>
              <a:gd name="connsiteY4667" fmla="*/ 5056158 h 6858000"/>
              <a:gd name="connsiteX4668" fmla="*/ 10109720 w 12192000"/>
              <a:gd name="connsiteY4668" fmla="*/ 5095441 h 6858000"/>
              <a:gd name="connsiteX4669" fmla="*/ 10070764 w 12192000"/>
              <a:gd name="connsiteY4669" fmla="*/ 5134725 h 6858000"/>
              <a:gd name="connsiteX4670" fmla="*/ 10735719 w 12192000"/>
              <a:gd name="connsiteY4670" fmla="*/ 5134725 h 6858000"/>
              <a:gd name="connsiteX4671" fmla="*/ 10696749 w 12192000"/>
              <a:gd name="connsiteY4671" fmla="*/ 5095441 h 6858000"/>
              <a:gd name="connsiteX4672" fmla="*/ 10735719 w 12192000"/>
              <a:gd name="connsiteY4672" fmla="*/ 5056158 h 6858000"/>
              <a:gd name="connsiteX4673" fmla="*/ 10774674 w 12192000"/>
              <a:gd name="connsiteY4673" fmla="*/ 5095441 h 6858000"/>
              <a:gd name="connsiteX4674" fmla="*/ 10735719 w 12192000"/>
              <a:gd name="connsiteY4674" fmla="*/ 5134725 h 6858000"/>
              <a:gd name="connsiteX4675" fmla="*/ 10830714 w 12192000"/>
              <a:gd name="connsiteY4675" fmla="*/ 5134725 h 6858000"/>
              <a:gd name="connsiteX4676" fmla="*/ 10791744 w 12192000"/>
              <a:gd name="connsiteY4676" fmla="*/ 5095441 h 6858000"/>
              <a:gd name="connsiteX4677" fmla="*/ 10830714 w 12192000"/>
              <a:gd name="connsiteY4677" fmla="*/ 5056158 h 6858000"/>
              <a:gd name="connsiteX4678" fmla="*/ 10869670 w 12192000"/>
              <a:gd name="connsiteY4678" fmla="*/ 5095441 h 6858000"/>
              <a:gd name="connsiteX4679" fmla="*/ 10830714 w 12192000"/>
              <a:gd name="connsiteY4679" fmla="*/ 5134725 h 6858000"/>
              <a:gd name="connsiteX4680" fmla="*/ 10925707 w 12192000"/>
              <a:gd name="connsiteY4680" fmla="*/ 5134725 h 6858000"/>
              <a:gd name="connsiteX4681" fmla="*/ 10886737 w 12192000"/>
              <a:gd name="connsiteY4681" fmla="*/ 5095441 h 6858000"/>
              <a:gd name="connsiteX4682" fmla="*/ 10925707 w 12192000"/>
              <a:gd name="connsiteY4682" fmla="*/ 5056158 h 6858000"/>
              <a:gd name="connsiteX4683" fmla="*/ 10964663 w 12192000"/>
              <a:gd name="connsiteY4683" fmla="*/ 5095441 h 6858000"/>
              <a:gd name="connsiteX4684" fmla="*/ 10925707 w 12192000"/>
              <a:gd name="connsiteY4684" fmla="*/ 5134725 h 6858000"/>
              <a:gd name="connsiteX4685" fmla="*/ 11115694 w 12192000"/>
              <a:gd name="connsiteY4685" fmla="*/ 5134725 h 6858000"/>
              <a:gd name="connsiteX4686" fmla="*/ 11076725 w 12192000"/>
              <a:gd name="connsiteY4686" fmla="*/ 5095441 h 6858000"/>
              <a:gd name="connsiteX4687" fmla="*/ 11115694 w 12192000"/>
              <a:gd name="connsiteY4687" fmla="*/ 5056158 h 6858000"/>
              <a:gd name="connsiteX4688" fmla="*/ 11154650 w 12192000"/>
              <a:gd name="connsiteY4688" fmla="*/ 5095441 h 6858000"/>
              <a:gd name="connsiteX4689" fmla="*/ 11115694 w 12192000"/>
              <a:gd name="connsiteY4689" fmla="*/ 5134725 h 6858000"/>
              <a:gd name="connsiteX4690" fmla="*/ 191414 w 12192000"/>
              <a:gd name="connsiteY4690" fmla="*/ 5038983 h 6858000"/>
              <a:gd name="connsiteX4691" fmla="*/ 152451 w 12192000"/>
              <a:gd name="connsiteY4691" fmla="*/ 4999699 h 6858000"/>
              <a:gd name="connsiteX4692" fmla="*/ 191414 w 12192000"/>
              <a:gd name="connsiteY4692" fmla="*/ 4960416 h 6858000"/>
              <a:gd name="connsiteX4693" fmla="*/ 230377 w 12192000"/>
              <a:gd name="connsiteY4693" fmla="*/ 4999699 h 6858000"/>
              <a:gd name="connsiteX4694" fmla="*/ 191414 w 12192000"/>
              <a:gd name="connsiteY4694" fmla="*/ 5038983 h 6858000"/>
              <a:gd name="connsiteX4695" fmla="*/ 286409 w 12192000"/>
              <a:gd name="connsiteY4695" fmla="*/ 5038983 h 6858000"/>
              <a:gd name="connsiteX4696" fmla="*/ 247445 w 12192000"/>
              <a:gd name="connsiteY4696" fmla="*/ 4999699 h 6858000"/>
              <a:gd name="connsiteX4697" fmla="*/ 286409 w 12192000"/>
              <a:gd name="connsiteY4697" fmla="*/ 4960416 h 6858000"/>
              <a:gd name="connsiteX4698" fmla="*/ 325371 w 12192000"/>
              <a:gd name="connsiteY4698" fmla="*/ 4999699 h 6858000"/>
              <a:gd name="connsiteX4699" fmla="*/ 286409 w 12192000"/>
              <a:gd name="connsiteY4699" fmla="*/ 5038983 h 6858000"/>
              <a:gd name="connsiteX4700" fmla="*/ 381401 w 12192000"/>
              <a:gd name="connsiteY4700" fmla="*/ 5038983 h 6858000"/>
              <a:gd name="connsiteX4701" fmla="*/ 342438 w 12192000"/>
              <a:gd name="connsiteY4701" fmla="*/ 4999699 h 6858000"/>
              <a:gd name="connsiteX4702" fmla="*/ 381401 w 12192000"/>
              <a:gd name="connsiteY4702" fmla="*/ 4960416 h 6858000"/>
              <a:gd name="connsiteX4703" fmla="*/ 420364 w 12192000"/>
              <a:gd name="connsiteY4703" fmla="*/ 4999699 h 6858000"/>
              <a:gd name="connsiteX4704" fmla="*/ 381401 w 12192000"/>
              <a:gd name="connsiteY4704" fmla="*/ 5038983 h 6858000"/>
              <a:gd name="connsiteX4705" fmla="*/ 476394 w 12192000"/>
              <a:gd name="connsiteY4705" fmla="*/ 5038983 h 6858000"/>
              <a:gd name="connsiteX4706" fmla="*/ 437432 w 12192000"/>
              <a:gd name="connsiteY4706" fmla="*/ 4999699 h 6858000"/>
              <a:gd name="connsiteX4707" fmla="*/ 476394 w 12192000"/>
              <a:gd name="connsiteY4707" fmla="*/ 4960416 h 6858000"/>
              <a:gd name="connsiteX4708" fmla="*/ 515357 w 12192000"/>
              <a:gd name="connsiteY4708" fmla="*/ 4999699 h 6858000"/>
              <a:gd name="connsiteX4709" fmla="*/ 476394 w 12192000"/>
              <a:gd name="connsiteY4709" fmla="*/ 5038983 h 6858000"/>
              <a:gd name="connsiteX4710" fmla="*/ 1616320 w 12192000"/>
              <a:gd name="connsiteY4710" fmla="*/ 5038983 h 6858000"/>
              <a:gd name="connsiteX4711" fmla="*/ 1577357 w 12192000"/>
              <a:gd name="connsiteY4711" fmla="*/ 4999699 h 6858000"/>
              <a:gd name="connsiteX4712" fmla="*/ 1616320 w 12192000"/>
              <a:gd name="connsiteY4712" fmla="*/ 4960416 h 6858000"/>
              <a:gd name="connsiteX4713" fmla="*/ 1655282 w 12192000"/>
              <a:gd name="connsiteY4713" fmla="*/ 4999699 h 6858000"/>
              <a:gd name="connsiteX4714" fmla="*/ 1616320 w 12192000"/>
              <a:gd name="connsiteY4714" fmla="*/ 5038983 h 6858000"/>
              <a:gd name="connsiteX4715" fmla="*/ 1711313 w 12192000"/>
              <a:gd name="connsiteY4715" fmla="*/ 5038983 h 6858000"/>
              <a:gd name="connsiteX4716" fmla="*/ 1672350 w 12192000"/>
              <a:gd name="connsiteY4716" fmla="*/ 4999699 h 6858000"/>
              <a:gd name="connsiteX4717" fmla="*/ 1711313 w 12192000"/>
              <a:gd name="connsiteY4717" fmla="*/ 4960416 h 6858000"/>
              <a:gd name="connsiteX4718" fmla="*/ 1750276 w 12192000"/>
              <a:gd name="connsiteY4718" fmla="*/ 4999699 h 6858000"/>
              <a:gd name="connsiteX4719" fmla="*/ 1711313 w 12192000"/>
              <a:gd name="connsiteY4719" fmla="*/ 5038983 h 6858000"/>
              <a:gd name="connsiteX4720" fmla="*/ 1806307 w 12192000"/>
              <a:gd name="connsiteY4720" fmla="*/ 5038983 h 6858000"/>
              <a:gd name="connsiteX4721" fmla="*/ 1767343 w 12192000"/>
              <a:gd name="connsiteY4721" fmla="*/ 4999699 h 6858000"/>
              <a:gd name="connsiteX4722" fmla="*/ 1806307 w 12192000"/>
              <a:gd name="connsiteY4722" fmla="*/ 4960416 h 6858000"/>
              <a:gd name="connsiteX4723" fmla="*/ 1845269 w 12192000"/>
              <a:gd name="connsiteY4723" fmla="*/ 4999699 h 6858000"/>
              <a:gd name="connsiteX4724" fmla="*/ 1806307 w 12192000"/>
              <a:gd name="connsiteY4724" fmla="*/ 5038983 h 6858000"/>
              <a:gd name="connsiteX4725" fmla="*/ 1901301 w 12192000"/>
              <a:gd name="connsiteY4725" fmla="*/ 5038983 h 6858000"/>
              <a:gd name="connsiteX4726" fmla="*/ 1862337 w 12192000"/>
              <a:gd name="connsiteY4726" fmla="*/ 4999699 h 6858000"/>
              <a:gd name="connsiteX4727" fmla="*/ 1901301 w 12192000"/>
              <a:gd name="connsiteY4727" fmla="*/ 4960416 h 6858000"/>
              <a:gd name="connsiteX4728" fmla="*/ 1940263 w 12192000"/>
              <a:gd name="connsiteY4728" fmla="*/ 4999699 h 6858000"/>
              <a:gd name="connsiteX4729" fmla="*/ 1901301 w 12192000"/>
              <a:gd name="connsiteY4729" fmla="*/ 5038983 h 6858000"/>
              <a:gd name="connsiteX4730" fmla="*/ 1996294 w 12192000"/>
              <a:gd name="connsiteY4730" fmla="*/ 5038983 h 6858000"/>
              <a:gd name="connsiteX4731" fmla="*/ 1957331 w 12192000"/>
              <a:gd name="connsiteY4731" fmla="*/ 4999699 h 6858000"/>
              <a:gd name="connsiteX4732" fmla="*/ 1996294 w 12192000"/>
              <a:gd name="connsiteY4732" fmla="*/ 4960416 h 6858000"/>
              <a:gd name="connsiteX4733" fmla="*/ 2035256 w 12192000"/>
              <a:gd name="connsiteY4733" fmla="*/ 4999699 h 6858000"/>
              <a:gd name="connsiteX4734" fmla="*/ 1996294 w 12192000"/>
              <a:gd name="connsiteY4734" fmla="*/ 5038983 h 6858000"/>
              <a:gd name="connsiteX4735" fmla="*/ 2091288 w 12192000"/>
              <a:gd name="connsiteY4735" fmla="*/ 5038983 h 6858000"/>
              <a:gd name="connsiteX4736" fmla="*/ 2052326 w 12192000"/>
              <a:gd name="connsiteY4736" fmla="*/ 4999699 h 6858000"/>
              <a:gd name="connsiteX4737" fmla="*/ 2091288 w 12192000"/>
              <a:gd name="connsiteY4737" fmla="*/ 4960416 h 6858000"/>
              <a:gd name="connsiteX4738" fmla="*/ 2130252 w 12192000"/>
              <a:gd name="connsiteY4738" fmla="*/ 4999699 h 6858000"/>
              <a:gd name="connsiteX4739" fmla="*/ 2091288 w 12192000"/>
              <a:gd name="connsiteY4739" fmla="*/ 5038983 h 6858000"/>
              <a:gd name="connsiteX4740" fmla="*/ 2186282 w 12192000"/>
              <a:gd name="connsiteY4740" fmla="*/ 5038983 h 6858000"/>
              <a:gd name="connsiteX4741" fmla="*/ 2147319 w 12192000"/>
              <a:gd name="connsiteY4741" fmla="*/ 4999699 h 6858000"/>
              <a:gd name="connsiteX4742" fmla="*/ 2186282 w 12192000"/>
              <a:gd name="connsiteY4742" fmla="*/ 4960416 h 6858000"/>
              <a:gd name="connsiteX4743" fmla="*/ 2225245 w 12192000"/>
              <a:gd name="connsiteY4743" fmla="*/ 4999699 h 6858000"/>
              <a:gd name="connsiteX4744" fmla="*/ 2186282 w 12192000"/>
              <a:gd name="connsiteY4744" fmla="*/ 5038983 h 6858000"/>
              <a:gd name="connsiteX4745" fmla="*/ 2281276 w 12192000"/>
              <a:gd name="connsiteY4745" fmla="*/ 5038983 h 6858000"/>
              <a:gd name="connsiteX4746" fmla="*/ 2242313 w 12192000"/>
              <a:gd name="connsiteY4746" fmla="*/ 4999699 h 6858000"/>
              <a:gd name="connsiteX4747" fmla="*/ 2281276 w 12192000"/>
              <a:gd name="connsiteY4747" fmla="*/ 4960416 h 6858000"/>
              <a:gd name="connsiteX4748" fmla="*/ 2320239 w 12192000"/>
              <a:gd name="connsiteY4748" fmla="*/ 4999699 h 6858000"/>
              <a:gd name="connsiteX4749" fmla="*/ 2281276 w 12192000"/>
              <a:gd name="connsiteY4749" fmla="*/ 5038983 h 6858000"/>
              <a:gd name="connsiteX4750" fmla="*/ 2376268 w 12192000"/>
              <a:gd name="connsiteY4750" fmla="*/ 5038983 h 6858000"/>
              <a:gd name="connsiteX4751" fmla="*/ 2337306 w 12192000"/>
              <a:gd name="connsiteY4751" fmla="*/ 4999699 h 6858000"/>
              <a:gd name="connsiteX4752" fmla="*/ 2376268 w 12192000"/>
              <a:gd name="connsiteY4752" fmla="*/ 4960416 h 6858000"/>
              <a:gd name="connsiteX4753" fmla="*/ 2415231 w 12192000"/>
              <a:gd name="connsiteY4753" fmla="*/ 4999699 h 6858000"/>
              <a:gd name="connsiteX4754" fmla="*/ 2376268 w 12192000"/>
              <a:gd name="connsiteY4754" fmla="*/ 5038983 h 6858000"/>
              <a:gd name="connsiteX4755" fmla="*/ 2471263 w 12192000"/>
              <a:gd name="connsiteY4755" fmla="*/ 5038983 h 6858000"/>
              <a:gd name="connsiteX4756" fmla="*/ 2432300 w 12192000"/>
              <a:gd name="connsiteY4756" fmla="*/ 4999699 h 6858000"/>
              <a:gd name="connsiteX4757" fmla="*/ 2471263 w 12192000"/>
              <a:gd name="connsiteY4757" fmla="*/ 4960416 h 6858000"/>
              <a:gd name="connsiteX4758" fmla="*/ 2510226 w 12192000"/>
              <a:gd name="connsiteY4758" fmla="*/ 4999699 h 6858000"/>
              <a:gd name="connsiteX4759" fmla="*/ 2471263 w 12192000"/>
              <a:gd name="connsiteY4759" fmla="*/ 5038983 h 6858000"/>
              <a:gd name="connsiteX4760" fmla="*/ 2661251 w 12192000"/>
              <a:gd name="connsiteY4760" fmla="*/ 5038983 h 6858000"/>
              <a:gd name="connsiteX4761" fmla="*/ 2622287 w 12192000"/>
              <a:gd name="connsiteY4761" fmla="*/ 4999699 h 6858000"/>
              <a:gd name="connsiteX4762" fmla="*/ 2661251 w 12192000"/>
              <a:gd name="connsiteY4762" fmla="*/ 4960416 h 6858000"/>
              <a:gd name="connsiteX4763" fmla="*/ 2700213 w 12192000"/>
              <a:gd name="connsiteY4763" fmla="*/ 4999699 h 6858000"/>
              <a:gd name="connsiteX4764" fmla="*/ 2661251 w 12192000"/>
              <a:gd name="connsiteY4764" fmla="*/ 5038983 h 6858000"/>
              <a:gd name="connsiteX4765" fmla="*/ 2756244 w 12192000"/>
              <a:gd name="connsiteY4765" fmla="*/ 5038983 h 6858000"/>
              <a:gd name="connsiteX4766" fmla="*/ 2717281 w 12192000"/>
              <a:gd name="connsiteY4766" fmla="*/ 4999699 h 6858000"/>
              <a:gd name="connsiteX4767" fmla="*/ 2756244 w 12192000"/>
              <a:gd name="connsiteY4767" fmla="*/ 4960416 h 6858000"/>
              <a:gd name="connsiteX4768" fmla="*/ 2795206 w 12192000"/>
              <a:gd name="connsiteY4768" fmla="*/ 4999699 h 6858000"/>
              <a:gd name="connsiteX4769" fmla="*/ 2756244 w 12192000"/>
              <a:gd name="connsiteY4769" fmla="*/ 5038983 h 6858000"/>
              <a:gd name="connsiteX4770" fmla="*/ 2851238 w 12192000"/>
              <a:gd name="connsiteY4770" fmla="*/ 5038983 h 6858000"/>
              <a:gd name="connsiteX4771" fmla="*/ 2812276 w 12192000"/>
              <a:gd name="connsiteY4771" fmla="*/ 4999699 h 6858000"/>
              <a:gd name="connsiteX4772" fmla="*/ 2851238 w 12192000"/>
              <a:gd name="connsiteY4772" fmla="*/ 4960416 h 6858000"/>
              <a:gd name="connsiteX4773" fmla="*/ 2890202 w 12192000"/>
              <a:gd name="connsiteY4773" fmla="*/ 4999699 h 6858000"/>
              <a:gd name="connsiteX4774" fmla="*/ 2851238 w 12192000"/>
              <a:gd name="connsiteY4774" fmla="*/ 5038983 h 6858000"/>
              <a:gd name="connsiteX4775" fmla="*/ 3516194 w 12192000"/>
              <a:gd name="connsiteY4775" fmla="*/ 5038983 h 6858000"/>
              <a:gd name="connsiteX4776" fmla="*/ 3477231 w 12192000"/>
              <a:gd name="connsiteY4776" fmla="*/ 4999699 h 6858000"/>
              <a:gd name="connsiteX4777" fmla="*/ 3516194 w 12192000"/>
              <a:gd name="connsiteY4777" fmla="*/ 4960416 h 6858000"/>
              <a:gd name="connsiteX4778" fmla="*/ 3555156 w 12192000"/>
              <a:gd name="connsiteY4778" fmla="*/ 4999699 h 6858000"/>
              <a:gd name="connsiteX4779" fmla="*/ 3516194 w 12192000"/>
              <a:gd name="connsiteY4779" fmla="*/ 5038983 h 6858000"/>
              <a:gd name="connsiteX4780" fmla="*/ 3611188 w 12192000"/>
              <a:gd name="connsiteY4780" fmla="*/ 5038983 h 6858000"/>
              <a:gd name="connsiteX4781" fmla="*/ 3572225 w 12192000"/>
              <a:gd name="connsiteY4781" fmla="*/ 4999699 h 6858000"/>
              <a:gd name="connsiteX4782" fmla="*/ 3611188 w 12192000"/>
              <a:gd name="connsiteY4782" fmla="*/ 4960416 h 6858000"/>
              <a:gd name="connsiteX4783" fmla="*/ 3650151 w 12192000"/>
              <a:gd name="connsiteY4783" fmla="*/ 4999699 h 6858000"/>
              <a:gd name="connsiteX4784" fmla="*/ 3611188 w 12192000"/>
              <a:gd name="connsiteY4784" fmla="*/ 5038983 h 6858000"/>
              <a:gd name="connsiteX4785" fmla="*/ 4371137 w 12192000"/>
              <a:gd name="connsiteY4785" fmla="*/ 5038983 h 6858000"/>
              <a:gd name="connsiteX4786" fmla="*/ 4332174 w 12192000"/>
              <a:gd name="connsiteY4786" fmla="*/ 4999699 h 6858000"/>
              <a:gd name="connsiteX4787" fmla="*/ 4371137 w 12192000"/>
              <a:gd name="connsiteY4787" fmla="*/ 4960416 h 6858000"/>
              <a:gd name="connsiteX4788" fmla="*/ 4410100 w 12192000"/>
              <a:gd name="connsiteY4788" fmla="*/ 4999699 h 6858000"/>
              <a:gd name="connsiteX4789" fmla="*/ 4371137 w 12192000"/>
              <a:gd name="connsiteY4789" fmla="*/ 5038983 h 6858000"/>
              <a:gd name="connsiteX4790" fmla="*/ 4466131 w 12192000"/>
              <a:gd name="connsiteY4790" fmla="*/ 5038983 h 6858000"/>
              <a:gd name="connsiteX4791" fmla="*/ 4427168 w 12192000"/>
              <a:gd name="connsiteY4791" fmla="*/ 4999699 h 6858000"/>
              <a:gd name="connsiteX4792" fmla="*/ 4466131 w 12192000"/>
              <a:gd name="connsiteY4792" fmla="*/ 4960416 h 6858000"/>
              <a:gd name="connsiteX4793" fmla="*/ 4505094 w 12192000"/>
              <a:gd name="connsiteY4793" fmla="*/ 4999699 h 6858000"/>
              <a:gd name="connsiteX4794" fmla="*/ 4466131 w 12192000"/>
              <a:gd name="connsiteY4794" fmla="*/ 5038983 h 6858000"/>
              <a:gd name="connsiteX4795" fmla="*/ 6081028 w 12192000"/>
              <a:gd name="connsiteY4795" fmla="*/ 5038983 h 6858000"/>
              <a:gd name="connsiteX4796" fmla="*/ 6042057 w 12192000"/>
              <a:gd name="connsiteY4796" fmla="*/ 4999699 h 6858000"/>
              <a:gd name="connsiteX4797" fmla="*/ 6081028 w 12192000"/>
              <a:gd name="connsiteY4797" fmla="*/ 4960416 h 6858000"/>
              <a:gd name="connsiteX4798" fmla="*/ 6119983 w 12192000"/>
              <a:gd name="connsiteY4798" fmla="*/ 4999699 h 6858000"/>
              <a:gd name="connsiteX4799" fmla="*/ 6081028 w 12192000"/>
              <a:gd name="connsiteY4799" fmla="*/ 5038983 h 6858000"/>
              <a:gd name="connsiteX4800" fmla="*/ 6176021 w 12192000"/>
              <a:gd name="connsiteY4800" fmla="*/ 5038983 h 6858000"/>
              <a:gd name="connsiteX4801" fmla="*/ 6137051 w 12192000"/>
              <a:gd name="connsiteY4801" fmla="*/ 4999699 h 6858000"/>
              <a:gd name="connsiteX4802" fmla="*/ 6176021 w 12192000"/>
              <a:gd name="connsiteY4802" fmla="*/ 4960416 h 6858000"/>
              <a:gd name="connsiteX4803" fmla="*/ 6214976 w 12192000"/>
              <a:gd name="connsiteY4803" fmla="*/ 4999699 h 6858000"/>
              <a:gd name="connsiteX4804" fmla="*/ 6176021 w 12192000"/>
              <a:gd name="connsiteY4804" fmla="*/ 5038983 h 6858000"/>
              <a:gd name="connsiteX4805" fmla="*/ 6271016 w 12192000"/>
              <a:gd name="connsiteY4805" fmla="*/ 5038983 h 6858000"/>
              <a:gd name="connsiteX4806" fmla="*/ 6232046 w 12192000"/>
              <a:gd name="connsiteY4806" fmla="*/ 4999699 h 6858000"/>
              <a:gd name="connsiteX4807" fmla="*/ 6271016 w 12192000"/>
              <a:gd name="connsiteY4807" fmla="*/ 4960416 h 6858000"/>
              <a:gd name="connsiteX4808" fmla="*/ 6309972 w 12192000"/>
              <a:gd name="connsiteY4808" fmla="*/ 4999699 h 6858000"/>
              <a:gd name="connsiteX4809" fmla="*/ 6271016 w 12192000"/>
              <a:gd name="connsiteY4809" fmla="*/ 5038983 h 6858000"/>
              <a:gd name="connsiteX4810" fmla="*/ 6461003 w 12192000"/>
              <a:gd name="connsiteY4810" fmla="*/ 5038983 h 6858000"/>
              <a:gd name="connsiteX4811" fmla="*/ 6422033 w 12192000"/>
              <a:gd name="connsiteY4811" fmla="*/ 4999699 h 6858000"/>
              <a:gd name="connsiteX4812" fmla="*/ 6461003 w 12192000"/>
              <a:gd name="connsiteY4812" fmla="*/ 4960416 h 6858000"/>
              <a:gd name="connsiteX4813" fmla="*/ 6499959 w 12192000"/>
              <a:gd name="connsiteY4813" fmla="*/ 4999699 h 6858000"/>
              <a:gd name="connsiteX4814" fmla="*/ 6461003 w 12192000"/>
              <a:gd name="connsiteY4814" fmla="*/ 5038983 h 6858000"/>
              <a:gd name="connsiteX4815" fmla="*/ 6745984 w 12192000"/>
              <a:gd name="connsiteY4815" fmla="*/ 5038983 h 6858000"/>
              <a:gd name="connsiteX4816" fmla="*/ 6707013 w 12192000"/>
              <a:gd name="connsiteY4816" fmla="*/ 4999699 h 6858000"/>
              <a:gd name="connsiteX4817" fmla="*/ 6745984 w 12192000"/>
              <a:gd name="connsiteY4817" fmla="*/ 4960416 h 6858000"/>
              <a:gd name="connsiteX4818" fmla="*/ 6784939 w 12192000"/>
              <a:gd name="connsiteY4818" fmla="*/ 4999699 h 6858000"/>
              <a:gd name="connsiteX4819" fmla="*/ 6745984 w 12192000"/>
              <a:gd name="connsiteY4819" fmla="*/ 5038983 h 6858000"/>
              <a:gd name="connsiteX4820" fmla="*/ 6935971 w 12192000"/>
              <a:gd name="connsiteY4820" fmla="*/ 5038983 h 6858000"/>
              <a:gd name="connsiteX4821" fmla="*/ 6897001 w 12192000"/>
              <a:gd name="connsiteY4821" fmla="*/ 4999699 h 6858000"/>
              <a:gd name="connsiteX4822" fmla="*/ 6935971 w 12192000"/>
              <a:gd name="connsiteY4822" fmla="*/ 4960416 h 6858000"/>
              <a:gd name="connsiteX4823" fmla="*/ 6974926 w 12192000"/>
              <a:gd name="connsiteY4823" fmla="*/ 4999699 h 6858000"/>
              <a:gd name="connsiteX4824" fmla="*/ 6935971 w 12192000"/>
              <a:gd name="connsiteY4824" fmla="*/ 5038983 h 6858000"/>
              <a:gd name="connsiteX4825" fmla="*/ 7030966 w 12192000"/>
              <a:gd name="connsiteY4825" fmla="*/ 5038983 h 6858000"/>
              <a:gd name="connsiteX4826" fmla="*/ 6991995 w 12192000"/>
              <a:gd name="connsiteY4826" fmla="*/ 4999699 h 6858000"/>
              <a:gd name="connsiteX4827" fmla="*/ 7030966 w 12192000"/>
              <a:gd name="connsiteY4827" fmla="*/ 4960416 h 6858000"/>
              <a:gd name="connsiteX4828" fmla="*/ 7069921 w 12192000"/>
              <a:gd name="connsiteY4828" fmla="*/ 4999699 h 6858000"/>
              <a:gd name="connsiteX4829" fmla="*/ 7030966 w 12192000"/>
              <a:gd name="connsiteY4829" fmla="*/ 5038983 h 6858000"/>
              <a:gd name="connsiteX4830" fmla="*/ 7125959 w 12192000"/>
              <a:gd name="connsiteY4830" fmla="*/ 5038983 h 6858000"/>
              <a:gd name="connsiteX4831" fmla="*/ 7086989 w 12192000"/>
              <a:gd name="connsiteY4831" fmla="*/ 4999699 h 6858000"/>
              <a:gd name="connsiteX4832" fmla="*/ 7125959 w 12192000"/>
              <a:gd name="connsiteY4832" fmla="*/ 4960416 h 6858000"/>
              <a:gd name="connsiteX4833" fmla="*/ 7164915 w 12192000"/>
              <a:gd name="connsiteY4833" fmla="*/ 4999699 h 6858000"/>
              <a:gd name="connsiteX4834" fmla="*/ 7125959 w 12192000"/>
              <a:gd name="connsiteY4834" fmla="*/ 5038983 h 6858000"/>
              <a:gd name="connsiteX4835" fmla="*/ 7220952 w 12192000"/>
              <a:gd name="connsiteY4835" fmla="*/ 5038983 h 6858000"/>
              <a:gd name="connsiteX4836" fmla="*/ 7181982 w 12192000"/>
              <a:gd name="connsiteY4836" fmla="*/ 4999699 h 6858000"/>
              <a:gd name="connsiteX4837" fmla="*/ 7220952 w 12192000"/>
              <a:gd name="connsiteY4837" fmla="*/ 4960416 h 6858000"/>
              <a:gd name="connsiteX4838" fmla="*/ 7259908 w 12192000"/>
              <a:gd name="connsiteY4838" fmla="*/ 4999699 h 6858000"/>
              <a:gd name="connsiteX4839" fmla="*/ 7220952 w 12192000"/>
              <a:gd name="connsiteY4839" fmla="*/ 5038983 h 6858000"/>
              <a:gd name="connsiteX4840" fmla="*/ 7315945 w 12192000"/>
              <a:gd name="connsiteY4840" fmla="*/ 5038983 h 6858000"/>
              <a:gd name="connsiteX4841" fmla="*/ 7276976 w 12192000"/>
              <a:gd name="connsiteY4841" fmla="*/ 4999699 h 6858000"/>
              <a:gd name="connsiteX4842" fmla="*/ 7315945 w 12192000"/>
              <a:gd name="connsiteY4842" fmla="*/ 4960416 h 6858000"/>
              <a:gd name="connsiteX4843" fmla="*/ 7354901 w 12192000"/>
              <a:gd name="connsiteY4843" fmla="*/ 4999699 h 6858000"/>
              <a:gd name="connsiteX4844" fmla="*/ 7315945 w 12192000"/>
              <a:gd name="connsiteY4844" fmla="*/ 5038983 h 6858000"/>
              <a:gd name="connsiteX4845" fmla="*/ 7410940 w 12192000"/>
              <a:gd name="connsiteY4845" fmla="*/ 5038983 h 6858000"/>
              <a:gd name="connsiteX4846" fmla="*/ 7371970 w 12192000"/>
              <a:gd name="connsiteY4846" fmla="*/ 4999699 h 6858000"/>
              <a:gd name="connsiteX4847" fmla="*/ 7410940 w 12192000"/>
              <a:gd name="connsiteY4847" fmla="*/ 4960416 h 6858000"/>
              <a:gd name="connsiteX4848" fmla="*/ 7449896 w 12192000"/>
              <a:gd name="connsiteY4848" fmla="*/ 4999699 h 6858000"/>
              <a:gd name="connsiteX4849" fmla="*/ 7410940 w 12192000"/>
              <a:gd name="connsiteY4849" fmla="*/ 5038983 h 6858000"/>
              <a:gd name="connsiteX4850" fmla="*/ 7505934 w 12192000"/>
              <a:gd name="connsiteY4850" fmla="*/ 5038983 h 6858000"/>
              <a:gd name="connsiteX4851" fmla="*/ 7466963 w 12192000"/>
              <a:gd name="connsiteY4851" fmla="*/ 4999699 h 6858000"/>
              <a:gd name="connsiteX4852" fmla="*/ 7505934 w 12192000"/>
              <a:gd name="connsiteY4852" fmla="*/ 4960416 h 6858000"/>
              <a:gd name="connsiteX4853" fmla="*/ 7544889 w 12192000"/>
              <a:gd name="connsiteY4853" fmla="*/ 4999699 h 6858000"/>
              <a:gd name="connsiteX4854" fmla="*/ 7505934 w 12192000"/>
              <a:gd name="connsiteY4854" fmla="*/ 5038983 h 6858000"/>
              <a:gd name="connsiteX4855" fmla="*/ 7600928 w 12192000"/>
              <a:gd name="connsiteY4855" fmla="*/ 5038983 h 6858000"/>
              <a:gd name="connsiteX4856" fmla="*/ 7561957 w 12192000"/>
              <a:gd name="connsiteY4856" fmla="*/ 4999699 h 6858000"/>
              <a:gd name="connsiteX4857" fmla="*/ 7600928 w 12192000"/>
              <a:gd name="connsiteY4857" fmla="*/ 4960416 h 6858000"/>
              <a:gd name="connsiteX4858" fmla="*/ 7639883 w 12192000"/>
              <a:gd name="connsiteY4858" fmla="*/ 4999699 h 6858000"/>
              <a:gd name="connsiteX4859" fmla="*/ 7600928 w 12192000"/>
              <a:gd name="connsiteY4859" fmla="*/ 5038983 h 6858000"/>
              <a:gd name="connsiteX4860" fmla="*/ 7695921 w 12192000"/>
              <a:gd name="connsiteY4860" fmla="*/ 5038983 h 6858000"/>
              <a:gd name="connsiteX4861" fmla="*/ 7656951 w 12192000"/>
              <a:gd name="connsiteY4861" fmla="*/ 4999699 h 6858000"/>
              <a:gd name="connsiteX4862" fmla="*/ 7695921 w 12192000"/>
              <a:gd name="connsiteY4862" fmla="*/ 4960416 h 6858000"/>
              <a:gd name="connsiteX4863" fmla="*/ 7734876 w 12192000"/>
              <a:gd name="connsiteY4863" fmla="*/ 4999699 h 6858000"/>
              <a:gd name="connsiteX4864" fmla="*/ 7695921 w 12192000"/>
              <a:gd name="connsiteY4864" fmla="*/ 5038983 h 6858000"/>
              <a:gd name="connsiteX4865" fmla="*/ 7790916 w 12192000"/>
              <a:gd name="connsiteY4865" fmla="*/ 5038983 h 6858000"/>
              <a:gd name="connsiteX4866" fmla="*/ 7751945 w 12192000"/>
              <a:gd name="connsiteY4866" fmla="*/ 4999699 h 6858000"/>
              <a:gd name="connsiteX4867" fmla="*/ 7790916 w 12192000"/>
              <a:gd name="connsiteY4867" fmla="*/ 4960416 h 6858000"/>
              <a:gd name="connsiteX4868" fmla="*/ 7829871 w 12192000"/>
              <a:gd name="connsiteY4868" fmla="*/ 4999699 h 6858000"/>
              <a:gd name="connsiteX4869" fmla="*/ 7790916 w 12192000"/>
              <a:gd name="connsiteY4869" fmla="*/ 5038983 h 6858000"/>
              <a:gd name="connsiteX4870" fmla="*/ 7885908 w 12192000"/>
              <a:gd name="connsiteY4870" fmla="*/ 5038983 h 6858000"/>
              <a:gd name="connsiteX4871" fmla="*/ 7846937 w 12192000"/>
              <a:gd name="connsiteY4871" fmla="*/ 4999699 h 6858000"/>
              <a:gd name="connsiteX4872" fmla="*/ 7885908 w 12192000"/>
              <a:gd name="connsiteY4872" fmla="*/ 4960416 h 6858000"/>
              <a:gd name="connsiteX4873" fmla="*/ 7924863 w 12192000"/>
              <a:gd name="connsiteY4873" fmla="*/ 4999699 h 6858000"/>
              <a:gd name="connsiteX4874" fmla="*/ 7885908 w 12192000"/>
              <a:gd name="connsiteY4874" fmla="*/ 5038983 h 6858000"/>
              <a:gd name="connsiteX4875" fmla="*/ 7980902 w 12192000"/>
              <a:gd name="connsiteY4875" fmla="*/ 5038983 h 6858000"/>
              <a:gd name="connsiteX4876" fmla="*/ 7941932 w 12192000"/>
              <a:gd name="connsiteY4876" fmla="*/ 4999699 h 6858000"/>
              <a:gd name="connsiteX4877" fmla="*/ 7980902 w 12192000"/>
              <a:gd name="connsiteY4877" fmla="*/ 4960416 h 6858000"/>
              <a:gd name="connsiteX4878" fmla="*/ 8019858 w 12192000"/>
              <a:gd name="connsiteY4878" fmla="*/ 4999699 h 6858000"/>
              <a:gd name="connsiteX4879" fmla="*/ 7980902 w 12192000"/>
              <a:gd name="connsiteY4879" fmla="*/ 5038983 h 6858000"/>
              <a:gd name="connsiteX4880" fmla="*/ 8075895 w 12192000"/>
              <a:gd name="connsiteY4880" fmla="*/ 5038983 h 6858000"/>
              <a:gd name="connsiteX4881" fmla="*/ 8036926 w 12192000"/>
              <a:gd name="connsiteY4881" fmla="*/ 4999699 h 6858000"/>
              <a:gd name="connsiteX4882" fmla="*/ 8075895 w 12192000"/>
              <a:gd name="connsiteY4882" fmla="*/ 4960416 h 6858000"/>
              <a:gd name="connsiteX4883" fmla="*/ 8114851 w 12192000"/>
              <a:gd name="connsiteY4883" fmla="*/ 4999699 h 6858000"/>
              <a:gd name="connsiteX4884" fmla="*/ 8075895 w 12192000"/>
              <a:gd name="connsiteY4884" fmla="*/ 5038983 h 6858000"/>
              <a:gd name="connsiteX4885" fmla="*/ 8170890 w 12192000"/>
              <a:gd name="connsiteY4885" fmla="*/ 5038983 h 6858000"/>
              <a:gd name="connsiteX4886" fmla="*/ 8131920 w 12192000"/>
              <a:gd name="connsiteY4886" fmla="*/ 4999699 h 6858000"/>
              <a:gd name="connsiteX4887" fmla="*/ 8170890 w 12192000"/>
              <a:gd name="connsiteY4887" fmla="*/ 4960416 h 6858000"/>
              <a:gd name="connsiteX4888" fmla="*/ 8209846 w 12192000"/>
              <a:gd name="connsiteY4888" fmla="*/ 4999699 h 6858000"/>
              <a:gd name="connsiteX4889" fmla="*/ 8170890 w 12192000"/>
              <a:gd name="connsiteY4889" fmla="*/ 5038983 h 6858000"/>
              <a:gd name="connsiteX4890" fmla="*/ 8265883 w 12192000"/>
              <a:gd name="connsiteY4890" fmla="*/ 5038983 h 6858000"/>
              <a:gd name="connsiteX4891" fmla="*/ 8226913 w 12192000"/>
              <a:gd name="connsiteY4891" fmla="*/ 4999699 h 6858000"/>
              <a:gd name="connsiteX4892" fmla="*/ 8265883 w 12192000"/>
              <a:gd name="connsiteY4892" fmla="*/ 4960416 h 6858000"/>
              <a:gd name="connsiteX4893" fmla="*/ 8304839 w 12192000"/>
              <a:gd name="connsiteY4893" fmla="*/ 4999699 h 6858000"/>
              <a:gd name="connsiteX4894" fmla="*/ 8265883 w 12192000"/>
              <a:gd name="connsiteY4894" fmla="*/ 5038983 h 6858000"/>
              <a:gd name="connsiteX4895" fmla="*/ 8360878 w 12192000"/>
              <a:gd name="connsiteY4895" fmla="*/ 5038983 h 6858000"/>
              <a:gd name="connsiteX4896" fmla="*/ 8321907 w 12192000"/>
              <a:gd name="connsiteY4896" fmla="*/ 4999699 h 6858000"/>
              <a:gd name="connsiteX4897" fmla="*/ 8360878 w 12192000"/>
              <a:gd name="connsiteY4897" fmla="*/ 4960416 h 6858000"/>
              <a:gd name="connsiteX4898" fmla="*/ 8399833 w 12192000"/>
              <a:gd name="connsiteY4898" fmla="*/ 4999699 h 6858000"/>
              <a:gd name="connsiteX4899" fmla="*/ 8360878 w 12192000"/>
              <a:gd name="connsiteY4899" fmla="*/ 5038983 h 6858000"/>
              <a:gd name="connsiteX4900" fmla="*/ 8455870 w 12192000"/>
              <a:gd name="connsiteY4900" fmla="*/ 5038983 h 6858000"/>
              <a:gd name="connsiteX4901" fmla="*/ 8416901 w 12192000"/>
              <a:gd name="connsiteY4901" fmla="*/ 4999699 h 6858000"/>
              <a:gd name="connsiteX4902" fmla="*/ 8455870 w 12192000"/>
              <a:gd name="connsiteY4902" fmla="*/ 4960416 h 6858000"/>
              <a:gd name="connsiteX4903" fmla="*/ 8494826 w 12192000"/>
              <a:gd name="connsiteY4903" fmla="*/ 4999699 h 6858000"/>
              <a:gd name="connsiteX4904" fmla="*/ 8455870 w 12192000"/>
              <a:gd name="connsiteY4904" fmla="*/ 5038983 h 6858000"/>
              <a:gd name="connsiteX4905" fmla="*/ 8550865 w 12192000"/>
              <a:gd name="connsiteY4905" fmla="*/ 5038983 h 6858000"/>
              <a:gd name="connsiteX4906" fmla="*/ 8511894 w 12192000"/>
              <a:gd name="connsiteY4906" fmla="*/ 4999699 h 6858000"/>
              <a:gd name="connsiteX4907" fmla="*/ 8550865 w 12192000"/>
              <a:gd name="connsiteY4907" fmla="*/ 4960416 h 6858000"/>
              <a:gd name="connsiteX4908" fmla="*/ 8589820 w 12192000"/>
              <a:gd name="connsiteY4908" fmla="*/ 4999699 h 6858000"/>
              <a:gd name="connsiteX4909" fmla="*/ 8550865 w 12192000"/>
              <a:gd name="connsiteY4909" fmla="*/ 5038983 h 6858000"/>
              <a:gd name="connsiteX4910" fmla="*/ 8645858 w 12192000"/>
              <a:gd name="connsiteY4910" fmla="*/ 5038983 h 6858000"/>
              <a:gd name="connsiteX4911" fmla="*/ 8606887 w 12192000"/>
              <a:gd name="connsiteY4911" fmla="*/ 4999699 h 6858000"/>
              <a:gd name="connsiteX4912" fmla="*/ 8645858 w 12192000"/>
              <a:gd name="connsiteY4912" fmla="*/ 4960416 h 6858000"/>
              <a:gd name="connsiteX4913" fmla="*/ 8684813 w 12192000"/>
              <a:gd name="connsiteY4913" fmla="*/ 4999699 h 6858000"/>
              <a:gd name="connsiteX4914" fmla="*/ 8645858 w 12192000"/>
              <a:gd name="connsiteY4914" fmla="*/ 5038983 h 6858000"/>
              <a:gd name="connsiteX4915" fmla="*/ 8740852 w 12192000"/>
              <a:gd name="connsiteY4915" fmla="*/ 5038983 h 6858000"/>
              <a:gd name="connsiteX4916" fmla="*/ 8701881 w 12192000"/>
              <a:gd name="connsiteY4916" fmla="*/ 4999699 h 6858000"/>
              <a:gd name="connsiteX4917" fmla="*/ 8740852 w 12192000"/>
              <a:gd name="connsiteY4917" fmla="*/ 4960416 h 6858000"/>
              <a:gd name="connsiteX4918" fmla="*/ 8779807 w 12192000"/>
              <a:gd name="connsiteY4918" fmla="*/ 4999699 h 6858000"/>
              <a:gd name="connsiteX4919" fmla="*/ 8740852 w 12192000"/>
              <a:gd name="connsiteY4919" fmla="*/ 5038983 h 6858000"/>
              <a:gd name="connsiteX4920" fmla="*/ 8835845 w 12192000"/>
              <a:gd name="connsiteY4920" fmla="*/ 5038983 h 6858000"/>
              <a:gd name="connsiteX4921" fmla="*/ 8796875 w 12192000"/>
              <a:gd name="connsiteY4921" fmla="*/ 4999699 h 6858000"/>
              <a:gd name="connsiteX4922" fmla="*/ 8835845 w 12192000"/>
              <a:gd name="connsiteY4922" fmla="*/ 4960416 h 6858000"/>
              <a:gd name="connsiteX4923" fmla="*/ 8874800 w 12192000"/>
              <a:gd name="connsiteY4923" fmla="*/ 4999699 h 6858000"/>
              <a:gd name="connsiteX4924" fmla="*/ 8835845 w 12192000"/>
              <a:gd name="connsiteY4924" fmla="*/ 5038983 h 6858000"/>
              <a:gd name="connsiteX4925" fmla="*/ 8930840 w 12192000"/>
              <a:gd name="connsiteY4925" fmla="*/ 5038983 h 6858000"/>
              <a:gd name="connsiteX4926" fmla="*/ 8891869 w 12192000"/>
              <a:gd name="connsiteY4926" fmla="*/ 4999699 h 6858000"/>
              <a:gd name="connsiteX4927" fmla="*/ 8930840 w 12192000"/>
              <a:gd name="connsiteY4927" fmla="*/ 4960416 h 6858000"/>
              <a:gd name="connsiteX4928" fmla="*/ 8969795 w 12192000"/>
              <a:gd name="connsiteY4928" fmla="*/ 4999699 h 6858000"/>
              <a:gd name="connsiteX4929" fmla="*/ 8930840 w 12192000"/>
              <a:gd name="connsiteY4929" fmla="*/ 5038983 h 6858000"/>
              <a:gd name="connsiteX4930" fmla="*/ 9025833 w 12192000"/>
              <a:gd name="connsiteY4930" fmla="*/ 5038983 h 6858000"/>
              <a:gd name="connsiteX4931" fmla="*/ 8986863 w 12192000"/>
              <a:gd name="connsiteY4931" fmla="*/ 4999699 h 6858000"/>
              <a:gd name="connsiteX4932" fmla="*/ 9025833 w 12192000"/>
              <a:gd name="connsiteY4932" fmla="*/ 4960416 h 6858000"/>
              <a:gd name="connsiteX4933" fmla="*/ 9064789 w 12192000"/>
              <a:gd name="connsiteY4933" fmla="*/ 4999699 h 6858000"/>
              <a:gd name="connsiteX4934" fmla="*/ 9025833 w 12192000"/>
              <a:gd name="connsiteY4934" fmla="*/ 5038983 h 6858000"/>
              <a:gd name="connsiteX4935" fmla="*/ 9120827 w 12192000"/>
              <a:gd name="connsiteY4935" fmla="*/ 5038983 h 6858000"/>
              <a:gd name="connsiteX4936" fmla="*/ 9081857 w 12192000"/>
              <a:gd name="connsiteY4936" fmla="*/ 4999699 h 6858000"/>
              <a:gd name="connsiteX4937" fmla="*/ 9120827 w 12192000"/>
              <a:gd name="connsiteY4937" fmla="*/ 4960416 h 6858000"/>
              <a:gd name="connsiteX4938" fmla="*/ 9159783 w 12192000"/>
              <a:gd name="connsiteY4938" fmla="*/ 4999699 h 6858000"/>
              <a:gd name="connsiteX4939" fmla="*/ 9120827 w 12192000"/>
              <a:gd name="connsiteY4939" fmla="*/ 5038983 h 6858000"/>
              <a:gd name="connsiteX4940" fmla="*/ 9215819 w 12192000"/>
              <a:gd name="connsiteY4940" fmla="*/ 5038983 h 6858000"/>
              <a:gd name="connsiteX4941" fmla="*/ 9176850 w 12192000"/>
              <a:gd name="connsiteY4941" fmla="*/ 4999699 h 6858000"/>
              <a:gd name="connsiteX4942" fmla="*/ 9215819 w 12192000"/>
              <a:gd name="connsiteY4942" fmla="*/ 4960416 h 6858000"/>
              <a:gd name="connsiteX4943" fmla="*/ 9254775 w 12192000"/>
              <a:gd name="connsiteY4943" fmla="*/ 4999699 h 6858000"/>
              <a:gd name="connsiteX4944" fmla="*/ 9215819 w 12192000"/>
              <a:gd name="connsiteY4944" fmla="*/ 5038983 h 6858000"/>
              <a:gd name="connsiteX4945" fmla="*/ 9310814 w 12192000"/>
              <a:gd name="connsiteY4945" fmla="*/ 5038983 h 6858000"/>
              <a:gd name="connsiteX4946" fmla="*/ 9271844 w 12192000"/>
              <a:gd name="connsiteY4946" fmla="*/ 4999699 h 6858000"/>
              <a:gd name="connsiteX4947" fmla="*/ 9310814 w 12192000"/>
              <a:gd name="connsiteY4947" fmla="*/ 4960416 h 6858000"/>
              <a:gd name="connsiteX4948" fmla="*/ 9349770 w 12192000"/>
              <a:gd name="connsiteY4948" fmla="*/ 4999699 h 6858000"/>
              <a:gd name="connsiteX4949" fmla="*/ 9310814 w 12192000"/>
              <a:gd name="connsiteY4949" fmla="*/ 5038983 h 6858000"/>
              <a:gd name="connsiteX4950" fmla="*/ 9405808 w 12192000"/>
              <a:gd name="connsiteY4950" fmla="*/ 5038983 h 6858000"/>
              <a:gd name="connsiteX4951" fmla="*/ 9366837 w 12192000"/>
              <a:gd name="connsiteY4951" fmla="*/ 4999699 h 6858000"/>
              <a:gd name="connsiteX4952" fmla="*/ 9405808 w 12192000"/>
              <a:gd name="connsiteY4952" fmla="*/ 4960416 h 6858000"/>
              <a:gd name="connsiteX4953" fmla="*/ 9444763 w 12192000"/>
              <a:gd name="connsiteY4953" fmla="*/ 4999699 h 6858000"/>
              <a:gd name="connsiteX4954" fmla="*/ 9405808 w 12192000"/>
              <a:gd name="connsiteY4954" fmla="*/ 5038983 h 6858000"/>
              <a:gd name="connsiteX4955" fmla="*/ 9500802 w 12192000"/>
              <a:gd name="connsiteY4955" fmla="*/ 5038983 h 6858000"/>
              <a:gd name="connsiteX4956" fmla="*/ 9461831 w 12192000"/>
              <a:gd name="connsiteY4956" fmla="*/ 4999699 h 6858000"/>
              <a:gd name="connsiteX4957" fmla="*/ 9500802 w 12192000"/>
              <a:gd name="connsiteY4957" fmla="*/ 4960416 h 6858000"/>
              <a:gd name="connsiteX4958" fmla="*/ 9539757 w 12192000"/>
              <a:gd name="connsiteY4958" fmla="*/ 4999699 h 6858000"/>
              <a:gd name="connsiteX4959" fmla="*/ 9500802 w 12192000"/>
              <a:gd name="connsiteY4959" fmla="*/ 5038983 h 6858000"/>
              <a:gd name="connsiteX4960" fmla="*/ 9595795 w 12192000"/>
              <a:gd name="connsiteY4960" fmla="*/ 5038983 h 6858000"/>
              <a:gd name="connsiteX4961" fmla="*/ 9556825 w 12192000"/>
              <a:gd name="connsiteY4961" fmla="*/ 4999699 h 6858000"/>
              <a:gd name="connsiteX4962" fmla="*/ 9595795 w 12192000"/>
              <a:gd name="connsiteY4962" fmla="*/ 4960416 h 6858000"/>
              <a:gd name="connsiteX4963" fmla="*/ 9634750 w 12192000"/>
              <a:gd name="connsiteY4963" fmla="*/ 4999699 h 6858000"/>
              <a:gd name="connsiteX4964" fmla="*/ 9595795 w 12192000"/>
              <a:gd name="connsiteY4964" fmla="*/ 5038983 h 6858000"/>
              <a:gd name="connsiteX4965" fmla="*/ 9690790 w 12192000"/>
              <a:gd name="connsiteY4965" fmla="*/ 5038983 h 6858000"/>
              <a:gd name="connsiteX4966" fmla="*/ 9651819 w 12192000"/>
              <a:gd name="connsiteY4966" fmla="*/ 4999699 h 6858000"/>
              <a:gd name="connsiteX4967" fmla="*/ 9690790 w 12192000"/>
              <a:gd name="connsiteY4967" fmla="*/ 4960416 h 6858000"/>
              <a:gd name="connsiteX4968" fmla="*/ 9729745 w 12192000"/>
              <a:gd name="connsiteY4968" fmla="*/ 4999699 h 6858000"/>
              <a:gd name="connsiteX4969" fmla="*/ 9690790 w 12192000"/>
              <a:gd name="connsiteY4969" fmla="*/ 5038983 h 6858000"/>
              <a:gd name="connsiteX4970" fmla="*/ 9785783 w 12192000"/>
              <a:gd name="connsiteY4970" fmla="*/ 5038983 h 6858000"/>
              <a:gd name="connsiteX4971" fmla="*/ 9746812 w 12192000"/>
              <a:gd name="connsiteY4971" fmla="*/ 4999699 h 6858000"/>
              <a:gd name="connsiteX4972" fmla="*/ 9785783 w 12192000"/>
              <a:gd name="connsiteY4972" fmla="*/ 4960416 h 6858000"/>
              <a:gd name="connsiteX4973" fmla="*/ 9824738 w 12192000"/>
              <a:gd name="connsiteY4973" fmla="*/ 4999699 h 6858000"/>
              <a:gd name="connsiteX4974" fmla="*/ 9785783 w 12192000"/>
              <a:gd name="connsiteY4974" fmla="*/ 5038983 h 6858000"/>
              <a:gd name="connsiteX4975" fmla="*/ 9880776 w 12192000"/>
              <a:gd name="connsiteY4975" fmla="*/ 5038983 h 6858000"/>
              <a:gd name="connsiteX4976" fmla="*/ 9841806 w 12192000"/>
              <a:gd name="connsiteY4976" fmla="*/ 4999699 h 6858000"/>
              <a:gd name="connsiteX4977" fmla="*/ 9880776 w 12192000"/>
              <a:gd name="connsiteY4977" fmla="*/ 4960416 h 6858000"/>
              <a:gd name="connsiteX4978" fmla="*/ 9919732 w 12192000"/>
              <a:gd name="connsiteY4978" fmla="*/ 4999699 h 6858000"/>
              <a:gd name="connsiteX4979" fmla="*/ 9880776 w 12192000"/>
              <a:gd name="connsiteY4979" fmla="*/ 5038983 h 6858000"/>
              <a:gd name="connsiteX4980" fmla="*/ 9975769 w 12192000"/>
              <a:gd name="connsiteY4980" fmla="*/ 5038983 h 6858000"/>
              <a:gd name="connsiteX4981" fmla="*/ 9936800 w 12192000"/>
              <a:gd name="connsiteY4981" fmla="*/ 4999699 h 6858000"/>
              <a:gd name="connsiteX4982" fmla="*/ 9975769 w 12192000"/>
              <a:gd name="connsiteY4982" fmla="*/ 4960416 h 6858000"/>
              <a:gd name="connsiteX4983" fmla="*/ 10014725 w 12192000"/>
              <a:gd name="connsiteY4983" fmla="*/ 4999699 h 6858000"/>
              <a:gd name="connsiteX4984" fmla="*/ 9975769 w 12192000"/>
              <a:gd name="connsiteY4984" fmla="*/ 5038983 h 6858000"/>
              <a:gd name="connsiteX4985" fmla="*/ 10070764 w 12192000"/>
              <a:gd name="connsiteY4985" fmla="*/ 5038983 h 6858000"/>
              <a:gd name="connsiteX4986" fmla="*/ 10031794 w 12192000"/>
              <a:gd name="connsiteY4986" fmla="*/ 4999699 h 6858000"/>
              <a:gd name="connsiteX4987" fmla="*/ 10070764 w 12192000"/>
              <a:gd name="connsiteY4987" fmla="*/ 4960416 h 6858000"/>
              <a:gd name="connsiteX4988" fmla="*/ 10109720 w 12192000"/>
              <a:gd name="connsiteY4988" fmla="*/ 4999699 h 6858000"/>
              <a:gd name="connsiteX4989" fmla="*/ 10070764 w 12192000"/>
              <a:gd name="connsiteY4989" fmla="*/ 5038983 h 6858000"/>
              <a:gd name="connsiteX4990" fmla="*/ 10830714 w 12192000"/>
              <a:gd name="connsiteY4990" fmla="*/ 5038983 h 6858000"/>
              <a:gd name="connsiteX4991" fmla="*/ 10791744 w 12192000"/>
              <a:gd name="connsiteY4991" fmla="*/ 4999699 h 6858000"/>
              <a:gd name="connsiteX4992" fmla="*/ 10830714 w 12192000"/>
              <a:gd name="connsiteY4992" fmla="*/ 4960416 h 6858000"/>
              <a:gd name="connsiteX4993" fmla="*/ 10869670 w 12192000"/>
              <a:gd name="connsiteY4993" fmla="*/ 4999699 h 6858000"/>
              <a:gd name="connsiteX4994" fmla="*/ 10830714 w 12192000"/>
              <a:gd name="connsiteY4994" fmla="*/ 5038983 h 6858000"/>
              <a:gd name="connsiteX4995" fmla="*/ 1711313 w 12192000"/>
              <a:gd name="connsiteY4995" fmla="*/ 4943240 h 6858000"/>
              <a:gd name="connsiteX4996" fmla="*/ 1672350 w 12192000"/>
              <a:gd name="connsiteY4996" fmla="*/ 4903957 h 6858000"/>
              <a:gd name="connsiteX4997" fmla="*/ 1711313 w 12192000"/>
              <a:gd name="connsiteY4997" fmla="*/ 4864673 h 6858000"/>
              <a:gd name="connsiteX4998" fmla="*/ 1750276 w 12192000"/>
              <a:gd name="connsiteY4998" fmla="*/ 4903957 h 6858000"/>
              <a:gd name="connsiteX4999" fmla="*/ 1711313 w 12192000"/>
              <a:gd name="connsiteY4999" fmla="*/ 4943240 h 6858000"/>
              <a:gd name="connsiteX5000" fmla="*/ 1806307 w 12192000"/>
              <a:gd name="connsiteY5000" fmla="*/ 4943240 h 6858000"/>
              <a:gd name="connsiteX5001" fmla="*/ 1767343 w 12192000"/>
              <a:gd name="connsiteY5001" fmla="*/ 4903957 h 6858000"/>
              <a:gd name="connsiteX5002" fmla="*/ 1806307 w 12192000"/>
              <a:gd name="connsiteY5002" fmla="*/ 4864673 h 6858000"/>
              <a:gd name="connsiteX5003" fmla="*/ 1845269 w 12192000"/>
              <a:gd name="connsiteY5003" fmla="*/ 4903957 h 6858000"/>
              <a:gd name="connsiteX5004" fmla="*/ 1806307 w 12192000"/>
              <a:gd name="connsiteY5004" fmla="*/ 4943240 h 6858000"/>
              <a:gd name="connsiteX5005" fmla="*/ 1901301 w 12192000"/>
              <a:gd name="connsiteY5005" fmla="*/ 4943240 h 6858000"/>
              <a:gd name="connsiteX5006" fmla="*/ 1862337 w 12192000"/>
              <a:gd name="connsiteY5006" fmla="*/ 4903957 h 6858000"/>
              <a:gd name="connsiteX5007" fmla="*/ 1901301 w 12192000"/>
              <a:gd name="connsiteY5007" fmla="*/ 4864673 h 6858000"/>
              <a:gd name="connsiteX5008" fmla="*/ 1940263 w 12192000"/>
              <a:gd name="connsiteY5008" fmla="*/ 4903957 h 6858000"/>
              <a:gd name="connsiteX5009" fmla="*/ 1901301 w 12192000"/>
              <a:gd name="connsiteY5009" fmla="*/ 4943240 h 6858000"/>
              <a:gd name="connsiteX5010" fmla="*/ 1996294 w 12192000"/>
              <a:gd name="connsiteY5010" fmla="*/ 4943240 h 6858000"/>
              <a:gd name="connsiteX5011" fmla="*/ 1957331 w 12192000"/>
              <a:gd name="connsiteY5011" fmla="*/ 4903957 h 6858000"/>
              <a:gd name="connsiteX5012" fmla="*/ 1996294 w 12192000"/>
              <a:gd name="connsiteY5012" fmla="*/ 4864673 h 6858000"/>
              <a:gd name="connsiteX5013" fmla="*/ 2035256 w 12192000"/>
              <a:gd name="connsiteY5013" fmla="*/ 4903957 h 6858000"/>
              <a:gd name="connsiteX5014" fmla="*/ 1996294 w 12192000"/>
              <a:gd name="connsiteY5014" fmla="*/ 4943240 h 6858000"/>
              <a:gd name="connsiteX5015" fmla="*/ 2091288 w 12192000"/>
              <a:gd name="connsiteY5015" fmla="*/ 4943240 h 6858000"/>
              <a:gd name="connsiteX5016" fmla="*/ 2052326 w 12192000"/>
              <a:gd name="connsiteY5016" fmla="*/ 4903957 h 6858000"/>
              <a:gd name="connsiteX5017" fmla="*/ 2091288 w 12192000"/>
              <a:gd name="connsiteY5017" fmla="*/ 4864673 h 6858000"/>
              <a:gd name="connsiteX5018" fmla="*/ 2130252 w 12192000"/>
              <a:gd name="connsiteY5018" fmla="*/ 4903957 h 6858000"/>
              <a:gd name="connsiteX5019" fmla="*/ 2091288 w 12192000"/>
              <a:gd name="connsiteY5019" fmla="*/ 4943240 h 6858000"/>
              <a:gd name="connsiteX5020" fmla="*/ 2186282 w 12192000"/>
              <a:gd name="connsiteY5020" fmla="*/ 4943240 h 6858000"/>
              <a:gd name="connsiteX5021" fmla="*/ 2147319 w 12192000"/>
              <a:gd name="connsiteY5021" fmla="*/ 4903957 h 6858000"/>
              <a:gd name="connsiteX5022" fmla="*/ 2186282 w 12192000"/>
              <a:gd name="connsiteY5022" fmla="*/ 4864673 h 6858000"/>
              <a:gd name="connsiteX5023" fmla="*/ 2225245 w 12192000"/>
              <a:gd name="connsiteY5023" fmla="*/ 4903957 h 6858000"/>
              <a:gd name="connsiteX5024" fmla="*/ 2186282 w 12192000"/>
              <a:gd name="connsiteY5024" fmla="*/ 4943240 h 6858000"/>
              <a:gd name="connsiteX5025" fmla="*/ 2281276 w 12192000"/>
              <a:gd name="connsiteY5025" fmla="*/ 4943240 h 6858000"/>
              <a:gd name="connsiteX5026" fmla="*/ 2242313 w 12192000"/>
              <a:gd name="connsiteY5026" fmla="*/ 4903957 h 6858000"/>
              <a:gd name="connsiteX5027" fmla="*/ 2281276 w 12192000"/>
              <a:gd name="connsiteY5027" fmla="*/ 4864673 h 6858000"/>
              <a:gd name="connsiteX5028" fmla="*/ 2320239 w 12192000"/>
              <a:gd name="connsiteY5028" fmla="*/ 4903957 h 6858000"/>
              <a:gd name="connsiteX5029" fmla="*/ 2281276 w 12192000"/>
              <a:gd name="connsiteY5029" fmla="*/ 4943240 h 6858000"/>
              <a:gd name="connsiteX5030" fmla="*/ 2376268 w 12192000"/>
              <a:gd name="connsiteY5030" fmla="*/ 4943240 h 6858000"/>
              <a:gd name="connsiteX5031" fmla="*/ 2337306 w 12192000"/>
              <a:gd name="connsiteY5031" fmla="*/ 4903957 h 6858000"/>
              <a:gd name="connsiteX5032" fmla="*/ 2376268 w 12192000"/>
              <a:gd name="connsiteY5032" fmla="*/ 4864673 h 6858000"/>
              <a:gd name="connsiteX5033" fmla="*/ 2415231 w 12192000"/>
              <a:gd name="connsiteY5033" fmla="*/ 4903957 h 6858000"/>
              <a:gd name="connsiteX5034" fmla="*/ 2376268 w 12192000"/>
              <a:gd name="connsiteY5034" fmla="*/ 4943240 h 6858000"/>
              <a:gd name="connsiteX5035" fmla="*/ 2471263 w 12192000"/>
              <a:gd name="connsiteY5035" fmla="*/ 4943240 h 6858000"/>
              <a:gd name="connsiteX5036" fmla="*/ 2432300 w 12192000"/>
              <a:gd name="connsiteY5036" fmla="*/ 4903957 h 6858000"/>
              <a:gd name="connsiteX5037" fmla="*/ 2471263 w 12192000"/>
              <a:gd name="connsiteY5037" fmla="*/ 4864673 h 6858000"/>
              <a:gd name="connsiteX5038" fmla="*/ 2510226 w 12192000"/>
              <a:gd name="connsiteY5038" fmla="*/ 4903957 h 6858000"/>
              <a:gd name="connsiteX5039" fmla="*/ 2471263 w 12192000"/>
              <a:gd name="connsiteY5039" fmla="*/ 4943240 h 6858000"/>
              <a:gd name="connsiteX5040" fmla="*/ 2566257 w 12192000"/>
              <a:gd name="connsiteY5040" fmla="*/ 4943240 h 6858000"/>
              <a:gd name="connsiteX5041" fmla="*/ 2527293 w 12192000"/>
              <a:gd name="connsiteY5041" fmla="*/ 4903957 h 6858000"/>
              <a:gd name="connsiteX5042" fmla="*/ 2566257 w 12192000"/>
              <a:gd name="connsiteY5042" fmla="*/ 4864673 h 6858000"/>
              <a:gd name="connsiteX5043" fmla="*/ 2605219 w 12192000"/>
              <a:gd name="connsiteY5043" fmla="*/ 4903957 h 6858000"/>
              <a:gd name="connsiteX5044" fmla="*/ 2566257 w 12192000"/>
              <a:gd name="connsiteY5044" fmla="*/ 4943240 h 6858000"/>
              <a:gd name="connsiteX5045" fmla="*/ 2661251 w 12192000"/>
              <a:gd name="connsiteY5045" fmla="*/ 4943240 h 6858000"/>
              <a:gd name="connsiteX5046" fmla="*/ 2622287 w 12192000"/>
              <a:gd name="connsiteY5046" fmla="*/ 4903957 h 6858000"/>
              <a:gd name="connsiteX5047" fmla="*/ 2661251 w 12192000"/>
              <a:gd name="connsiteY5047" fmla="*/ 4864673 h 6858000"/>
              <a:gd name="connsiteX5048" fmla="*/ 2700213 w 12192000"/>
              <a:gd name="connsiteY5048" fmla="*/ 4903957 h 6858000"/>
              <a:gd name="connsiteX5049" fmla="*/ 2661251 w 12192000"/>
              <a:gd name="connsiteY5049" fmla="*/ 4943240 h 6858000"/>
              <a:gd name="connsiteX5050" fmla="*/ 2851238 w 12192000"/>
              <a:gd name="connsiteY5050" fmla="*/ 4943240 h 6858000"/>
              <a:gd name="connsiteX5051" fmla="*/ 2812276 w 12192000"/>
              <a:gd name="connsiteY5051" fmla="*/ 4903957 h 6858000"/>
              <a:gd name="connsiteX5052" fmla="*/ 2851238 w 12192000"/>
              <a:gd name="connsiteY5052" fmla="*/ 4864673 h 6858000"/>
              <a:gd name="connsiteX5053" fmla="*/ 2890202 w 12192000"/>
              <a:gd name="connsiteY5053" fmla="*/ 4903957 h 6858000"/>
              <a:gd name="connsiteX5054" fmla="*/ 2851238 w 12192000"/>
              <a:gd name="connsiteY5054" fmla="*/ 4943240 h 6858000"/>
              <a:gd name="connsiteX5055" fmla="*/ 3421201 w 12192000"/>
              <a:gd name="connsiteY5055" fmla="*/ 4943240 h 6858000"/>
              <a:gd name="connsiteX5056" fmla="*/ 3382237 w 12192000"/>
              <a:gd name="connsiteY5056" fmla="*/ 4903957 h 6858000"/>
              <a:gd name="connsiteX5057" fmla="*/ 3421201 w 12192000"/>
              <a:gd name="connsiteY5057" fmla="*/ 4864673 h 6858000"/>
              <a:gd name="connsiteX5058" fmla="*/ 3460163 w 12192000"/>
              <a:gd name="connsiteY5058" fmla="*/ 4903957 h 6858000"/>
              <a:gd name="connsiteX5059" fmla="*/ 3421201 w 12192000"/>
              <a:gd name="connsiteY5059" fmla="*/ 4943240 h 6858000"/>
              <a:gd name="connsiteX5060" fmla="*/ 3516194 w 12192000"/>
              <a:gd name="connsiteY5060" fmla="*/ 4943240 h 6858000"/>
              <a:gd name="connsiteX5061" fmla="*/ 3477231 w 12192000"/>
              <a:gd name="connsiteY5061" fmla="*/ 4903957 h 6858000"/>
              <a:gd name="connsiteX5062" fmla="*/ 3516194 w 12192000"/>
              <a:gd name="connsiteY5062" fmla="*/ 4864673 h 6858000"/>
              <a:gd name="connsiteX5063" fmla="*/ 3555156 w 12192000"/>
              <a:gd name="connsiteY5063" fmla="*/ 4903957 h 6858000"/>
              <a:gd name="connsiteX5064" fmla="*/ 3516194 w 12192000"/>
              <a:gd name="connsiteY5064" fmla="*/ 4943240 h 6858000"/>
              <a:gd name="connsiteX5065" fmla="*/ 3611188 w 12192000"/>
              <a:gd name="connsiteY5065" fmla="*/ 4943240 h 6858000"/>
              <a:gd name="connsiteX5066" fmla="*/ 3572225 w 12192000"/>
              <a:gd name="connsiteY5066" fmla="*/ 4903957 h 6858000"/>
              <a:gd name="connsiteX5067" fmla="*/ 3611188 w 12192000"/>
              <a:gd name="connsiteY5067" fmla="*/ 4864673 h 6858000"/>
              <a:gd name="connsiteX5068" fmla="*/ 3650151 w 12192000"/>
              <a:gd name="connsiteY5068" fmla="*/ 4903957 h 6858000"/>
              <a:gd name="connsiteX5069" fmla="*/ 3611188 w 12192000"/>
              <a:gd name="connsiteY5069" fmla="*/ 4943240 h 6858000"/>
              <a:gd name="connsiteX5070" fmla="*/ 3801175 w 12192000"/>
              <a:gd name="connsiteY5070" fmla="*/ 4943240 h 6858000"/>
              <a:gd name="connsiteX5071" fmla="*/ 3762212 w 12192000"/>
              <a:gd name="connsiteY5071" fmla="*/ 4903957 h 6858000"/>
              <a:gd name="connsiteX5072" fmla="*/ 3801175 w 12192000"/>
              <a:gd name="connsiteY5072" fmla="*/ 4864673 h 6858000"/>
              <a:gd name="connsiteX5073" fmla="*/ 3840138 w 12192000"/>
              <a:gd name="connsiteY5073" fmla="*/ 4903957 h 6858000"/>
              <a:gd name="connsiteX5074" fmla="*/ 3801175 w 12192000"/>
              <a:gd name="connsiteY5074" fmla="*/ 4943240 h 6858000"/>
              <a:gd name="connsiteX5075" fmla="*/ 5986034 w 12192000"/>
              <a:gd name="connsiteY5075" fmla="*/ 4943240 h 6858000"/>
              <a:gd name="connsiteX5076" fmla="*/ 5947063 w 12192000"/>
              <a:gd name="connsiteY5076" fmla="*/ 4903957 h 6858000"/>
              <a:gd name="connsiteX5077" fmla="*/ 5986034 w 12192000"/>
              <a:gd name="connsiteY5077" fmla="*/ 4864673 h 6858000"/>
              <a:gd name="connsiteX5078" fmla="*/ 6024989 w 12192000"/>
              <a:gd name="connsiteY5078" fmla="*/ 4903957 h 6858000"/>
              <a:gd name="connsiteX5079" fmla="*/ 5986034 w 12192000"/>
              <a:gd name="connsiteY5079" fmla="*/ 4943240 h 6858000"/>
              <a:gd name="connsiteX5080" fmla="*/ 6081028 w 12192000"/>
              <a:gd name="connsiteY5080" fmla="*/ 4943240 h 6858000"/>
              <a:gd name="connsiteX5081" fmla="*/ 6042057 w 12192000"/>
              <a:gd name="connsiteY5081" fmla="*/ 4903957 h 6858000"/>
              <a:gd name="connsiteX5082" fmla="*/ 6081028 w 12192000"/>
              <a:gd name="connsiteY5082" fmla="*/ 4864673 h 6858000"/>
              <a:gd name="connsiteX5083" fmla="*/ 6119983 w 12192000"/>
              <a:gd name="connsiteY5083" fmla="*/ 4903957 h 6858000"/>
              <a:gd name="connsiteX5084" fmla="*/ 6081028 w 12192000"/>
              <a:gd name="connsiteY5084" fmla="*/ 4943240 h 6858000"/>
              <a:gd name="connsiteX5085" fmla="*/ 6176021 w 12192000"/>
              <a:gd name="connsiteY5085" fmla="*/ 4943240 h 6858000"/>
              <a:gd name="connsiteX5086" fmla="*/ 6137051 w 12192000"/>
              <a:gd name="connsiteY5086" fmla="*/ 4903957 h 6858000"/>
              <a:gd name="connsiteX5087" fmla="*/ 6176021 w 12192000"/>
              <a:gd name="connsiteY5087" fmla="*/ 4864673 h 6858000"/>
              <a:gd name="connsiteX5088" fmla="*/ 6214976 w 12192000"/>
              <a:gd name="connsiteY5088" fmla="*/ 4903957 h 6858000"/>
              <a:gd name="connsiteX5089" fmla="*/ 6176021 w 12192000"/>
              <a:gd name="connsiteY5089" fmla="*/ 4943240 h 6858000"/>
              <a:gd name="connsiteX5090" fmla="*/ 6461003 w 12192000"/>
              <a:gd name="connsiteY5090" fmla="*/ 4943240 h 6858000"/>
              <a:gd name="connsiteX5091" fmla="*/ 6422033 w 12192000"/>
              <a:gd name="connsiteY5091" fmla="*/ 4903957 h 6858000"/>
              <a:gd name="connsiteX5092" fmla="*/ 6461003 w 12192000"/>
              <a:gd name="connsiteY5092" fmla="*/ 4864673 h 6858000"/>
              <a:gd name="connsiteX5093" fmla="*/ 6499959 w 12192000"/>
              <a:gd name="connsiteY5093" fmla="*/ 4903957 h 6858000"/>
              <a:gd name="connsiteX5094" fmla="*/ 6461003 w 12192000"/>
              <a:gd name="connsiteY5094" fmla="*/ 4943240 h 6858000"/>
              <a:gd name="connsiteX5095" fmla="*/ 6555995 w 12192000"/>
              <a:gd name="connsiteY5095" fmla="*/ 4943240 h 6858000"/>
              <a:gd name="connsiteX5096" fmla="*/ 6517026 w 12192000"/>
              <a:gd name="connsiteY5096" fmla="*/ 4903957 h 6858000"/>
              <a:gd name="connsiteX5097" fmla="*/ 6555995 w 12192000"/>
              <a:gd name="connsiteY5097" fmla="*/ 4864673 h 6858000"/>
              <a:gd name="connsiteX5098" fmla="*/ 6594951 w 12192000"/>
              <a:gd name="connsiteY5098" fmla="*/ 4903957 h 6858000"/>
              <a:gd name="connsiteX5099" fmla="*/ 6555995 w 12192000"/>
              <a:gd name="connsiteY5099" fmla="*/ 4943240 h 6858000"/>
              <a:gd name="connsiteX5100" fmla="*/ 6650991 w 12192000"/>
              <a:gd name="connsiteY5100" fmla="*/ 4943240 h 6858000"/>
              <a:gd name="connsiteX5101" fmla="*/ 6612020 w 12192000"/>
              <a:gd name="connsiteY5101" fmla="*/ 4903957 h 6858000"/>
              <a:gd name="connsiteX5102" fmla="*/ 6650991 w 12192000"/>
              <a:gd name="connsiteY5102" fmla="*/ 4864673 h 6858000"/>
              <a:gd name="connsiteX5103" fmla="*/ 6689946 w 12192000"/>
              <a:gd name="connsiteY5103" fmla="*/ 4903957 h 6858000"/>
              <a:gd name="connsiteX5104" fmla="*/ 6650991 w 12192000"/>
              <a:gd name="connsiteY5104" fmla="*/ 4943240 h 6858000"/>
              <a:gd name="connsiteX5105" fmla="*/ 6840978 w 12192000"/>
              <a:gd name="connsiteY5105" fmla="*/ 4943240 h 6858000"/>
              <a:gd name="connsiteX5106" fmla="*/ 6802007 w 12192000"/>
              <a:gd name="connsiteY5106" fmla="*/ 4903957 h 6858000"/>
              <a:gd name="connsiteX5107" fmla="*/ 6840978 w 12192000"/>
              <a:gd name="connsiteY5107" fmla="*/ 4864673 h 6858000"/>
              <a:gd name="connsiteX5108" fmla="*/ 6879933 w 12192000"/>
              <a:gd name="connsiteY5108" fmla="*/ 4903957 h 6858000"/>
              <a:gd name="connsiteX5109" fmla="*/ 6840978 w 12192000"/>
              <a:gd name="connsiteY5109" fmla="*/ 4943240 h 6858000"/>
              <a:gd name="connsiteX5110" fmla="*/ 6935971 w 12192000"/>
              <a:gd name="connsiteY5110" fmla="*/ 4943240 h 6858000"/>
              <a:gd name="connsiteX5111" fmla="*/ 6897001 w 12192000"/>
              <a:gd name="connsiteY5111" fmla="*/ 4903957 h 6858000"/>
              <a:gd name="connsiteX5112" fmla="*/ 6935971 w 12192000"/>
              <a:gd name="connsiteY5112" fmla="*/ 4864673 h 6858000"/>
              <a:gd name="connsiteX5113" fmla="*/ 6974926 w 12192000"/>
              <a:gd name="connsiteY5113" fmla="*/ 4903957 h 6858000"/>
              <a:gd name="connsiteX5114" fmla="*/ 6935971 w 12192000"/>
              <a:gd name="connsiteY5114" fmla="*/ 4943240 h 6858000"/>
              <a:gd name="connsiteX5115" fmla="*/ 7030966 w 12192000"/>
              <a:gd name="connsiteY5115" fmla="*/ 4943240 h 6858000"/>
              <a:gd name="connsiteX5116" fmla="*/ 6991995 w 12192000"/>
              <a:gd name="connsiteY5116" fmla="*/ 4903957 h 6858000"/>
              <a:gd name="connsiteX5117" fmla="*/ 7030966 w 12192000"/>
              <a:gd name="connsiteY5117" fmla="*/ 4864673 h 6858000"/>
              <a:gd name="connsiteX5118" fmla="*/ 7069921 w 12192000"/>
              <a:gd name="connsiteY5118" fmla="*/ 4903957 h 6858000"/>
              <a:gd name="connsiteX5119" fmla="*/ 7030966 w 12192000"/>
              <a:gd name="connsiteY5119" fmla="*/ 4943240 h 6858000"/>
              <a:gd name="connsiteX5120" fmla="*/ 7125959 w 12192000"/>
              <a:gd name="connsiteY5120" fmla="*/ 4943240 h 6858000"/>
              <a:gd name="connsiteX5121" fmla="*/ 7086989 w 12192000"/>
              <a:gd name="connsiteY5121" fmla="*/ 4903957 h 6858000"/>
              <a:gd name="connsiteX5122" fmla="*/ 7125959 w 12192000"/>
              <a:gd name="connsiteY5122" fmla="*/ 4864673 h 6858000"/>
              <a:gd name="connsiteX5123" fmla="*/ 7164915 w 12192000"/>
              <a:gd name="connsiteY5123" fmla="*/ 4903957 h 6858000"/>
              <a:gd name="connsiteX5124" fmla="*/ 7125959 w 12192000"/>
              <a:gd name="connsiteY5124" fmla="*/ 4943240 h 6858000"/>
              <a:gd name="connsiteX5125" fmla="*/ 7220952 w 12192000"/>
              <a:gd name="connsiteY5125" fmla="*/ 4943240 h 6858000"/>
              <a:gd name="connsiteX5126" fmla="*/ 7181982 w 12192000"/>
              <a:gd name="connsiteY5126" fmla="*/ 4903957 h 6858000"/>
              <a:gd name="connsiteX5127" fmla="*/ 7220952 w 12192000"/>
              <a:gd name="connsiteY5127" fmla="*/ 4864673 h 6858000"/>
              <a:gd name="connsiteX5128" fmla="*/ 7259908 w 12192000"/>
              <a:gd name="connsiteY5128" fmla="*/ 4903957 h 6858000"/>
              <a:gd name="connsiteX5129" fmla="*/ 7220952 w 12192000"/>
              <a:gd name="connsiteY5129" fmla="*/ 4943240 h 6858000"/>
              <a:gd name="connsiteX5130" fmla="*/ 7315945 w 12192000"/>
              <a:gd name="connsiteY5130" fmla="*/ 4943240 h 6858000"/>
              <a:gd name="connsiteX5131" fmla="*/ 7276976 w 12192000"/>
              <a:gd name="connsiteY5131" fmla="*/ 4903957 h 6858000"/>
              <a:gd name="connsiteX5132" fmla="*/ 7315945 w 12192000"/>
              <a:gd name="connsiteY5132" fmla="*/ 4864673 h 6858000"/>
              <a:gd name="connsiteX5133" fmla="*/ 7354901 w 12192000"/>
              <a:gd name="connsiteY5133" fmla="*/ 4903957 h 6858000"/>
              <a:gd name="connsiteX5134" fmla="*/ 7315945 w 12192000"/>
              <a:gd name="connsiteY5134" fmla="*/ 4943240 h 6858000"/>
              <a:gd name="connsiteX5135" fmla="*/ 7410940 w 12192000"/>
              <a:gd name="connsiteY5135" fmla="*/ 4943240 h 6858000"/>
              <a:gd name="connsiteX5136" fmla="*/ 7371970 w 12192000"/>
              <a:gd name="connsiteY5136" fmla="*/ 4903957 h 6858000"/>
              <a:gd name="connsiteX5137" fmla="*/ 7410940 w 12192000"/>
              <a:gd name="connsiteY5137" fmla="*/ 4864673 h 6858000"/>
              <a:gd name="connsiteX5138" fmla="*/ 7449896 w 12192000"/>
              <a:gd name="connsiteY5138" fmla="*/ 4903957 h 6858000"/>
              <a:gd name="connsiteX5139" fmla="*/ 7410940 w 12192000"/>
              <a:gd name="connsiteY5139" fmla="*/ 4943240 h 6858000"/>
              <a:gd name="connsiteX5140" fmla="*/ 7505934 w 12192000"/>
              <a:gd name="connsiteY5140" fmla="*/ 4943240 h 6858000"/>
              <a:gd name="connsiteX5141" fmla="*/ 7466963 w 12192000"/>
              <a:gd name="connsiteY5141" fmla="*/ 4903957 h 6858000"/>
              <a:gd name="connsiteX5142" fmla="*/ 7505934 w 12192000"/>
              <a:gd name="connsiteY5142" fmla="*/ 4864673 h 6858000"/>
              <a:gd name="connsiteX5143" fmla="*/ 7544889 w 12192000"/>
              <a:gd name="connsiteY5143" fmla="*/ 4903957 h 6858000"/>
              <a:gd name="connsiteX5144" fmla="*/ 7505934 w 12192000"/>
              <a:gd name="connsiteY5144" fmla="*/ 4943240 h 6858000"/>
              <a:gd name="connsiteX5145" fmla="*/ 7600928 w 12192000"/>
              <a:gd name="connsiteY5145" fmla="*/ 4943240 h 6858000"/>
              <a:gd name="connsiteX5146" fmla="*/ 7561957 w 12192000"/>
              <a:gd name="connsiteY5146" fmla="*/ 4903957 h 6858000"/>
              <a:gd name="connsiteX5147" fmla="*/ 7600928 w 12192000"/>
              <a:gd name="connsiteY5147" fmla="*/ 4864673 h 6858000"/>
              <a:gd name="connsiteX5148" fmla="*/ 7639883 w 12192000"/>
              <a:gd name="connsiteY5148" fmla="*/ 4903957 h 6858000"/>
              <a:gd name="connsiteX5149" fmla="*/ 7600928 w 12192000"/>
              <a:gd name="connsiteY5149" fmla="*/ 4943240 h 6858000"/>
              <a:gd name="connsiteX5150" fmla="*/ 7695921 w 12192000"/>
              <a:gd name="connsiteY5150" fmla="*/ 4943240 h 6858000"/>
              <a:gd name="connsiteX5151" fmla="*/ 7656951 w 12192000"/>
              <a:gd name="connsiteY5151" fmla="*/ 4903957 h 6858000"/>
              <a:gd name="connsiteX5152" fmla="*/ 7695921 w 12192000"/>
              <a:gd name="connsiteY5152" fmla="*/ 4864673 h 6858000"/>
              <a:gd name="connsiteX5153" fmla="*/ 7734876 w 12192000"/>
              <a:gd name="connsiteY5153" fmla="*/ 4903957 h 6858000"/>
              <a:gd name="connsiteX5154" fmla="*/ 7695921 w 12192000"/>
              <a:gd name="connsiteY5154" fmla="*/ 4943240 h 6858000"/>
              <a:gd name="connsiteX5155" fmla="*/ 7790916 w 12192000"/>
              <a:gd name="connsiteY5155" fmla="*/ 4943240 h 6858000"/>
              <a:gd name="connsiteX5156" fmla="*/ 7751945 w 12192000"/>
              <a:gd name="connsiteY5156" fmla="*/ 4903957 h 6858000"/>
              <a:gd name="connsiteX5157" fmla="*/ 7790916 w 12192000"/>
              <a:gd name="connsiteY5157" fmla="*/ 4864673 h 6858000"/>
              <a:gd name="connsiteX5158" fmla="*/ 7829871 w 12192000"/>
              <a:gd name="connsiteY5158" fmla="*/ 4903957 h 6858000"/>
              <a:gd name="connsiteX5159" fmla="*/ 7790916 w 12192000"/>
              <a:gd name="connsiteY5159" fmla="*/ 4943240 h 6858000"/>
              <a:gd name="connsiteX5160" fmla="*/ 7885908 w 12192000"/>
              <a:gd name="connsiteY5160" fmla="*/ 4943240 h 6858000"/>
              <a:gd name="connsiteX5161" fmla="*/ 7846937 w 12192000"/>
              <a:gd name="connsiteY5161" fmla="*/ 4903957 h 6858000"/>
              <a:gd name="connsiteX5162" fmla="*/ 7885908 w 12192000"/>
              <a:gd name="connsiteY5162" fmla="*/ 4864673 h 6858000"/>
              <a:gd name="connsiteX5163" fmla="*/ 7924863 w 12192000"/>
              <a:gd name="connsiteY5163" fmla="*/ 4903957 h 6858000"/>
              <a:gd name="connsiteX5164" fmla="*/ 7885908 w 12192000"/>
              <a:gd name="connsiteY5164" fmla="*/ 4943240 h 6858000"/>
              <a:gd name="connsiteX5165" fmla="*/ 7980902 w 12192000"/>
              <a:gd name="connsiteY5165" fmla="*/ 4943240 h 6858000"/>
              <a:gd name="connsiteX5166" fmla="*/ 7941932 w 12192000"/>
              <a:gd name="connsiteY5166" fmla="*/ 4903957 h 6858000"/>
              <a:gd name="connsiteX5167" fmla="*/ 7980902 w 12192000"/>
              <a:gd name="connsiteY5167" fmla="*/ 4864673 h 6858000"/>
              <a:gd name="connsiteX5168" fmla="*/ 8019858 w 12192000"/>
              <a:gd name="connsiteY5168" fmla="*/ 4903957 h 6858000"/>
              <a:gd name="connsiteX5169" fmla="*/ 7980902 w 12192000"/>
              <a:gd name="connsiteY5169" fmla="*/ 4943240 h 6858000"/>
              <a:gd name="connsiteX5170" fmla="*/ 8075895 w 12192000"/>
              <a:gd name="connsiteY5170" fmla="*/ 4943240 h 6858000"/>
              <a:gd name="connsiteX5171" fmla="*/ 8036926 w 12192000"/>
              <a:gd name="connsiteY5171" fmla="*/ 4903957 h 6858000"/>
              <a:gd name="connsiteX5172" fmla="*/ 8075895 w 12192000"/>
              <a:gd name="connsiteY5172" fmla="*/ 4864673 h 6858000"/>
              <a:gd name="connsiteX5173" fmla="*/ 8114851 w 12192000"/>
              <a:gd name="connsiteY5173" fmla="*/ 4903957 h 6858000"/>
              <a:gd name="connsiteX5174" fmla="*/ 8075895 w 12192000"/>
              <a:gd name="connsiteY5174" fmla="*/ 4943240 h 6858000"/>
              <a:gd name="connsiteX5175" fmla="*/ 8170890 w 12192000"/>
              <a:gd name="connsiteY5175" fmla="*/ 4943240 h 6858000"/>
              <a:gd name="connsiteX5176" fmla="*/ 8131920 w 12192000"/>
              <a:gd name="connsiteY5176" fmla="*/ 4903957 h 6858000"/>
              <a:gd name="connsiteX5177" fmla="*/ 8170890 w 12192000"/>
              <a:gd name="connsiteY5177" fmla="*/ 4864673 h 6858000"/>
              <a:gd name="connsiteX5178" fmla="*/ 8209846 w 12192000"/>
              <a:gd name="connsiteY5178" fmla="*/ 4903957 h 6858000"/>
              <a:gd name="connsiteX5179" fmla="*/ 8170890 w 12192000"/>
              <a:gd name="connsiteY5179" fmla="*/ 4943240 h 6858000"/>
              <a:gd name="connsiteX5180" fmla="*/ 8265883 w 12192000"/>
              <a:gd name="connsiteY5180" fmla="*/ 4943240 h 6858000"/>
              <a:gd name="connsiteX5181" fmla="*/ 8226913 w 12192000"/>
              <a:gd name="connsiteY5181" fmla="*/ 4903957 h 6858000"/>
              <a:gd name="connsiteX5182" fmla="*/ 8265883 w 12192000"/>
              <a:gd name="connsiteY5182" fmla="*/ 4864673 h 6858000"/>
              <a:gd name="connsiteX5183" fmla="*/ 8304839 w 12192000"/>
              <a:gd name="connsiteY5183" fmla="*/ 4903957 h 6858000"/>
              <a:gd name="connsiteX5184" fmla="*/ 8265883 w 12192000"/>
              <a:gd name="connsiteY5184" fmla="*/ 4943240 h 6858000"/>
              <a:gd name="connsiteX5185" fmla="*/ 8360878 w 12192000"/>
              <a:gd name="connsiteY5185" fmla="*/ 4943240 h 6858000"/>
              <a:gd name="connsiteX5186" fmla="*/ 8321907 w 12192000"/>
              <a:gd name="connsiteY5186" fmla="*/ 4903957 h 6858000"/>
              <a:gd name="connsiteX5187" fmla="*/ 8360878 w 12192000"/>
              <a:gd name="connsiteY5187" fmla="*/ 4864673 h 6858000"/>
              <a:gd name="connsiteX5188" fmla="*/ 8399833 w 12192000"/>
              <a:gd name="connsiteY5188" fmla="*/ 4903957 h 6858000"/>
              <a:gd name="connsiteX5189" fmla="*/ 8360878 w 12192000"/>
              <a:gd name="connsiteY5189" fmla="*/ 4943240 h 6858000"/>
              <a:gd name="connsiteX5190" fmla="*/ 8455870 w 12192000"/>
              <a:gd name="connsiteY5190" fmla="*/ 4943240 h 6858000"/>
              <a:gd name="connsiteX5191" fmla="*/ 8416901 w 12192000"/>
              <a:gd name="connsiteY5191" fmla="*/ 4903957 h 6858000"/>
              <a:gd name="connsiteX5192" fmla="*/ 8455870 w 12192000"/>
              <a:gd name="connsiteY5192" fmla="*/ 4864673 h 6858000"/>
              <a:gd name="connsiteX5193" fmla="*/ 8494826 w 12192000"/>
              <a:gd name="connsiteY5193" fmla="*/ 4903957 h 6858000"/>
              <a:gd name="connsiteX5194" fmla="*/ 8455870 w 12192000"/>
              <a:gd name="connsiteY5194" fmla="*/ 4943240 h 6858000"/>
              <a:gd name="connsiteX5195" fmla="*/ 8550865 w 12192000"/>
              <a:gd name="connsiteY5195" fmla="*/ 4943240 h 6858000"/>
              <a:gd name="connsiteX5196" fmla="*/ 8511894 w 12192000"/>
              <a:gd name="connsiteY5196" fmla="*/ 4903957 h 6858000"/>
              <a:gd name="connsiteX5197" fmla="*/ 8550865 w 12192000"/>
              <a:gd name="connsiteY5197" fmla="*/ 4864673 h 6858000"/>
              <a:gd name="connsiteX5198" fmla="*/ 8589820 w 12192000"/>
              <a:gd name="connsiteY5198" fmla="*/ 4903957 h 6858000"/>
              <a:gd name="connsiteX5199" fmla="*/ 8550865 w 12192000"/>
              <a:gd name="connsiteY5199" fmla="*/ 4943240 h 6858000"/>
              <a:gd name="connsiteX5200" fmla="*/ 8645858 w 12192000"/>
              <a:gd name="connsiteY5200" fmla="*/ 4943240 h 6858000"/>
              <a:gd name="connsiteX5201" fmla="*/ 8606887 w 12192000"/>
              <a:gd name="connsiteY5201" fmla="*/ 4903957 h 6858000"/>
              <a:gd name="connsiteX5202" fmla="*/ 8645858 w 12192000"/>
              <a:gd name="connsiteY5202" fmla="*/ 4864673 h 6858000"/>
              <a:gd name="connsiteX5203" fmla="*/ 8684813 w 12192000"/>
              <a:gd name="connsiteY5203" fmla="*/ 4903957 h 6858000"/>
              <a:gd name="connsiteX5204" fmla="*/ 8645858 w 12192000"/>
              <a:gd name="connsiteY5204" fmla="*/ 4943240 h 6858000"/>
              <a:gd name="connsiteX5205" fmla="*/ 8740852 w 12192000"/>
              <a:gd name="connsiteY5205" fmla="*/ 4943240 h 6858000"/>
              <a:gd name="connsiteX5206" fmla="*/ 8701881 w 12192000"/>
              <a:gd name="connsiteY5206" fmla="*/ 4903957 h 6858000"/>
              <a:gd name="connsiteX5207" fmla="*/ 8740852 w 12192000"/>
              <a:gd name="connsiteY5207" fmla="*/ 4864673 h 6858000"/>
              <a:gd name="connsiteX5208" fmla="*/ 8779807 w 12192000"/>
              <a:gd name="connsiteY5208" fmla="*/ 4903957 h 6858000"/>
              <a:gd name="connsiteX5209" fmla="*/ 8740852 w 12192000"/>
              <a:gd name="connsiteY5209" fmla="*/ 4943240 h 6858000"/>
              <a:gd name="connsiteX5210" fmla="*/ 8835845 w 12192000"/>
              <a:gd name="connsiteY5210" fmla="*/ 4943240 h 6858000"/>
              <a:gd name="connsiteX5211" fmla="*/ 8796875 w 12192000"/>
              <a:gd name="connsiteY5211" fmla="*/ 4903957 h 6858000"/>
              <a:gd name="connsiteX5212" fmla="*/ 8835845 w 12192000"/>
              <a:gd name="connsiteY5212" fmla="*/ 4864673 h 6858000"/>
              <a:gd name="connsiteX5213" fmla="*/ 8874800 w 12192000"/>
              <a:gd name="connsiteY5213" fmla="*/ 4903957 h 6858000"/>
              <a:gd name="connsiteX5214" fmla="*/ 8835845 w 12192000"/>
              <a:gd name="connsiteY5214" fmla="*/ 4943240 h 6858000"/>
              <a:gd name="connsiteX5215" fmla="*/ 8930840 w 12192000"/>
              <a:gd name="connsiteY5215" fmla="*/ 4943240 h 6858000"/>
              <a:gd name="connsiteX5216" fmla="*/ 8891869 w 12192000"/>
              <a:gd name="connsiteY5216" fmla="*/ 4903957 h 6858000"/>
              <a:gd name="connsiteX5217" fmla="*/ 8930840 w 12192000"/>
              <a:gd name="connsiteY5217" fmla="*/ 4864673 h 6858000"/>
              <a:gd name="connsiteX5218" fmla="*/ 8969795 w 12192000"/>
              <a:gd name="connsiteY5218" fmla="*/ 4903957 h 6858000"/>
              <a:gd name="connsiteX5219" fmla="*/ 8930840 w 12192000"/>
              <a:gd name="connsiteY5219" fmla="*/ 4943240 h 6858000"/>
              <a:gd name="connsiteX5220" fmla="*/ 9025833 w 12192000"/>
              <a:gd name="connsiteY5220" fmla="*/ 4943240 h 6858000"/>
              <a:gd name="connsiteX5221" fmla="*/ 8986863 w 12192000"/>
              <a:gd name="connsiteY5221" fmla="*/ 4903957 h 6858000"/>
              <a:gd name="connsiteX5222" fmla="*/ 9025833 w 12192000"/>
              <a:gd name="connsiteY5222" fmla="*/ 4864673 h 6858000"/>
              <a:gd name="connsiteX5223" fmla="*/ 9064789 w 12192000"/>
              <a:gd name="connsiteY5223" fmla="*/ 4903957 h 6858000"/>
              <a:gd name="connsiteX5224" fmla="*/ 9025833 w 12192000"/>
              <a:gd name="connsiteY5224" fmla="*/ 4943240 h 6858000"/>
              <a:gd name="connsiteX5225" fmla="*/ 9120827 w 12192000"/>
              <a:gd name="connsiteY5225" fmla="*/ 4943240 h 6858000"/>
              <a:gd name="connsiteX5226" fmla="*/ 9081857 w 12192000"/>
              <a:gd name="connsiteY5226" fmla="*/ 4903957 h 6858000"/>
              <a:gd name="connsiteX5227" fmla="*/ 9120827 w 12192000"/>
              <a:gd name="connsiteY5227" fmla="*/ 4864673 h 6858000"/>
              <a:gd name="connsiteX5228" fmla="*/ 9159783 w 12192000"/>
              <a:gd name="connsiteY5228" fmla="*/ 4903957 h 6858000"/>
              <a:gd name="connsiteX5229" fmla="*/ 9120827 w 12192000"/>
              <a:gd name="connsiteY5229" fmla="*/ 4943240 h 6858000"/>
              <a:gd name="connsiteX5230" fmla="*/ 9215819 w 12192000"/>
              <a:gd name="connsiteY5230" fmla="*/ 4943240 h 6858000"/>
              <a:gd name="connsiteX5231" fmla="*/ 9176850 w 12192000"/>
              <a:gd name="connsiteY5231" fmla="*/ 4903957 h 6858000"/>
              <a:gd name="connsiteX5232" fmla="*/ 9215819 w 12192000"/>
              <a:gd name="connsiteY5232" fmla="*/ 4864673 h 6858000"/>
              <a:gd name="connsiteX5233" fmla="*/ 9254775 w 12192000"/>
              <a:gd name="connsiteY5233" fmla="*/ 4903957 h 6858000"/>
              <a:gd name="connsiteX5234" fmla="*/ 9215819 w 12192000"/>
              <a:gd name="connsiteY5234" fmla="*/ 4943240 h 6858000"/>
              <a:gd name="connsiteX5235" fmla="*/ 9310814 w 12192000"/>
              <a:gd name="connsiteY5235" fmla="*/ 4943240 h 6858000"/>
              <a:gd name="connsiteX5236" fmla="*/ 9271844 w 12192000"/>
              <a:gd name="connsiteY5236" fmla="*/ 4903957 h 6858000"/>
              <a:gd name="connsiteX5237" fmla="*/ 9310814 w 12192000"/>
              <a:gd name="connsiteY5237" fmla="*/ 4864673 h 6858000"/>
              <a:gd name="connsiteX5238" fmla="*/ 9349770 w 12192000"/>
              <a:gd name="connsiteY5238" fmla="*/ 4903957 h 6858000"/>
              <a:gd name="connsiteX5239" fmla="*/ 9310814 w 12192000"/>
              <a:gd name="connsiteY5239" fmla="*/ 4943240 h 6858000"/>
              <a:gd name="connsiteX5240" fmla="*/ 9405808 w 12192000"/>
              <a:gd name="connsiteY5240" fmla="*/ 4943240 h 6858000"/>
              <a:gd name="connsiteX5241" fmla="*/ 9366837 w 12192000"/>
              <a:gd name="connsiteY5241" fmla="*/ 4903957 h 6858000"/>
              <a:gd name="connsiteX5242" fmla="*/ 9405808 w 12192000"/>
              <a:gd name="connsiteY5242" fmla="*/ 4864673 h 6858000"/>
              <a:gd name="connsiteX5243" fmla="*/ 9444763 w 12192000"/>
              <a:gd name="connsiteY5243" fmla="*/ 4903957 h 6858000"/>
              <a:gd name="connsiteX5244" fmla="*/ 9405808 w 12192000"/>
              <a:gd name="connsiteY5244" fmla="*/ 4943240 h 6858000"/>
              <a:gd name="connsiteX5245" fmla="*/ 9500802 w 12192000"/>
              <a:gd name="connsiteY5245" fmla="*/ 4943240 h 6858000"/>
              <a:gd name="connsiteX5246" fmla="*/ 9461831 w 12192000"/>
              <a:gd name="connsiteY5246" fmla="*/ 4903957 h 6858000"/>
              <a:gd name="connsiteX5247" fmla="*/ 9500802 w 12192000"/>
              <a:gd name="connsiteY5247" fmla="*/ 4864673 h 6858000"/>
              <a:gd name="connsiteX5248" fmla="*/ 9539757 w 12192000"/>
              <a:gd name="connsiteY5248" fmla="*/ 4903957 h 6858000"/>
              <a:gd name="connsiteX5249" fmla="*/ 9500802 w 12192000"/>
              <a:gd name="connsiteY5249" fmla="*/ 4943240 h 6858000"/>
              <a:gd name="connsiteX5250" fmla="*/ 9595795 w 12192000"/>
              <a:gd name="connsiteY5250" fmla="*/ 4943240 h 6858000"/>
              <a:gd name="connsiteX5251" fmla="*/ 9556825 w 12192000"/>
              <a:gd name="connsiteY5251" fmla="*/ 4903957 h 6858000"/>
              <a:gd name="connsiteX5252" fmla="*/ 9595795 w 12192000"/>
              <a:gd name="connsiteY5252" fmla="*/ 4864673 h 6858000"/>
              <a:gd name="connsiteX5253" fmla="*/ 9634750 w 12192000"/>
              <a:gd name="connsiteY5253" fmla="*/ 4903957 h 6858000"/>
              <a:gd name="connsiteX5254" fmla="*/ 9595795 w 12192000"/>
              <a:gd name="connsiteY5254" fmla="*/ 4943240 h 6858000"/>
              <a:gd name="connsiteX5255" fmla="*/ 9690790 w 12192000"/>
              <a:gd name="connsiteY5255" fmla="*/ 4943240 h 6858000"/>
              <a:gd name="connsiteX5256" fmla="*/ 9651819 w 12192000"/>
              <a:gd name="connsiteY5256" fmla="*/ 4903957 h 6858000"/>
              <a:gd name="connsiteX5257" fmla="*/ 9690790 w 12192000"/>
              <a:gd name="connsiteY5257" fmla="*/ 4864673 h 6858000"/>
              <a:gd name="connsiteX5258" fmla="*/ 9729745 w 12192000"/>
              <a:gd name="connsiteY5258" fmla="*/ 4903957 h 6858000"/>
              <a:gd name="connsiteX5259" fmla="*/ 9690790 w 12192000"/>
              <a:gd name="connsiteY5259" fmla="*/ 4943240 h 6858000"/>
              <a:gd name="connsiteX5260" fmla="*/ 9785783 w 12192000"/>
              <a:gd name="connsiteY5260" fmla="*/ 4943240 h 6858000"/>
              <a:gd name="connsiteX5261" fmla="*/ 9746812 w 12192000"/>
              <a:gd name="connsiteY5261" fmla="*/ 4903957 h 6858000"/>
              <a:gd name="connsiteX5262" fmla="*/ 9785783 w 12192000"/>
              <a:gd name="connsiteY5262" fmla="*/ 4864673 h 6858000"/>
              <a:gd name="connsiteX5263" fmla="*/ 9824738 w 12192000"/>
              <a:gd name="connsiteY5263" fmla="*/ 4903957 h 6858000"/>
              <a:gd name="connsiteX5264" fmla="*/ 9785783 w 12192000"/>
              <a:gd name="connsiteY5264" fmla="*/ 4943240 h 6858000"/>
              <a:gd name="connsiteX5265" fmla="*/ 9880776 w 12192000"/>
              <a:gd name="connsiteY5265" fmla="*/ 4943240 h 6858000"/>
              <a:gd name="connsiteX5266" fmla="*/ 9841806 w 12192000"/>
              <a:gd name="connsiteY5266" fmla="*/ 4903957 h 6858000"/>
              <a:gd name="connsiteX5267" fmla="*/ 9880776 w 12192000"/>
              <a:gd name="connsiteY5267" fmla="*/ 4864673 h 6858000"/>
              <a:gd name="connsiteX5268" fmla="*/ 9919732 w 12192000"/>
              <a:gd name="connsiteY5268" fmla="*/ 4903957 h 6858000"/>
              <a:gd name="connsiteX5269" fmla="*/ 9880776 w 12192000"/>
              <a:gd name="connsiteY5269" fmla="*/ 4943240 h 6858000"/>
              <a:gd name="connsiteX5270" fmla="*/ 9975769 w 12192000"/>
              <a:gd name="connsiteY5270" fmla="*/ 4943240 h 6858000"/>
              <a:gd name="connsiteX5271" fmla="*/ 9936800 w 12192000"/>
              <a:gd name="connsiteY5271" fmla="*/ 4903957 h 6858000"/>
              <a:gd name="connsiteX5272" fmla="*/ 9975769 w 12192000"/>
              <a:gd name="connsiteY5272" fmla="*/ 4864673 h 6858000"/>
              <a:gd name="connsiteX5273" fmla="*/ 10014725 w 12192000"/>
              <a:gd name="connsiteY5273" fmla="*/ 4903957 h 6858000"/>
              <a:gd name="connsiteX5274" fmla="*/ 9975769 w 12192000"/>
              <a:gd name="connsiteY5274" fmla="*/ 4943240 h 6858000"/>
              <a:gd name="connsiteX5275" fmla="*/ 10070764 w 12192000"/>
              <a:gd name="connsiteY5275" fmla="*/ 4943240 h 6858000"/>
              <a:gd name="connsiteX5276" fmla="*/ 10031794 w 12192000"/>
              <a:gd name="connsiteY5276" fmla="*/ 4903957 h 6858000"/>
              <a:gd name="connsiteX5277" fmla="*/ 10070764 w 12192000"/>
              <a:gd name="connsiteY5277" fmla="*/ 4864673 h 6858000"/>
              <a:gd name="connsiteX5278" fmla="*/ 10109720 w 12192000"/>
              <a:gd name="connsiteY5278" fmla="*/ 4903957 h 6858000"/>
              <a:gd name="connsiteX5279" fmla="*/ 10070764 w 12192000"/>
              <a:gd name="connsiteY5279" fmla="*/ 4943240 h 6858000"/>
              <a:gd name="connsiteX5280" fmla="*/ 10830714 w 12192000"/>
              <a:gd name="connsiteY5280" fmla="*/ 4943240 h 6858000"/>
              <a:gd name="connsiteX5281" fmla="*/ 10791744 w 12192000"/>
              <a:gd name="connsiteY5281" fmla="*/ 4903957 h 6858000"/>
              <a:gd name="connsiteX5282" fmla="*/ 10830714 w 12192000"/>
              <a:gd name="connsiteY5282" fmla="*/ 4864673 h 6858000"/>
              <a:gd name="connsiteX5283" fmla="*/ 10869670 w 12192000"/>
              <a:gd name="connsiteY5283" fmla="*/ 4903957 h 6858000"/>
              <a:gd name="connsiteX5284" fmla="*/ 10830714 w 12192000"/>
              <a:gd name="connsiteY5284" fmla="*/ 4943240 h 6858000"/>
              <a:gd name="connsiteX5285" fmla="*/ 1711313 w 12192000"/>
              <a:gd name="connsiteY5285" fmla="*/ 4847498 h 6858000"/>
              <a:gd name="connsiteX5286" fmla="*/ 1672350 w 12192000"/>
              <a:gd name="connsiteY5286" fmla="*/ 4808214 h 6858000"/>
              <a:gd name="connsiteX5287" fmla="*/ 1711313 w 12192000"/>
              <a:gd name="connsiteY5287" fmla="*/ 4768930 h 6858000"/>
              <a:gd name="connsiteX5288" fmla="*/ 1750276 w 12192000"/>
              <a:gd name="connsiteY5288" fmla="*/ 4808214 h 6858000"/>
              <a:gd name="connsiteX5289" fmla="*/ 1711313 w 12192000"/>
              <a:gd name="connsiteY5289" fmla="*/ 4847498 h 6858000"/>
              <a:gd name="connsiteX5290" fmla="*/ 1806307 w 12192000"/>
              <a:gd name="connsiteY5290" fmla="*/ 4847498 h 6858000"/>
              <a:gd name="connsiteX5291" fmla="*/ 1767343 w 12192000"/>
              <a:gd name="connsiteY5291" fmla="*/ 4808214 h 6858000"/>
              <a:gd name="connsiteX5292" fmla="*/ 1806307 w 12192000"/>
              <a:gd name="connsiteY5292" fmla="*/ 4768930 h 6858000"/>
              <a:gd name="connsiteX5293" fmla="*/ 1845269 w 12192000"/>
              <a:gd name="connsiteY5293" fmla="*/ 4808214 h 6858000"/>
              <a:gd name="connsiteX5294" fmla="*/ 1806307 w 12192000"/>
              <a:gd name="connsiteY5294" fmla="*/ 4847498 h 6858000"/>
              <a:gd name="connsiteX5295" fmla="*/ 1901301 w 12192000"/>
              <a:gd name="connsiteY5295" fmla="*/ 4847498 h 6858000"/>
              <a:gd name="connsiteX5296" fmla="*/ 1862337 w 12192000"/>
              <a:gd name="connsiteY5296" fmla="*/ 4808214 h 6858000"/>
              <a:gd name="connsiteX5297" fmla="*/ 1901301 w 12192000"/>
              <a:gd name="connsiteY5297" fmla="*/ 4768930 h 6858000"/>
              <a:gd name="connsiteX5298" fmla="*/ 1940263 w 12192000"/>
              <a:gd name="connsiteY5298" fmla="*/ 4808214 h 6858000"/>
              <a:gd name="connsiteX5299" fmla="*/ 1901301 w 12192000"/>
              <a:gd name="connsiteY5299" fmla="*/ 4847498 h 6858000"/>
              <a:gd name="connsiteX5300" fmla="*/ 1996294 w 12192000"/>
              <a:gd name="connsiteY5300" fmla="*/ 4847498 h 6858000"/>
              <a:gd name="connsiteX5301" fmla="*/ 1957331 w 12192000"/>
              <a:gd name="connsiteY5301" fmla="*/ 4808214 h 6858000"/>
              <a:gd name="connsiteX5302" fmla="*/ 1996294 w 12192000"/>
              <a:gd name="connsiteY5302" fmla="*/ 4768930 h 6858000"/>
              <a:gd name="connsiteX5303" fmla="*/ 2035256 w 12192000"/>
              <a:gd name="connsiteY5303" fmla="*/ 4808214 h 6858000"/>
              <a:gd name="connsiteX5304" fmla="*/ 1996294 w 12192000"/>
              <a:gd name="connsiteY5304" fmla="*/ 4847498 h 6858000"/>
              <a:gd name="connsiteX5305" fmla="*/ 2091288 w 12192000"/>
              <a:gd name="connsiteY5305" fmla="*/ 4847498 h 6858000"/>
              <a:gd name="connsiteX5306" fmla="*/ 2052326 w 12192000"/>
              <a:gd name="connsiteY5306" fmla="*/ 4808214 h 6858000"/>
              <a:gd name="connsiteX5307" fmla="*/ 2091288 w 12192000"/>
              <a:gd name="connsiteY5307" fmla="*/ 4768930 h 6858000"/>
              <a:gd name="connsiteX5308" fmla="*/ 2130252 w 12192000"/>
              <a:gd name="connsiteY5308" fmla="*/ 4808214 h 6858000"/>
              <a:gd name="connsiteX5309" fmla="*/ 2091288 w 12192000"/>
              <a:gd name="connsiteY5309" fmla="*/ 4847498 h 6858000"/>
              <a:gd name="connsiteX5310" fmla="*/ 2186282 w 12192000"/>
              <a:gd name="connsiteY5310" fmla="*/ 4847498 h 6858000"/>
              <a:gd name="connsiteX5311" fmla="*/ 2147319 w 12192000"/>
              <a:gd name="connsiteY5311" fmla="*/ 4808214 h 6858000"/>
              <a:gd name="connsiteX5312" fmla="*/ 2186282 w 12192000"/>
              <a:gd name="connsiteY5312" fmla="*/ 4768930 h 6858000"/>
              <a:gd name="connsiteX5313" fmla="*/ 2225245 w 12192000"/>
              <a:gd name="connsiteY5313" fmla="*/ 4808214 h 6858000"/>
              <a:gd name="connsiteX5314" fmla="*/ 2186282 w 12192000"/>
              <a:gd name="connsiteY5314" fmla="*/ 4847498 h 6858000"/>
              <a:gd name="connsiteX5315" fmla="*/ 2281276 w 12192000"/>
              <a:gd name="connsiteY5315" fmla="*/ 4847498 h 6858000"/>
              <a:gd name="connsiteX5316" fmla="*/ 2242313 w 12192000"/>
              <a:gd name="connsiteY5316" fmla="*/ 4808214 h 6858000"/>
              <a:gd name="connsiteX5317" fmla="*/ 2281276 w 12192000"/>
              <a:gd name="connsiteY5317" fmla="*/ 4768930 h 6858000"/>
              <a:gd name="connsiteX5318" fmla="*/ 2320239 w 12192000"/>
              <a:gd name="connsiteY5318" fmla="*/ 4808214 h 6858000"/>
              <a:gd name="connsiteX5319" fmla="*/ 2281276 w 12192000"/>
              <a:gd name="connsiteY5319" fmla="*/ 4847498 h 6858000"/>
              <a:gd name="connsiteX5320" fmla="*/ 2376268 w 12192000"/>
              <a:gd name="connsiteY5320" fmla="*/ 4847498 h 6858000"/>
              <a:gd name="connsiteX5321" fmla="*/ 2337306 w 12192000"/>
              <a:gd name="connsiteY5321" fmla="*/ 4808214 h 6858000"/>
              <a:gd name="connsiteX5322" fmla="*/ 2376268 w 12192000"/>
              <a:gd name="connsiteY5322" fmla="*/ 4768930 h 6858000"/>
              <a:gd name="connsiteX5323" fmla="*/ 2415231 w 12192000"/>
              <a:gd name="connsiteY5323" fmla="*/ 4808214 h 6858000"/>
              <a:gd name="connsiteX5324" fmla="*/ 2376268 w 12192000"/>
              <a:gd name="connsiteY5324" fmla="*/ 4847498 h 6858000"/>
              <a:gd name="connsiteX5325" fmla="*/ 2471263 w 12192000"/>
              <a:gd name="connsiteY5325" fmla="*/ 4847498 h 6858000"/>
              <a:gd name="connsiteX5326" fmla="*/ 2432300 w 12192000"/>
              <a:gd name="connsiteY5326" fmla="*/ 4808214 h 6858000"/>
              <a:gd name="connsiteX5327" fmla="*/ 2471263 w 12192000"/>
              <a:gd name="connsiteY5327" fmla="*/ 4768930 h 6858000"/>
              <a:gd name="connsiteX5328" fmla="*/ 2510226 w 12192000"/>
              <a:gd name="connsiteY5328" fmla="*/ 4808214 h 6858000"/>
              <a:gd name="connsiteX5329" fmla="*/ 2471263 w 12192000"/>
              <a:gd name="connsiteY5329" fmla="*/ 4847498 h 6858000"/>
              <a:gd name="connsiteX5330" fmla="*/ 2566257 w 12192000"/>
              <a:gd name="connsiteY5330" fmla="*/ 4847498 h 6858000"/>
              <a:gd name="connsiteX5331" fmla="*/ 2527293 w 12192000"/>
              <a:gd name="connsiteY5331" fmla="*/ 4808214 h 6858000"/>
              <a:gd name="connsiteX5332" fmla="*/ 2566257 w 12192000"/>
              <a:gd name="connsiteY5332" fmla="*/ 4768930 h 6858000"/>
              <a:gd name="connsiteX5333" fmla="*/ 2605219 w 12192000"/>
              <a:gd name="connsiteY5333" fmla="*/ 4808214 h 6858000"/>
              <a:gd name="connsiteX5334" fmla="*/ 2566257 w 12192000"/>
              <a:gd name="connsiteY5334" fmla="*/ 4847498 h 6858000"/>
              <a:gd name="connsiteX5335" fmla="*/ 2661251 w 12192000"/>
              <a:gd name="connsiteY5335" fmla="*/ 4847498 h 6858000"/>
              <a:gd name="connsiteX5336" fmla="*/ 2622287 w 12192000"/>
              <a:gd name="connsiteY5336" fmla="*/ 4808214 h 6858000"/>
              <a:gd name="connsiteX5337" fmla="*/ 2661251 w 12192000"/>
              <a:gd name="connsiteY5337" fmla="*/ 4768930 h 6858000"/>
              <a:gd name="connsiteX5338" fmla="*/ 2700213 w 12192000"/>
              <a:gd name="connsiteY5338" fmla="*/ 4808214 h 6858000"/>
              <a:gd name="connsiteX5339" fmla="*/ 2661251 w 12192000"/>
              <a:gd name="connsiteY5339" fmla="*/ 4847498 h 6858000"/>
              <a:gd name="connsiteX5340" fmla="*/ 2756244 w 12192000"/>
              <a:gd name="connsiteY5340" fmla="*/ 4847498 h 6858000"/>
              <a:gd name="connsiteX5341" fmla="*/ 2717281 w 12192000"/>
              <a:gd name="connsiteY5341" fmla="*/ 4808214 h 6858000"/>
              <a:gd name="connsiteX5342" fmla="*/ 2756244 w 12192000"/>
              <a:gd name="connsiteY5342" fmla="*/ 4768930 h 6858000"/>
              <a:gd name="connsiteX5343" fmla="*/ 2795206 w 12192000"/>
              <a:gd name="connsiteY5343" fmla="*/ 4808214 h 6858000"/>
              <a:gd name="connsiteX5344" fmla="*/ 2756244 w 12192000"/>
              <a:gd name="connsiteY5344" fmla="*/ 4847498 h 6858000"/>
              <a:gd name="connsiteX5345" fmla="*/ 2851238 w 12192000"/>
              <a:gd name="connsiteY5345" fmla="*/ 4847498 h 6858000"/>
              <a:gd name="connsiteX5346" fmla="*/ 2812276 w 12192000"/>
              <a:gd name="connsiteY5346" fmla="*/ 4808214 h 6858000"/>
              <a:gd name="connsiteX5347" fmla="*/ 2851238 w 12192000"/>
              <a:gd name="connsiteY5347" fmla="*/ 4768930 h 6858000"/>
              <a:gd name="connsiteX5348" fmla="*/ 2890202 w 12192000"/>
              <a:gd name="connsiteY5348" fmla="*/ 4808214 h 6858000"/>
              <a:gd name="connsiteX5349" fmla="*/ 2851238 w 12192000"/>
              <a:gd name="connsiteY5349" fmla="*/ 4847498 h 6858000"/>
              <a:gd name="connsiteX5350" fmla="*/ 2946232 w 12192000"/>
              <a:gd name="connsiteY5350" fmla="*/ 4847498 h 6858000"/>
              <a:gd name="connsiteX5351" fmla="*/ 2907269 w 12192000"/>
              <a:gd name="connsiteY5351" fmla="*/ 4808214 h 6858000"/>
              <a:gd name="connsiteX5352" fmla="*/ 2946232 w 12192000"/>
              <a:gd name="connsiteY5352" fmla="*/ 4768930 h 6858000"/>
              <a:gd name="connsiteX5353" fmla="*/ 2985195 w 12192000"/>
              <a:gd name="connsiteY5353" fmla="*/ 4808214 h 6858000"/>
              <a:gd name="connsiteX5354" fmla="*/ 2946232 w 12192000"/>
              <a:gd name="connsiteY5354" fmla="*/ 4847498 h 6858000"/>
              <a:gd name="connsiteX5355" fmla="*/ 3421201 w 12192000"/>
              <a:gd name="connsiteY5355" fmla="*/ 4847498 h 6858000"/>
              <a:gd name="connsiteX5356" fmla="*/ 3382237 w 12192000"/>
              <a:gd name="connsiteY5356" fmla="*/ 4808214 h 6858000"/>
              <a:gd name="connsiteX5357" fmla="*/ 3421201 w 12192000"/>
              <a:gd name="connsiteY5357" fmla="*/ 4768930 h 6858000"/>
              <a:gd name="connsiteX5358" fmla="*/ 3460163 w 12192000"/>
              <a:gd name="connsiteY5358" fmla="*/ 4808214 h 6858000"/>
              <a:gd name="connsiteX5359" fmla="*/ 3421201 w 12192000"/>
              <a:gd name="connsiteY5359" fmla="*/ 4847498 h 6858000"/>
              <a:gd name="connsiteX5360" fmla="*/ 3516194 w 12192000"/>
              <a:gd name="connsiteY5360" fmla="*/ 4847498 h 6858000"/>
              <a:gd name="connsiteX5361" fmla="*/ 3477231 w 12192000"/>
              <a:gd name="connsiteY5361" fmla="*/ 4808214 h 6858000"/>
              <a:gd name="connsiteX5362" fmla="*/ 3516194 w 12192000"/>
              <a:gd name="connsiteY5362" fmla="*/ 4768930 h 6858000"/>
              <a:gd name="connsiteX5363" fmla="*/ 3555156 w 12192000"/>
              <a:gd name="connsiteY5363" fmla="*/ 4808214 h 6858000"/>
              <a:gd name="connsiteX5364" fmla="*/ 3516194 w 12192000"/>
              <a:gd name="connsiteY5364" fmla="*/ 4847498 h 6858000"/>
              <a:gd name="connsiteX5365" fmla="*/ 3611188 w 12192000"/>
              <a:gd name="connsiteY5365" fmla="*/ 4847498 h 6858000"/>
              <a:gd name="connsiteX5366" fmla="*/ 3572225 w 12192000"/>
              <a:gd name="connsiteY5366" fmla="*/ 4808214 h 6858000"/>
              <a:gd name="connsiteX5367" fmla="*/ 3611188 w 12192000"/>
              <a:gd name="connsiteY5367" fmla="*/ 4768930 h 6858000"/>
              <a:gd name="connsiteX5368" fmla="*/ 3650151 w 12192000"/>
              <a:gd name="connsiteY5368" fmla="*/ 4808214 h 6858000"/>
              <a:gd name="connsiteX5369" fmla="*/ 3611188 w 12192000"/>
              <a:gd name="connsiteY5369" fmla="*/ 4847498 h 6858000"/>
              <a:gd name="connsiteX5370" fmla="*/ 3706181 w 12192000"/>
              <a:gd name="connsiteY5370" fmla="*/ 4847498 h 6858000"/>
              <a:gd name="connsiteX5371" fmla="*/ 3667218 w 12192000"/>
              <a:gd name="connsiteY5371" fmla="*/ 4808214 h 6858000"/>
              <a:gd name="connsiteX5372" fmla="*/ 3706181 w 12192000"/>
              <a:gd name="connsiteY5372" fmla="*/ 4768930 h 6858000"/>
              <a:gd name="connsiteX5373" fmla="*/ 3745144 w 12192000"/>
              <a:gd name="connsiteY5373" fmla="*/ 4808214 h 6858000"/>
              <a:gd name="connsiteX5374" fmla="*/ 3706181 w 12192000"/>
              <a:gd name="connsiteY5374" fmla="*/ 4847498 h 6858000"/>
              <a:gd name="connsiteX5375" fmla="*/ 3801175 w 12192000"/>
              <a:gd name="connsiteY5375" fmla="*/ 4847498 h 6858000"/>
              <a:gd name="connsiteX5376" fmla="*/ 3762212 w 12192000"/>
              <a:gd name="connsiteY5376" fmla="*/ 4808214 h 6858000"/>
              <a:gd name="connsiteX5377" fmla="*/ 3801175 w 12192000"/>
              <a:gd name="connsiteY5377" fmla="*/ 4768930 h 6858000"/>
              <a:gd name="connsiteX5378" fmla="*/ 3840138 w 12192000"/>
              <a:gd name="connsiteY5378" fmla="*/ 4808214 h 6858000"/>
              <a:gd name="connsiteX5379" fmla="*/ 3801175 w 12192000"/>
              <a:gd name="connsiteY5379" fmla="*/ 4847498 h 6858000"/>
              <a:gd name="connsiteX5380" fmla="*/ 5986034 w 12192000"/>
              <a:gd name="connsiteY5380" fmla="*/ 4847498 h 6858000"/>
              <a:gd name="connsiteX5381" fmla="*/ 5947063 w 12192000"/>
              <a:gd name="connsiteY5381" fmla="*/ 4808214 h 6858000"/>
              <a:gd name="connsiteX5382" fmla="*/ 5986034 w 12192000"/>
              <a:gd name="connsiteY5382" fmla="*/ 4768930 h 6858000"/>
              <a:gd name="connsiteX5383" fmla="*/ 6024989 w 12192000"/>
              <a:gd name="connsiteY5383" fmla="*/ 4808214 h 6858000"/>
              <a:gd name="connsiteX5384" fmla="*/ 5986034 w 12192000"/>
              <a:gd name="connsiteY5384" fmla="*/ 4847498 h 6858000"/>
              <a:gd name="connsiteX5385" fmla="*/ 6176021 w 12192000"/>
              <a:gd name="connsiteY5385" fmla="*/ 4847498 h 6858000"/>
              <a:gd name="connsiteX5386" fmla="*/ 6137051 w 12192000"/>
              <a:gd name="connsiteY5386" fmla="*/ 4808214 h 6858000"/>
              <a:gd name="connsiteX5387" fmla="*/ 6176021 w 12192000"/>
              <a:gd name="connsiteY5387" fmla="*/ 4768930 h 6858000"/>
              <a:gd name="connsiteX5388" fmla="*/ 6214976 w 12192000"/>
              <a:gd name="connsiteY5388" fmla="*/ 4808214 h 6858000"/>
              <a:gd name="connsiteX5389" fmla="*/ 6176021 w 12192000"/>
              <a:gd name="connsiteY5389" fmla="*/ 4847498 h 6858000"/>
              <a:gd name="connsiteX5390" fmla="*/ 6271016 w 12192000"/>
              <a:gd name="connsiteY5390" fmla="*/ 4847498 h 6858000"/>
              <a:gd name="connsiteX5391" fmla="*/ 6232046 w 12192000"/>
              <a:gd name="connsiteY5391" fmla="*/ 4808214 h 6858000"/>
              <a:gd name="connsiteX5392" fmla="*/ 6271016 w 12192000"/>
              <a:gd name="connsiteY5392" fmla="*/ 4768930 h 6858000"/>
              <a:gd name="connsiteX5393" fmla="*/ 6309972 w 12192000"/>
              <a:gd name="connsiteY5393" fmla="*/ 4808214 h 6858000"/>
              <a:gd name="connsiteX5394" fmla="*/ 6271016 w 12192000"/>
              <a:gd name="connsiteY5394" fmla="*/ 4847498 h 6858000"/>
              <a:gd name="connsiteX5395" fmla="*/ 6555995 w 12192000"/>
              <a:gd name="connsiteY5395" fmla="*/ 4847498 h 6858000"/>
              <a:gd name="connsiteX5396" fmla="*/ 6517026 w 12192000"/>
              <a:gd name="connsiteY5396" fmla="*/ 4808214 h 6858000"/>
              <a:gd name="connsiteX5397" fmla="*/ 6555995 w 12192000"/>
              <a:gd name="connsiteY5397" fmla="*/ 4768930 h 6858000"/>
              <a:gd name="connsiteX5398" fmla="*/ 6594951 w 12192000"/>
              <a:gd name="connsiteY5398" fmla="*/ 4808214 h 6858000"/>
              <a:gd name="connsiteX5399" fmla="*/ 6555995 w 12192000"/>
              <a:gd name="connsiteY5399" fmla="*/ 4847498 h 6858000"/>
              <a:gd name="connsiteX5400" fmla="*/ 6650991 w 12192000"/>
              <a:gd name="connsiteY5400" fmla="*/ 4847498 h 6858000"/>
              <a:gd name="connsiteX5401" fmla="*/ 6612020 w 12192000"/>
              <a:gd name="connsiteY5401" fmla="*/ 4808214 h 6858000"/>
              <a:gd name="connsiteX5402" fmla="*/ 6650991 w 12192000"/>
              <a:gd name="connsiteY5402" fmla="*/ 4768930 h 6858000"/>
              <a:gd name="connsiteX5403" fmla="*/ 6689946 w 12192000"/>
              <a:gd name="connsiteY5403" fmla="*/ 4808214 h 6858000"/>
              <a:gd name="connsiteX5404" fmla="*/ 6650991 w 12192000"/>
              <a:gd name="connsiteY5404" fmla="*/ 4847498 h 6858000"/>
              <a:gd name="connsiteX5405" fmla="*/ 6745984 w 12192000"/>
              <a:gd name="connsiteY5405" fmla="*/ 4847498 h 6858000"/>
              <a:gd name="connsiteX5406" fmla="*/ 6707013 w 12192000"/>
              <a:gd name="connsiteY5406" fmla="*/ 4808214 h 6858000"/>
              <a:gd name="connsiteX5407" fmla="*/ 6745984 w 12192000"/>
              <a:gd name="connsiteY5407" fmla="*/ 4768930 h 6858000"/>
              <a:gd name="connsiteX5408" fmla="*/ 6784939 w 12192000"/>
              <a:gd name="connsiteY5408" fmla="*/ 4808214 h 6858000"/>
              <a:gd name="connsiteX5409" fmla="*/ 6745984 w 12192000"/>
              <a:gd name="connsiteY5409" fmla="*/ 4847498 h 6858000"/>
              <a:gd name="connsiteX5410" fmla="*/ 6840978 w 12192000"/>
              <a:gd name="connsiteY5410" fmla="*/ 4847498 h 6858000"/>
              <a:gd name="connsiteX5411" fmla="*/ 6802007 w 12192000"/>
              <a:gd name="connsiteY5411" fmla="*/ 4808214 h 6858000"/>
              <a:gd name="connsiteX5412" fmla="*/ 6840978 w 12192000"/>
              <a:gd name="connsiteY5412" fmla="*/ 4768930 h 6858000"/>
              <a:gd name="connsiteX5413" fmla="*/ 6879933 w 12192000"/>
              <a:gd name="connsiteY5413" fmla="*/ 4808214 h 6858000"/>
              <a:gd name="connsiteX5414" fmla="*/ 6840978 w 12192000"/>
              <a:gd name="connsiteY5414" fmla="*/ 4847498 h 6858000"/>
              <a:gd name="connsiteX5415" fmla="*/ 7030966 w 12192000"/>
              <a:gd name="connsiteY5415" fmla="*/ 4847498 h 6858000"/>
              <a:gd name="connsiteX5416" fmla="*/ 6991995 w 12192000"/>
              <a:gd name="connsiteY5416" fmla="*/ 4808214 h 6858000"/>
              <a:gd name="connsiteX5417" fmla="*/ 7030966 w 12192000"/>
              <a:gd name="connsiteY5417" fmla="*/ 4768930 h 6858000"/>
              <a:gd name="connsiteX5418" fmla="*/ 7069921 w 12192000"/>
              <a:gd name="connsiteY5418" fmla="*/ 4808214 h 6858000"/>
              <a:gd name="connsiteX5419" fmla="*/ 7030966 w 12192000"/>
              <a:gd name="connsiteY5419" fmla="*/ 4847498 h 6858000"/>
              <a:gd name="connsiteX5420" fmla="*/ 7125959 w 12192000"/>
              <a:gd name="connsiteY5420" fmla="*/ 4847498 h 6858000"/>
              <a:gd name="connsiteX5421" fmla="*/ 7086989 w 12192000"/>
              <a:gd name="connsiteY5421" fmla="*/ 4808214 h 6858000"/>
              <a:gd name="connsiteX5422" fmla="*/ 7125959 w 12192000"/>
              <a:gd name="connsiteY5422" fmla="*/ 4768930 h 6858000"/>
              <a:gd name="connsiteX5423" fmla="*/ 7164915 w 12192000"/>
              <a:gd name="connsiteY5423" fmla="*/ 4808214 h 6858000"/>
              <a:gd name="connsiteX5424" fmla="*/ 7125959 w 12192000"/>
              <a:gd name="connsiteY5424" fmla="*/ 4847498 h 6858000"/>
              <a:gd name="connsiteX5425" fmla="*/ 7220952 w 12192000"/>
              <a:gd name="connsiteY5425" fmla="*/ 4847498 h 6858000"/>
              <a:gd name="connsiteX5426" fmla="*/ 7181982 w 12192000"/>
              <a:gd name="connsiteY5426" fmla="*/ 4808214 h 6858000"/>
              <a:gd name="connsiteX5427" fmla="*/ 7220952 w 12192000"/>
              <a:gd name="connsiteY5427" fmla="*/ 4768930 h 6858000"/>
              <a:gd name="connsiteX5428" fmla="*/ 7259908 w 12192000"/>
              <a:gd name="connsiteY5428" fmla="*/ 4808214 h 6858000"/>
              <a:gd name="connsiteX5429" fmla="*/ 7220952 w 12192000"/>
              <a:gd name="connsiteY5429" fmla="*/ 4847498 h 6858000"/>
              <a:gd name="connsiteX5430" fmla="*/ 7315945 w 12192000"/>
              <a:gd name="connsiteY5430" fmla="*/ 4847498 h 6858000"/>
              <a:gd name="connsiteX5431" fmla="*/ 7276976 w 12192000"/>
              <a:gd name="connsiteY5431" fmla="*/ 4808214 h 6858000"/>
              <a:gd name="connsiteX5432" fmla="*/ 7315945 w 12192000"/>
              <a:gd name="connsiteY5432" fmla="*/ 4768930 h 6858000"/>
              <a:gd name="connsiteX5433" fmla="*/ 7354901 w 12192000"/>
              <a:gd name="connsiteY5433" fmla="*/ 4808214 h 6858000"/>
              <a:gd name="connsiteX5434" fmla="*/ 7315945 w 12192000"/>
              <a:gd name="connsiteY5434" fmla="*/ 4847498 h 6858000"/>
              <a:gd name="connsiteX5435" fmla="*/ 7410940 w 12192000"/>
              <a:gd name="connsiteY5435" fmla="*/ 4847498 h 6858000"/>
              <a:gd name="connsiteX5436" fmla="*/ 7371970 w 12192000"/>
              <a:gd name="connsiteY5436" fmla="*/ 4808214 h 6858000"/>
              <a:gd name="connsiteX5437" fmla="*/ 7410940 w 12192000"/>
              <a:gd name="connsiteY5437" fmla="*/ 4768930 h 6858000"/>
              <a:gd name="connsiteX5438" fmla="*/ 7449896 w 12192000"/>
              <a:gd name="connsiteY5438" fmla="*/ 4808214 h 6858000"/>
              <a:gd name="connsiteX5439" fmla="*/ 7410940 w 12192000"/>
              <a:gd name="connsiteY5439" fmla="*/ 4847498 h 6858000"/>
              <a:gd name="connsiteX5440" fmla="*/ 7505934 w 12192000"/>
              <a:gd name="connsiteY5440" fmla="*/ 4847498 h 6858000"/>
              <a:gd name="connsiteX5441" fmla="*/ 7466963 w 12192000"/>
              <a:gd name="connsiteY5441" fmla="*/ 4808214 h 6858000"/>
              <a:gd name="connsiteX5442" fmla="*/ 7505934 w 12192000"/>
              <a:gd name="connsiteY5442" fmla="*/ 4768930 h 6858000"/>
              <a:gd name="connsiteX5443" fmla="*/ 7544889 w 12192000"/>
              <a:gd name="connsiteY5443" fmla="*/ 4808214 h 6858000"/>
              <a:gd name="connsiteX5444" fmla="*/ 7505934 w 12192000"/>
              <a:gd name="connsiteY5444" fmla="*/ 4847498 h 6858000"/>
              <a:gd name="connsiteX5445" fmla="*/ 7600928 w 12192000"/>
              <a:gd name="connsiteY5445" fmla="*/ 4847498 h 6858000"/>
              <a:gd name="connsiteX5446" fmla="*/ 7561957 w 12192000"/>
              <a:gd name="connsiteY5446" fmla="*/ 4808214 h 6858000"/>
              <a:gd name="connsiteX5447" fmla="*/ 7600928 w 12192000"/>
              <a:gd name="connsiteY5447" fmla="*/ 4768930 h 6858000"/>
              <a:gd name="connsiteX5448" fmla="*/ 7639883 w 12192000"/>
              <a:gd name="connsiteY5448" fmla="*/ 4808214 h 6858000"/>
              <a:gd name="connsiteX5449" fmla="*/ 7600928 w 12192000"/>
              <a:gd name="connsiteY5449" fmla="*/ 4847498 h 6858000"/>
              <a:gd name="connsiteX5450" fmla="*/ 7695921 w 12192000"/>
              <a:gd name="connsiteY5450" fmla="*/ 4847498 h 6858000"/>
              <a:gd name="connsiteX5451" fmla="*/ 7656951 w 12192000"/>
              <a:gd name="connsiteY5451" fmla="*/ 4808214 h 6858000"/>
              <a:gd name="connsiteX5452" fmla="*/ 7695921 w 12192000"/>
              <a:gd name="connsiteY5452" fmla="*/ 4768930 h 6858000"/>
              <a:gd name="connsiteX5453" fmla="*/ 7734876 w 12192000"/>
              <a:gd name="connsiteY5453" fmla="*/ 4808214 h 6858000"/>
              <a:gd name="connsiteX5454" fmla="*/ 7695921 w 12192000"/>
              <a:gd name="connsiteY5454" fmla="*/ 4847498 h 6858000"/>
              <a:gd name="connsiteX5455" fmla="*/ 7790916 w 12192000"/>
              <a:gd name="connsiteY5455" fmla="*/ 4847498 h 6858000"/>
              <a:gd name="connsiteX5456" fmla="*/ 7751945 w 12192000"/>
              <a:gd name="connsiteY5456" fmla="*/ 4808214 h 6858000"/>
              <a:gd name="connsiteX5457" fmla="*/ 7790916 w 12192000"/>
              <a:gd name="connsiteY5457" fmla="*/ 4768930 h 6858000"/>
              <a:gd name="connsiteX5458" fmla="*/ 7829871 w 12192000"/>
              <a:gd name="connsiteY5458" fmla="*/ 4808214 h 6858000"/>
              <a:gd name="connsiteX5459" fmla="*/ 7790916 w 12192000"/>
              <a:gd name="connsiteY5459" fmla="*/ 4847498 h 6858000"/>
              <a:gd name="connsiteX5460" fmla="*/ 7885908 w 12192000"/>
              <a:gd name="connsiteY5460" fmla="*/ 4847498 h 6858000"/>
              <a:gd name="connsiteX5461" fmla="*/ 7846937 w 12192000"/>
              <a:gd name="connsiteY5461" fmla="*/ 4808214 h 6858000"/>
              <a:gd name="connsiteX5462" fmla="*/ 7885908 w 12192000"/>
              <a:gd name="connsiteY5462" fmla="*/ 4768930 h 6858000"/>
              <a:gd name="connsiteX5463" fmla="*/ 7924863 w 12192000"/>
              <a:gd name="connsiteY5463" fmla="*/ 4808214 h 6858000"/>
              <a:gd name="connsiteX5464" fmla="*/ 7885908 w 12192000"/>
              <a:gd name="connsiteY5464" fmla="*/ 4847498 h 6858000"/>
              <a:gd name="connsiteX5465" fmla="*/ 7980902 w 12192000"/>
              <a:gd name="connsiteY5465" fmla="*/ 4847498 h 6858000"/>
              <a:gd name="connsiteX5466" fmla="*/ 7941932 w 12192000"/>
              <a:gd name="connsiteY5466" fmla="*/ 4808214 h 6858000"/>
              <a:gd name="connsiteX5467" fmla="*/ 7980902 w 12192000"/>
              <a:gd name="connsiteY5467" fmla="*/ 4768930 h 6858000"/>
              <a:gd name="connsiteX5468" fmla="*/ 8019858 w 12192000"/>
              <a:gd name="connsiteY5468" fmla="*/ 4808214 h 6858000"/>
              <a:gd name="connsiteX5469" fmla="*/ 7980902 w 12192000"/>
              <a:gd name="connsiteY5469" fmla="*/ 4847498 h 6858000"/>
              <a:gd name="connsiteX5470" fmla="*/ 8075895 w 12192000"/>
              <a:gd name="connsiteY5470" fmla="*/ 4847498 h 6858000"/>
              <a:gd name="connsiteX5471" fmla="*/ 8036926 w 12192000"/>
              <a:gd name="connsiteY5471" fmla="*/ 4808214 h 6858000"/>
              <a:gd name="connsiteX5472" fmla="*/ 8075895 w 12192000"/>
              <a:gd name="connsiteY5472" fmla="*/ 4768930 h 6858000"/>
              <a:gd name="connsiteX5473" fmla="*/ 8114851 w 12192000"/>
              <a:gd name="connsiteY5473" fmla="*/ 4808214 h 6858000"/>
              <a:gd name="connsiteX5474" fmla="*/ 8075895 w 12192000"/>
              <a:gd name="connsiteY5474" fmla="*/ 4847498 h 6858000"/>
              <a:gd name="connsiteX5475" fmla="*/ 8170890 w 12192000"/>
              <a:gd name="connsiteY5475" fmla="*/ 4847498 h 6858000"/>
              <a:gd name="connsiteX5476" fmla="*/ 8131920 w 12192000"/>
              <a:gd name="connsiteY5476" fmla="*/ 4808214 h 6858000"/>
              <a:gd name="connsiteX5477" fmla="*/ 8170890 w 12192000"/>
              <a:gd name="connsiteY5477" fmla="*/ 4768930 h 6858000"/>
              <a:gd name="connsiteX5478" fmla="*/ 8209846 w 12192000"/>
              <a:gd name="connsiteY5478" fmla="*/ 4808214 h 6858000"/>
              <a:gd name="connsiteX5479" fmla="*/ 8170890 w 12192000"/>
              <a:gd name="connsiteY5479" fmla="*/ 4847498 h 6858000"/>
              <a:gd name="connsiteX5480" fmla="*/ 8265883 w 12192000"/>
              <a:gd name="connsiteY5480" fmla="*/ 4847498 h 6858000"/>
              <a:gd name="connsiteX5481" fmla="*/ 8226913 w 12192000"/>
              <a:gd name="connsiteY5481" fmla="*/ 4808214 h 6858000"/>
              <a:gd name="connsiteX5482" fmla="*/ 8265883 w 12192000"/>
              <a:gd name="connsiteY5482" fmla="*/ 4768930 h 6858000"/>
              <a:gd name="connsiteX5483" fmla="*/ 8304839 w 12192000"/>
              <a:gd name="connsiteY5483" fmla="*/ 4808214 h 6858000"/>
              <a:gd name="connsiteX5484" fmla="*/ 8265883 w 12192000"/>
              <a:gd name="connsiteY5484" fmla="*/ 4847498 h 6858000"/>
              <a:gd name="connsiteX5485" fmla="*/ 8360878 w 12192000"/>
              <a:gd name="connsiteY5485" fmla="*/ 4847498 h 6858000"/>
              <a:gd name="connsiteX5486" fmla="*/ 8321907 w 12192000"/>
              <a:gd name="connsiteY5486" fmla="*/ 4808214 h 6858000"/>
              <a:gd name="connsiteX5487" fmla="*/ 8360878 w 12192000"/>
              <a:gd name="connsiteY5487" fmla="*/ 4768930 h 6858000"/>
              <a:gd name="connsiteX5488" fmla="*/ 8399833 w 12192000"/>
              <a:gd name="connsiteY5488" fmla="*/ 4808214 h 6858000"/>
              <a:gd name="connsiteX5489" fmla="*/ 8360878 w 12192000"/>
              <a:gd name="connsiteY5489" fmla="*/ 4847498 h 6858000"/>
              <a:gd name="connsiteX5490" fmla="*/ 8455870 w 12192000"/>
              <a:gd name="connsiteY5490" fmla="*/ 4847498 h 6858000"/>
              <a:gd name="connsiteX5491" fmla="*/ 8416901 w 12192000"/>
              <a:gd name="connsiteY5491" fmla="*/ 4808214 h 6858000"/>
              <a:gd name="connsiteX5492" fmla="*/ 8455870 w 12192000"/>
              <a:gd name="connsiteY5492" fmla="*/ 4768930 h 6858000"/>
              <a:gd name="connsiteX5493" fmla="*/ 8494826 w 12192000"/>
              <a:gd name="connsiteY5493" fmla="*/ 4808214 h 6858000"/>
              <a:gd name="connsiteX5494" fmla="*/ 8455870 w 12192000"/>
              <a:gd name="connsiteY5494" fmla="*/ 4847498 h 6858000"/>
              <a:gd name="connsiteX5495" fmla="*/ 8550865 w 12192000"/>
              <a:gd name="connsiteY5495" fmla="*/ 4847498 h 6858000"/>
              <a:gd name="connsiteX5496" fmla="*/ 8511894 w 12192000"/>
              <a:gd name="connsiteY5496" fmla="*/ 4808214 h 6858000"/>
              <a:gd name="connsiteX5497" fmla="*/ 8550865 w 12192000"/>
              <a:gd name="connsiteY5497" fmla="*/ 4768930 h 6858000"/>
              <a:gd name="connsiteX5498" fmla="*/ 8589820 w 12192000"/>
              <a:gd name="connsiteY5498" fmla="*/ 4808214 h 6858000"/>
              <a:gd name="connsiteX5499" fmla="*/ 8550865 w 12192000"/>
              <a:gd name="connsiteY5499" fmla="*/ 4847498 h 6858000"/>
              <a:gd name="connsiteX5500" fmla="*/ 8645858 w 12192000"/>
              <a:gd name="connsiteY5500" fmla="*/ 4847498 h 6858000"/>
              <a:gd name="connsiteX5501" fmla="*/ 8606887 w 12192000"/>
              <a:gd name="connsiteY5501" fmla="*/ 4808214 h 6858000"/>
              <a:gd name="connsiteX5502" fmla="*/ 8645858 w 12192000"/>
              <a:gd name="connsiteY5502" fmla="*/ 4768930 h 6858000"/>
              <a:gd name="connsiteX5503" fmla="*/ 8684813 w 12192000"/>
              <a:gd name="connsiteY5503" fmla="*/ 4808214 h 6858000"/>
              <a:gd name="connsiteX5504" fmla="*/ 8645858 w 12192000"/>
              <a:gd name="connsiteY5504" fmla="*/ 4847498 h 6858000"/>
              <a:gd name="connsiteX5505" fmla="*/ 8740852 w 12192000"/>
              <a:gd name="connsiteY5505" fmla="*/ 4847498 h 6858000"/>
              <a:gd name="connsiteX5506" fmla="*/ 8701881 w 12192000"/>
              <a:gd name="connsiteY5506" fmla="*/ 4808214 h 6858000"/>
              <a:gd name="connsiteX5507" fmla="*/ 8740852 w 12192000"/>
              <a:gd name="connsiteY5507" fmla="*/ 4768930 h 6858000"/>
              <a:gd name="connsiteX5508" fmla="*/ 8779807 w 12192000"/>
              <a:gd name="connsiteY5508" fmla="*/ 4808214 h 6858000"/>
              <a:gd name="connsiteX5509" fmla="*/ 8740852 w 12192000"/>
              <a:gd name="connsiteY5509" fmla="*/ 4847498 h 6858000"/>
              <a:gd name="connsiteX5510" fmla="*/ 8835845 w 12192000"/>
              <a:gd name="connsiteY5510" fmla="*/ 4847498 h 6858000"/>
              <a:gd name="connsiteX5511" fmla="*/ 8796875 w 12192000"/>
              <a:gd name="connsiteY5511" fmla="*/ 4808214 h 6858000"/>
              <a:gd name="connsiteX5512" fmla="*/ 8835845 w 12192000"/>
              <a:gd name="connsiteY5512" fmla="*/ 4768930 h 6858000"/>
              <a:gd name="connsiteX5513" fmla="*/ 8874800 w 12192000"/>
              <a:gd name="connsiteY5513" fmla="*/ 4808214 h 6858000"/>
              <a:gd name="connsiteX5514" fmla="*/ 8835845 w 12192000"/>
              <a:gd name="connsiteY5514" fmla="*/ 4847498 h 6858000"/>
              <a:gd name="connsiteX5515" fmla="*/ 8930840 w 12192000"/>
              <a:gd name="connsiteY5515" fmla="*/ 4847498 h 6858000"/>
              <a:gd name="connsiteX5516" fmla="*/ 8891869 w 12192000"/>
              <a:gd name="connsiteY5516" fmla="*/ 4808214 h 6858000"/>
              <a:gd name="connsiteX5517" fmla="*/ 8930840 w 12192000"/>
              <a:gd name="connsiteY5517" fmla="*/ 4768930 h 6858000"/>
              <a:gd name="connsiteX5518" fmla="*/ 8969795 w 12192000"/>
              <a:gd name="connsiteY5518" fmla="*/ 4808214 h 6858000"/>
              <a:gd name="connsiteX5519" fmla="*/ 8930840 w 12192000"/>
              <a:gd name="connsiteY5519" fmla="*/ 4847498 h 6858000"/>
              <a:gd name="connsiteX5520" fmla="*/ 9120827 w 12192000"/>
              <a:gd name="connsiteY5520" fmla="*/ 4847498 h 6858000"/>
              <a:gd name="connsiteX5521" fmla="*/ 9081857 w 12192000"/>
              <a:gd name="connsiteY5521" fmla="*/ 4808214 h 6858000"/>
              <a:gd name="connsiteX5522" fmla="*/ 9120827 w 12192000"/>
              <a:gd name="connsiteY5522" fmla="*/ 4768930 h 6858000"/>
              <a:gd name="connsiteX5523" fmla="*/ 9159783 w 12192000"/>
              <a:gd name="connsiteY5523" fmla="*/ 4808214 h 6858000"/>
              <a:gd name="connsiteX5524" fmla="*/ 9120827 w 12192000"/>
              <a:gd name="connsiteY5524" fmla="*/ 4847498 h 6858000"/>
              <a:gd name="connsiteX5525" fmla="*/ 9215819 w 12192000"/>
              <a:gd name="connsiteY5525" fmla="*/ 4847498 h 6858000"/>
              <a:gd name="connsiteX5526" fmla="*/ 9176850 w 12192000"/>
              <a:gd name="connsiteY5526" fmla="*/ 4808214 h 6858000"/>
              <a:gd name="connsiteX5527" fmla="*/ 9215819 w 12192000"/>
              <a:gd name="connsiteY5527" fmla="*/ 4768930 h 6858000"/>
              <a:gd name="connsiteX5528" fmla="*/ 9254775 w 12192000"/>
              <a:gd name="connsiteY5528" fmla="*/ 4808214 h 6858000"/>
              <a:gd name="connsiteX5529" fmla="*/ 9215819 w 12192000"/>
              <a:gd name="connsiteY5529" fmla="*/ 4847498 h 6858000"/>
              <a:gd name="connsiteX5530" fmla="*/ 9310814 w 12192000"/>
              <a:gd name="connsiteY5530" fmla="*/ 4847498 h 6858000"/>
              <a:gd name="connsiteX5531" fmla="*/ 9271844 w 12192000"/>
              <a:gd name="connsiteY5531" fmla="*/ 4808214 h 6858000"/>
              <a:gd name="connsiteX5532" fmla="*/ 9310814 w 12192000"/>
              <a:gd name="connsiteY5532" fmla="*/ 4768930 h 6858000"/>
              <a:gd name="connsiteX5533" fmla="*/ 9349770 w 12192000"/>
              <a:gd name="connsiteY5533" fmla="*/ 4808214 h 6858000"/>
              <a:gd name="connsiteX5534" fmla="*/ 9310814 w 12192000"/>
              <a:gd name="connsiteY5534" fmla="*/ 4847498 h 6858000"/>
              <a:gd name="connsiteX5535" fmla="*/ 9405808 w 12192000"/>
              <a:gd name="connsiteY5535" fmla="*/ 4847498 h 6858000"/>
              <a:gd name="connsiteX5536" fmla="*/ 9366837 w 12192000"/>
              <a:gd name="connsiteY5536" fmla="*/ 4808214 h 6858000"/>
              <a:gd name="connsiteX5537" fmla="*/ 9405808 w 12192000"/>
              <a:gd name="connsiteY5537" fmla="*/ 4768930 h 6858000"/>
              <a:gd name="connsiteX5538" fmla="*/ 9444763 w 12192000"/>
              <a:gd name="connsiteY5538" fmla="*/ 4808214 h 6858000"/>
              <a:gd name="connsiteX5539" fmla="*/ 9405808 w 12192000"/>
              <a:gd name="connsiteY5539" fmla="*/ 4847498 h 6858000"/>
              <a:gd name="connsiteX5540" fmla="*/ 9500802 w 12192000"/>
              <a:gd name="connsiteY5540" fmla="*/ 4847498 h 6858000"/>
              <a:gd name="connsiteX5541" fmla="*/ 9461831 w 12192000"/>
              <a:gd name="connsiteY5541" fmla="*/ 4808214 h 6858000"/>
              <a:gd name="connsiteX5542" fmla="*/ 9500802 w 12192000"/>
              <a:gd name="connsiteY5542" fmla="*/ 4768930 h 6858000"/>
              <a:gd name="connsiteX5543" fmla="*/ 9539757 w 12192000"/>
              <a:gd name="connsiteY5543" fmla="*/ 4808214 h 6858000"/>
              <a:gd name="connsiteX5544" fmla="*/ 9500802 w 12192000"/>
              <a:gd name="connsiteY5544" fmla="*/ 4847498 h 6858000"/>
              <a:gd name="connsiteX5545" fmla="*/ 9595795 w 12192000"/>
              <a:gd name="connsiteY5545" fmla="*/ 4847498 h 6858000"/>
              <a:gd name="connsiteX5546" fmla="*/ 9556825 w 12192000"/>
              <a:gd name="connsiteY5546" fmla="*/ 4808214 h 6858000"/>
              <a:gd name="connsiteX5547" fmla="*/ 9595795 w 12192000"/>
              <a:gd name="connsiteY5547" fmla="*/ 4768930 h 6858000"/>
              <a:gd name="connsiteX5548" fmla="*/ 9634750 w 12192000"/>
              <a:gd name="connsiteY5548" fmla="*/ 4808214 h 6858000"/>
              <a:gd name="connsiteX5549" fmla="*/ 9595795 w 12192000"/>
              <a:gd name="connsiteY5549" fmla="*/ 4847498 h 6858000"/>
              <a:gd name="connsiteX5550" fmla="*/ 9690790 w 12192000"/>
              <a:gd name="connsiteY5550" fmla="*/ 4847498 h 6858000"/>
              <a:gd name="connsiteX5551" fmla="*/ 9651819 w 12192000"/>
              <a:gd name="connsiteY5551" fmla="*/ 4808214 h 6858000"/>
              <a:gd name="connsiteX5552" fmla="*/ 9690790 w 12192000"/>
              <a:gd name="connsiteY5552" fmla="*/ 4768930 h 6858000"/>
              <a:gd name="connsiteX5553" fmla="*/ 9729745 w 12192000"/>
              <a:gd name="connsiteY5553" fmla="*/ 4808214 h 6858000"/>
              <a:gd name="connsiteX5554" fmla="*/ 9690790 w 12192000"/>
              <a:gd name="connsiteY5554" fmla="*/ 4847498 h 6858000"/>
              <a:gd name="connsiteX5555" fmla="*/ 9785783 w 12192000"/>
              <a:gd name="connsiteY5555" fmla="*/ 4847498 h 6858000"/>
              <a:gd name="connsiteX5556" fmla="*/ 9746812 w 12192000"/>
              <a:gd name="connsiteY5556" fmla="*/ 4808214 h 6858000"/>
              <a:gd name="connsiteX5557" fmla="*/ 9785783 w 12192000"/>
              <a:gd name="connsiteY5557" fmla="*/ 4768930 h 6858000"/>
              <a:gd name="connsiteX5558" fmla="*/ 9824738 w 12192000"/>
              <a:gd name="connsiteY5558" fmla="*/ 4808214 h 6858000"/>
              <a:gd name="connsiteX5559" fmla="*/ 9785783 w 12192000"/>
              <a:gd name="connsiteY5559" fmla="*/ 4847498 h 6858000"/>
              <a:gd name="connsiteX5560" fmla="*/ 9880776 w 12192000"/>
              <a:gd name="connsiteY5560" fmla="*/ 4847498 h 6858000"/>
              <a:gd name="connsiteX5561" fmla="*/ 9841806 w 12192000"/>
              <a:gd name="connsiteY5561" fmla="*/ 4808214 h 6858000"/>
              <a:gd name="connsiteX5562" fmla="*/ 9880776 w 12192000"/>
              <a:gd name="connsiteY5562" fmla="*/ 4768930 h 6858000"/>
              <a:gd name="connsiteX5563" fmla="*/ 9919732 w 12192000"/>
              <a:gd name="connsiteY5563" fmla="*/ 4808214 h 6858000"/>
              <a:gd name="connsiteX5564" fmla="*/ 9880776 w 12192000"/>
              <a:gd name="connsiteY5564" fmla="*/ 4847498 h 6858000"/>
              <a:gd name="connsiteX5565" fmla="*/ 9975769 w 12192000"/>
              <a:gd name="connsiteY5565" fmla="*/ 4847498 h 6858000"/>
              <a:gd name="connsiteX5566" fmla="*/ 9936800 w 12192000"/>
              <a:gd name="connsiteY5566" fmla="*/ 4808214 h 6858000"/>
              <a:gd name="connsiteX5567" fmla="*/ 9975769 w 12192000"/>
              <a:gd name="connsiteY5567" fmla="*/ 4768930 h 6858000"/>
              <a:gd name="connsiteX5568" fmla="*/ 10014725 w 12192000"/>
              <a:gd name="connsiteY5568" fmla="*/ 4808214 h 6858000"/>
              <a:gd name="connsiteX5569" fmla="*/ 9975769 w 12192000"/>
              <a:gd name="connsiteY5569" fmla="*/ 4847498 h 6858000"/>
              <a:gd name="connsiteX5570" fmla="*/ 10070764 w 12192000"/>
              <a:gd name="connsiteY5570" fmla="*/ 4847498 h 6858000"/>
              <a:gd name="connsiteX5571" fmla="*/ 10031794 w 12192000"/>
              <a:gd name="connsiteY5571" fmla="*/ 4808214 h 6858000"/>
              <a:gd name="connsiteX5572" fmla="*/ 10070764 w 12192000"/>
              <a:gd name="connsiteY5572" fmla="*/ 4768930 h 6858000"/>
              <a:gd name="connsiteX5573" fmla="*/ 10109720 w 12192000"/>
              <a:gd name="connsiteY5573" fmla="*/ 4808214 h 6858000"/>
              <a:gd name="connsiteX5574" fmla="*/ 10070764 w 12192000"/>
              <a:gd name="connsiteY5574" fmla="*/ 4847498 h 6858000"/>
              <a:gd name="connsiteX5575" fmla="*/ 10165757 w 12192000"/>
              <a:gd name="connsiteY5575" fmla="*/ 4847498 h 6858000"/>
              <a:gd name="connsiteX5576" fmla="*/ 10126787 w 12192000"/>
              <a:gd name="connsiteY5576" fmla="*/ 4808214 h 6858000"/>
              <a:gd name="connsiteX5577" fmla="*/ 10165757 w 12192000"/>
              <a:gd name="connsiteY5577" fmla="*/ 4768930 h 6858000"/>
              <a:gd name="connsiteX5578" fmla="*/ 10204713 w 12192000"/>
              <a:gd name="connsiteY5578" fmla="*/ 4808214 h 6858000"/>
              <a:gd name="connsiteX5579" fmla="*/ 10165757 w 12192000"/>
              <a:gd name="connsiteY5579" fmla="*/ 4847498 h 6858000"/>
              <a:gd name="connsiteX5580" fmla="*/ 10260751 w 12192000"/>
              <a:gd name="connsiteY5580" fmla="*/ 4847498 h 6858000"/>
              <a:gd name="connsiteX5581" fmla="*/ 10221781 w 12192000"/>
              <a:gd name="connsiteY5581" fmla="*/ 4808214 h 6858000"/>
              <a:gd name="connsiteX5582" fmla="*/ 10260751 w 12192000"/>
              <a:gd name="connsiteY5582" fmla="*/ 4768930 h 6858000"/>
              <a:gd name="connsiteX5583" fmla="*/ 10299707 w 12192000"/>
              <a:gd name="connsiteY5583" fmla="*/ 4808214 h 6858000"/>
              <a:gd name="connsiteX5584" fmla="*/ 10260751 w 12192000"/>
              <a:gd name="connsiteY5584" fmla="*/ 4847498 h 6858000"/>
              <a:gd name="connsiteX5585" fmla="*/ 10355745 w 12192000"/>
              <a:gd name="connsiteY5585" fmla="*/ 4847498 h 6858000"/>
              <a:gd name="connsiteX5586" fmla="*/ 10316775 w 12192000"/>
              <a:gd name="connsiteY5586" fmla="*/ 4808214 h 6858000"/>
              <a:gd name="connsiteX5587" fmla="*/ 10355745 w 12192000"/>
              <a:gd name="connsiteY5587" fmla="*/ 4768930 h 6858000"/>
              <a:gd name="connsiteX5588" fmla="*/ 10394700 w 12192000"/>
              <a:gd name="connsiteY5588" fmla="*/ 4808214 h 6858000"/>
              <a:gd name="connsiteX5589" fmla="*/ 10355745 w 12192000"/>
              <a:gd name="connsiteY5589" fmla="*/ 4847498 h 6858000"/>
              <a:gd name="connsiteX5590" fmla="*/ 10830714 w 12192000"/>
              <a:gd name="connsiteY5590" fmla="*/ 4847498 h 6858000"/>
              <a:gd name="connsiteX5591" fmla="*/ 10791744 w 12192000"/>
              <a:gd name="connsiteY5591" fmla="*/ 4808214 h 6858000"/>
              <a:gd name="connsiteX5592" fmla="*/ 10830714 w 12192000"/>
              <a:gd name="connsiteY5592" fmla="*/ 4768930 h 6858000"/>
              <a:gd name="connsiteX5593" fmla="*/ 10869670 w 12192000"/>
              <a:gd name="connsiteY5593" fmla="*/ 4808214 h 6858000"/>
              <a:gd name="connsiteX5594" fmla="*/ 10830714 w 12192000"/>
              <a:gd name="connsiteY5594" fmla="*/ 4847498 h 6858000"/>
              <a:gd name="connsiteX5595" fmla="*/ 1711313 w 12192000"/>
              <a:gd name="connsiteY5595" fmla="*/ 4751756 h 6858000"/>
              <a:gd name="connsiteX5596" fmla="*/ 1672350 w 12192000"/>
              <a:gd name="connsiteY5596" fmla="*/ 4712472 h 6858000"/>
              <a:gd name="connsiteX5597" fmla="*/ 1711313 w 12192000"/>
              <a:gd name="connsiteY5597" fmla="*/ 4673189 h 6858000"/>
              <a:gd name="connsiteX5598" fmla="*/ 1750276 w 12192000"/>
              <a:gd name="connsiteY5598" fmla="*/ 4712472 h 6858000"/>
              <a:gd name="connsiteX5599" fmla="*/ 1711313 w 12192000"/>
              <a:gd name="connsiteY5599" fmla="*/ 4751756 h 6858000"/>
              <a:gd name="connsiteX5600" fmla="*/ 1806307 w 12192000"/>
              <a:gd name="connsiteY5600" fmla="*/ 4751756 h 6858000"/>
              <a:gd name="connsiteX5601" fmla="*/ 1767343 w 12192000"/>
              <a:gd name="connsiteY5601" fmla="*/ 4712472 h 6858000"/>
              <a:gd name="connsiteX5602" fmla="*/ 1806307 w 12192000"/>
              <a:gd name="connsiteY5602" fmla="*/ 4673189 h 6858000"/>
              <a:gd name="connsiteX5603" fmla="*/ 1845269 w 12192000"/>
              <a:gd name="connsiteY5603" fmla="*/ 4712472 h 6858000"/>
              <a:gd name="connsiteX5604" fmla="*/ 1806307 w 12192000"/>
              <a:gd name="connsiteY5604" fmla="*/ 4751756 h 6858000"/>
              <a:gd name="connsiteX5605" fmla="*/ 1901301 w 12192000"/>
              <a:gd name="connsiteY5605" fmla="*/ 4751756 h 6858000"/>
              <a:gd name="connsiteX5606" fmla="*/ 1862337 w 12192000"/>
              <a:gd name="connsiteY5606" fmla="*/ 4712472 h 6858000"/>
              <a:gd name="connsiteX5607" fmla="*/ 1901301 w 12192000"/>
              <a:gd name="connsiteY5607" fmla="*/ 4673189 h 6858000"/>
              <a:gd name="connsiteX5608" fmla="*/ 1940263 w 12192000"/>
              <a:gd name="connsiteY5608" fmla="*/ 4712472 h 6858000"/>
              <a:gd name="connsiteX5609" fmla="*/ 1901301 w 12192000"/>
              <a:gd name="connsiteY5609" fmla="*/ 4751756 h 6858000"/>
              <a:gd name="connsiteX5610" fmla="*/ 1996294 w 12192000"/>
              <a:gd name="connsiteY5610" fmla="*/ 4751756 h 6858000"/>
              <a:gd name="connsiteX5611" fmla="*/ 1957331 w 12192000"/>
              <a:gd name="connsiteY5611" fmla="*/ 4712472 h 6858000"/>
              <a:gd name="connsiteX5612" fmla="*/ 1996294 w 12192000"/>
              <a:gd name="connsiteY5612" fmla="*/ 4673189 h 6858000"/>
              <a:gd name="connsiteX5613" fmla="*/ 2035256 w 12192000"/>
              <a:gd name="connsiteY5613" fmla="*/ 4712472 h 6858000"/>
              <a:gd name="connsiteX5614" fmla="*/ 1996294 w 12192000"/>
              <a:gd name="connsiteY5614" fmla="*/ 4751756 h 6858000"/>
              <a:gd name="connsiteX5615" fmla="*/ 2091288 w 12192000"/>
              <a:gd name="connsiteY5615" fmla="*/ 4751756 h 6858000"/>
              <a:gd name="connsiteX5616" fmla="*/ 2052326 w 12192000"/>
              <a:gd name="connsiteY5616" fmla="*/ 4712472 h 6858000"/>
              <a:gd name="connsiteX5617" fmla="*/ 2091288 w 12192000"/>
              <a:gd name="connsiteY5617" fmla="*/ 4673189 h 6858000"/>
              <a:gd name="connsiteX5618" fmla="*/ 2130252 w 12192000"/>
              <a:gd name="connsiteY5618" fmla="*/ 4712472 h 6858000"/>
              <a:gd name="connsiteX5619" fmla="*/ 2091288 w 12192000"/>
              <a:gd name="connsiteY5619" fmla="*/ 4751756 h 6858000"/>
              <a:gd name="connsiteX5620" fmla="*/ 2186282 w 12192000"/>
              <a:gd name="connsiteY5620" fmla="*/ 4751756 h 6858000"/>
              <a:gd name="connsiteX5621" fmla="*/ 2147319 w 12192000"/>
              <a:gd name="connsiteY5621" fmla="*/ 4712472 h 6858000"/>
              <a:gd name="connsiteX5622" fmla="*/ 2186282 w 12192000"/>
              <a:gd name="connsiteY5622" fmla="*/ 4673189 h 6858000"/>
              <a:gd name="connsiteX5623" fmla="*/ 2225245 w 12192000"/>
              <a:gd name="connsiteY5623" fmla="*/ 4712472 h 6858000"/>
              <a:gd name="connsiteX5624" fmla="*/ 2186282 w 12192000"/>
              <a:gd name="connsiteY5624" fmla="*/ 4751756 h 6858000"/>
              <a:gd name="connsiteX5625" fmla="*/ 2281276 w 12192000"/>
              <a:gd name="connsiteY5625" fmla="*/ 4751756 h 6858000"/>
              <a:gd name="connsiteX5626" fmla="*/ 2242313 w 12192000"/>
              <a:gd name="connsiteY5626" fmla="*/ 4712472 h 6858000"/>
              <a:gd name="connsiteX5627" fmla="*/ 2281276 w 12192000"/>
              <a:gd name="connsiteY5627" fmla="*/ 4673189 h 6858000"/>
              <a:gd name="connsiteX5628" fmla="*/ 2320239 w 12192000"/>
              <a:gd name="connsiteY5628" fmla="*/ 4712472 h 6858000"/>
              <a:gd name="connsiteX5629" fmla="*/ 2281276 w 12192000"/>
              <a:gd name="connsiteY5629" fmla="*/ 4751756 h 6858000"/>
              <a:gd name="connsiteX5630" fmla="*/ 2376268 w 12192000"/>
              <a:gd name="connsiteY5630" fmla="*/ 4751756 h 6858000"/>
              <a:gd name="connsiteX5631" fmla="*/ 2337306 w 12192000"/>
              <a:gd name="connsiteY5631" fmla="*/ 4712472 h 6858000"/>
              <a:gd name="connsiteX5632" fmla="*/ 2376268 w 12192000"/>
              <a:gd name="connsiteY5632" fmla="*/ 4673189 h 6858000"/>
              <a:gd name="connsiteX5633" fmla="*/ 2415231 w 12192000"/>
              <a:gd name="connsiteY5633" fmla="*/ 4712472 h 6858000"/>
              <a:gd name="connsiteX5634" fmla="*/ 2376268 w 12192000"/>
              <a:gd name="connsiteY5634" fmla="*/ 4751756 h 6858000"/>
              <a:gd name="connsiteX5635" fmla="*/ 2471263 w 12192000"/>
              <a:gd name="connsiteY5635" fmla="*/ 4751756 h 6858000"/>
              <a:gd name="connsiteX5636" fmla="*/ 2432300 w 12192000"/>
              <a:gd name="connsiteY5636" fmla="*/ 4712472 h 6858000"/>
              <a:gd name="connsiteX5637" fmla="*/ 2471263 w 12192000"/>
              <a:gd name="connsiteY5637" fmla="*/ 4673189 h 6858000"/>
              <a:gd name="connsiteX5638" fmla="*/ 2510226 w 12192000"/>
              <a:gd name="connsiteY5638" fmla="*/ 4712472 h 6858000"/>
              <a:gd name="connsiteX5639" fmla="*/ 2471263 w 12192000"/>
              <a:gd name="connsiteY5639" fmla="*/ 4751756 h 6858000"/>
              <a:gd name="connsiteX5640" fmla="*/ 2566257 w 12192000"/>
              <a:gd name="connsiteY5640" fmla="*/ 4751756 h 6858000"/>
              <a:gd name="connsiteX5641" fmla="*/ 2527293 w 12192000"/>
              <a:gd name="connsiteY5641" fmla="*/ 4712472 h 6858000"/>
              <a:gd name="connsiteX5642" fmla="*/ 2566257 w 12192000"/>
              <a:gd name="connsiteY5642" fmla="*/ 4673189 h 6858000"/>
              <a:gd name="connsiteX5643" fmla="*/ 2605219 w 12192000"/>
              <a:gd name="connsiteY5643" fmla="*/ 4712472 h 6858000"/>
              <a:gd name="connsiteX5644" fmla="*/ 2566257 w 12192000"/>
              <a:gd name="connsiteY5644" fmla="*/ 4751756 h 6858000"/>
              <a:gd name="connsiteX5645" fmla="*/ 2756244 w 12192000"/>
              <a:gd name="connsiteY5645" fmla="*/ 4751756 h 6858000"/>
              <a:gd name="connsiteX5646" fmla="*/ 2717281 w 12192000"/>
              <a:gd name="connsiteY5646" fmla="*/ 4712472 h 6858000"/>
              <a:gd name="connsiteX5647" fmla="*/ 2756244 w 12192000"/>
              <a:gd name="connsiteY5647" fmla="*/ 4673189 h 6858000"/>
              <a:gd name="connsiteX5648" fmla="*/ 2795206 w 12192000"/>
              <a:gd name="connsiteY5648" fmla="*/ 4712472 h 6858000"/>
              <a:gd name="connsiteX5649" fmla="*/ 2756244 w 12192000"/>
              <a:gd name="connsiteY5649" fmla="*/ 4751756 h 6858000"/>
              <a:gd name="connsiteX5650" fmla="*/ 2946232 w 12192000"/>
              <a:gd name="connsiteY5650" fmla="*/ 4751756 h 6858000"/>
              <a:gd name="connsiteX5651" fmla="*/ 2907269 w 12192000"/>
              <a:gd name="connsiteY5651" fmla="*/ 4712472 h 6858000"/>
              <a:gd name="connsiteX5652" fmla="*/ 2946232 w 12192000"/>
              <a:gd name="connsiteY5652" fmla="*/ 4673189 h 6858000"/>
              <a:gd name="connsiteX5653" fmla="*/ 2985195 w 12192000"/>
              <a:gd name="connsiteY5653" fmla="*/ 4712472 h 6858000"/>
              <a:gd name="connsiteX5654" fmla="*/ 2946232 w 12192000"/>
              <a:gd name="connsiteY5654" fmla="*/ 4751756 h 6858000"/>
              <a:gd name="connsiteX5655" fmla="*/ 3041225 w 12192000"/>
              <a:gd name="connsiteY5655" fmla="*/ 4751756 h 6858000"/>
              <a:gd name="connsiteX5656" fmla="*/ 3002262 w 12192000"/>
              <a:gd name="connsiteY5656" fmla="*/ 4712472 h 6858000"/>
              <a:gd name="connsiteX5657" fmla="*/ 3041225 w 12192000"/>
              <a:gd name="connsiteY5657" fmla="*/ 4673189 h 6858000"/>
              <a:gd name="connsiteX5658" fmla="*/ 3080188 w 12192000"/>
              <a:gd name="connsiteY5658" fmla="*/ 4712472 h 6858000"/>
              <a:gd name="connsiteX5659" fmla="*/ 3041225 w 12192000"/>
              <a:gd name="connsiteY5659" fmla="*/ 4751756 h 6858000"/>
              <a:gd name="connsiteX5660" fmla="*/ 3136218 w 12192000"/>
              <a:gd name="connsiteY5660" fmla="*/ 4751756 h 6858000"/>
              <a:gd name="connsiteX5661" fmla="*/ 3097256 w 12192000"/>
              <a:gd name="connsiteY5661" fmla="*/ 4712472 h 6858000"/>
              <a:gd name="connsiteX5662" fmla="*/ 3136218 w 12192000"/>
              <a:gd name="connsiteY5662" fmla="*/ 4673189 h 6858000"/>
              <a:gd name="connsiteX5663" fmla="*/ 3175181 w 12192000"/>
              <a:gd name="connsiteY5663" fmla="*/ 4712472 h 6858000"/>
              <a:gd name="connsiteX5664" fmla="*/ 3136218 w 12192000"/>
              <a:gd name="connsiteY5664" fmla="*/ 4751756 h 6858000"/>
              <a:gd name="connsiteX5665" fmla="*/ 3421201 w 12192000"/>
              <a:gd name="connsiteY5665" fmla="*/ 4751756 h 6858000"/>
              <a:gd name="connsiteX5666" fmla="*/ 3382237 w 12192000"/>
              <a:gd name="connsiteY5666" fmla="*/ 4712472 h 6858000"/>
              <a:gd name="connsiteX5667" fmla="*/ 3421201 w 12192000"/>
              <a:gd name="connsiteY5667" fmla="*/ 4673189 h 6858000"/>
              <a:gd name="connsiteX5668" fmla="*/ 3460163 w 12192000"/>
              <a:gd name="connsiteY5668" fmla="*/ 4712472 h 6858000"/>
              <a:gd name="connsiteX5669" fmla="*/ 3421201 w 12192000"/>
              <a:gd name="connsiteY5669" fmla="*/ 4751756 h 6858000"/>
              <a:gd name="connsiteX5670" fmla="*/ 3516194 w 12192000"/>
              <a:gd name="connsiteY5670" fmla="*/ 4751756 h 6858000"/>
              <a:gd name="connsiteX5671" fmla="*/ 3477231 w 12192000"/>
              <a:gd name="connsiteY5671" fmla="*/ 4712472 h 6858000"/>
              <a:gd name="connsiteX5672" fmla="*/ 3516194 w 12192000"/>
              <a:gd name="connsiteY5672" fmla="*/ 4673189 h 6858000"/>
              <a:gd name="connsiteX5673" fmla="*/ 3555156 w 12192000"/>
              <a:gd name="connsiteY5673" fmla="*/ 4712472 h 6858000"/>
              <a:gd name="connsiteX5674" fmla="*/ 3516194 w 12192000"/>
              <a:gd name="connsiteY5674" fmla="*/ 4751756 h 6858000"/>
              <a:gd name="connsiteX5675" fmla="*/ 3611188 w 12192000"/>
              <a:gd name="connsiteY5675" fmla="*/ 4751756 h 6858000"/>
              <a:gd name="connsiteX5676" fmla="*/ 3572225 w 12192000"/>
              <a:gd name="connsiteY5676" fmla="*/ 4712472 h 6858000"/>
              <a:gd name="connsiteX5677" fmla="*/ 3611188 w 12192000"/>
              <a:gd name="connsiteY5677" fmla="*/ 4673189 h 6858000"/>
              <a:gd name="connsiteX5678" fmla="*/ 3650151 w 12192000"/>
              <a:gd name="connsiteY5678" fmla="*/ 4712472 h 6858000"/>
              <a:gd name="connsiteX5679" fmla="*/ 3611188 w 12192000"/>
              <a:gd name="connsiteY5679" fmla="*/ 4751756 h 6858000"/>
              <a:gd name="connsiteX5680" fmla="*/ 3706181 w 12192000"/>
              <a:gd name="connsiteY5680" fmla="*/ 4751756 h 6858000"/>
              <a:gd name="connsiteX5681" fmla="*/ 3667218 w 12192000"/>
              <a:gd name="connsiteY5681" fmla="*/ 4712472 h 6858000"/>
              <a:gd name="connsiteX5682" fmla="*/ 3706181 w 12192000"/>
              <a:gd name="connsiteY5682" fmla="*/ 4673189 h 6858000"/>
              <a:gd name="connsiteX5683" fmla="*/ 3745144 w 12192000"/>
              <a:gd name="connsiteY5683" fmla="*/ 4712472 h 6858000"/>
              <a:gd name="connsiteX5684" fmla="*/ 3706181 w 12192000"/>
              <a:gd name="connsiteY5684" fmla="*/ 4751756 h 6858000"/>
              <a:gd name="connsiteX5685" fmla="*/ 3801175 w 12192000"/>
              <a:gd name="connsiteY5685" fmla="*/ 4751756 h 6858000"/>
              <a:gd name="connsiteX5686" fmla="*/ 3762212 w 12192000"/>
              <a:gd name="connsiteY5686" fmla="*/ 4712472 h 6858000"/>
              <a:gd name="connsiteX5687" fmla="*/ 3801175 w 12192000"/>
              <a:gd name="connsiteY5687" fmla="*/ 4673189 h 6858000"/>
              <a:gd name="connsiteX5688" fmla="*/ 3840138 w 12192000"/>
              <a:gd name="connsiteY5688" fmla="*/ 4712472 h 6858000"/>
              <a:gd name="connsiteX5689" fmla="*/ 3801175 w 12192000"/>
              <a:gd name="connsiteY5689" fmla="*/ 4751756 h 6858000"/>
              <a:gd name="connsiteX5690" fmla="*/ 5606056 w 12192000"/>
              <a:gd name="connsiteY5690" fmla="*/ 4751756 h 6858000"/>
              <a:gd name="connsiteX5691" fmla="*/ 5567093 w 12192000"/>
              <a:gd name="connsiteY5691" fmla="*/ 4712472 h 6858000"/>
              <a:gd name="connsiteX5692" fmla="*/ 5606056 w 12192000"/>
              <a:gd name="connsiteY5692" fmla="*/ 4673189 h 6858000"/>
              <a:gd name="connsiteX5693" fmla="*/ 5645019 w 12192000"/>
              <a:gd name="connsiteY5693" fmla="*/ 4712472 h 6858000"/>
              <a:gd name="connsiteX5694" fmla="*/ 5606056 w 12192000"/>
              <a:gd name="connsiteY5694" fmla="*/ 4751756 h 6858000"/>
              <a:gd name="connsiteX5695" fmla="*/ 6176021 w 12192000"/>
              <a:gd name="connsiteY5695" fmla="*/ 4751756 h 6858000"/>
              <a:gd name="connsiteX5696" fmla="*/ 6137051 w 12192000"/>
              <a:gd name="connsiteY5696" fmla="*/ 4712472 h 6858000"/>
              <a:gd name="connsiteX5697" fmla="*/ 6176021 w 12192000"/>
              <a:gd name="connsiteY5697" fmla="*/ 4673189 h 6858000"/>
              <a:gd name="connsiteX5698" fmla="*/ 6214976 w 12192000"/>
              <a:gd name="connsiteY5698" fmla="*/ 4712472 h 6858000"/>
              <a:gd name="connsiteX5699" fmla="*/ 6176021 w 12192000"/>
              <a:gd name="connsiteY5699" fmla="*/ 4751756 h 6858000"/>
              <a:gd name="connsiteX5700" fmla="*/ 6461003 w 12192000"/>
              <a:gd name="connsiteY5700" fmla="*/ 4751756 h 6858000"/>
              <a:gd name="connsiteX5701" fmla="*/ 6422033 w 12192000"/>
              <a:gd name="connsiteY5701" fmla="*/ 4712472 h 6858000"/>
              <a:gd name="connsiteX5702" fmla="*/ 6461003 w 12192000"/>
              <a:gd name="connsiteY5702" fmla="*/ 4673189 h 6858000"/>
              <a:gd name="connsiteX5703" fmla="*/ 6499959 w 12192000"/>
              <a:gd name="connsiteY5703" fmla="*/ 4712472 h 6858000"/>
              <a:gd name="connsiteX5704" fmla="*/ 6461003 w 12192000"/>
              <a:gd name="connsiteY5704" fmla="*/ 4751756 h 6858000"/>
              <a:gd name="connsiteX5705" fmla="*/ 6555995 w 12192000"/>
              <a:gd name="connsiteY5705" fmla="*/ 4751756 h 6858000"/>
              <a:gd name="connsiteX5706" fmla="*/ 6517026 w 12192000"/>
              <a:gd name="connsiteY5706" fmla="*/ 4712472 h 6858000"/>
              <a:gd name="connsiteX5707" fmla="*/ 6555995 w 12192000"/>
              <a:gd name="connsiteY5707" fmla="*/ 4673189 h 6858000"/>
              <a:gd name="connsiteX5708" fmla="*/ 6594951 w 12192000"/>
              <a:gd name="connsiteY5708" fmla="*/ 4712472 h 6858000"/>
              <a:gd name="connsiteX5709" fmla="*/ 6555995 w 12192000"/>
              <a:gd name="connsiteY5709" fmla="*/ 4751756 h 6858000"/>
              <a:gd name="connsiteX5710" fmla="*/ 6650991 w 12192000"/>
              <a:gd name="connsiteY5710" fmla="*/ 4751756 h 6858000"/>
              <a:gd name="connsiteX5711" fmla="*/ 6612020 w 12192000"/>
              <a:gd name="connsiteY5711" fmla="*/ 4712472 h 6858000"/>
              <a:gd name="connsiteX5712" fmla="*/ 6650991 w 12192000"/>
              <a:gd name="connsiteY5712" fmla="*/ 4673189 h 6858000"/>
              <a:gd name="connsiteX5713" fmla="*/ 6689946 w 12192000"/>
              <a:gd name="connsiteY5713" fmla="*/ 4712472 h 6858000"/>
              <a:gd name="connsiteX5714" fmla="*/ 6650991 w 12192000"/>
              <a:gd name="connsiteY5714" fmla="*/ 4751756 h 6858000"/>
              <a:gd name="connsiteX5715" fmla="*/ 6745984 w 12192000"/>
              <a:gd name="connsiteY5715" fmla="*/ 4751756 h 6858000"/>
              <a:gd name="connsiteX5716" fmla="*/ 6707013 w 12192000"/>
              <a:gd name="connsiteY5716" fmla="*/ 4712472 h 6858000"/>
              <a:gd name="connsiteX5717" fmla="*/ 6745984 w 12192000"/>
              <a:gd name="connsiteY5717" fmla="*/ 4673189 h 6858000"/>
              <a:gd name="connsiteX5718" fmla="*/ 6784939 w 12192000"/>
              <a:gd name="connsiteY5718" fmla="*/ 4712472 h 6858000"/>
              <a:gd name="connsiteX5719" fmla="*/ 6745984 w 12192000"/>
              <a:gd name="connsiteY5719" fmla="*/ 4751756 h 6858000"/>
              <a:gd name="connsiteX5720" fmla="*/ 6840978 w 12192000"/>
              <a:gd name="connsiteY5720" fmla="*/ 4751756 h 6858000"/>
              <a:gd name="connsiteX5721" fmla="*/ 6802007 w 12192000"/>
              <a:gd name="connsiteY5721" fmla="*/ 4712472 h 6858000"/>
              <a:gd name="connsiteX5722" fmla="*/ 6840978 w 12192000"/>
              <a:gd name="connsiteY5722" fmla="*/ 4673189 h 6858000"/>
              <a:gd name="connsiteX5723" fmla="*/ 6879933 w 12192000"/>
              <a:gd name="connsiteY5723" fmla="*/ 4712472 h 6858000"/>
              <a:gd name="connsiteX5724" fmla="*/ 6840978 w 12192000"/>
              <a:gd name="connsiteY5724" fmla="*/ 4751756 h 6858000"/>
              <a:gd name="connsiteX5725" fmla="*/ 6935971 w 12192000"/>
              <a:gd name="connsiteY5725" fmla="*/ 4751756 h 6858000"/>
              <a:gd name="connsiteX5726" fmla="*/ 6897001 w 12192000"/>
              <a:gd name="connsiteY5726" fmla="*/ 4712472 h 6858000"/>
              <a:gd name="connsiteX5727" fmla="*/ 6935971 w 12192000"/>
              <a:gd name="connsiteY5727" fmla="*/ 4673189 h 6858000"/>
              <a:gd name="connsiteX5728" fmla="*/ 6974926 w 12192000"/>
              <a:gd name="connsiteY5728" fmla="*/ 4712472 h 6858000"/>
              <a:gd name="connsiteX5729" fmla="*/ 6935971 w 12192000"/>
              <a:gd name="connsiteY5729" fmla="*/ 4751756 h 6858000"/>
              <a:gd name="connsiteX5730" fmla="*/ 7030966 w 12192000"/>
              <a:gd name="connsiteY5730" fmla="*/ 4751756 h 6858000"/>
              <a:gd name="connsiteX5731" fmla="*/ 6991995 w 12192000"/>
              <a:gd name="connsiteY5731" fmla="*/ 4712472 h 6858000"/>
              <a:gd name="connsiteX5732" fmla="*/ 7030966 w 12192000"/>
              <a:gd name="connsiteY5732" fmla="*/ 4673189 h 6858000"/>
              <a:gd name="connsiteX5733" fmla="*/ 7069921 w 12192000"/>
              <a:gd name="connsiteY5733" fmla="*/ 4712472 h 6858000"/>
              <a:gd name="connsiteX5734" fmla="*/ 7030966 w 12192000"/>
              <a:gd name="connsiteY5734" fmla="*/ 4751756 h 6858000"/>
              <a:gd name="connsiteX5735" fmla="*/ 7125959 w 12192000"/>
              <a:gd name="connsiteY5735" fmla="*/ 4751756 h 6858000"/>
              <a:gd name="connsiteX5736" fmla="*/ 7086989 w 12192000"/>
              <a:gd name="connsiteY5736" fmla="*/ 4712472 h 6858000"/>
              <a:gd name="connsiteX5737" fmla="*/ 7125959 w 12192000"/>
              <a:gd name="connsiteY5737" fmla="*/ 4673189 h 6858000"/>
              <a:gd name="connsiteX5738" fmla="*/ 7164915 w 12192000"/>
              <a:gd name="connsiteY5738" fmla="*/ 4712472 h 6858000"/>
              <a:gd name="connsiteX5739" fmla="*/ 7125959 w 12192000"/>
              <a:gd name="connsiteY5739" fmla="*/ 4751756 h 6858000"/>
              <a:gd name="connsiteX5740" fmla="*/ 7220952 w 12192000"/>
              <a:gd name="connsiteY5740" fmla="*/ 4751756 h 6858000"/>
              <a:gd name="connsiteX5741" fmla="*/ 7181982 w 12192000"/>
              <a:gd name="connsiteY5741" fmla="*/ 4712472 h 6858000"/>
              <a:gd name="connsiteX5742" fmla="*/ 7220952 w 12192000"/>
              <a:gd name="connsiteY5742" fmla="*/ 4673189 h 6858000"/>
              <a:gd name="connsiteX5743" fmla="*/ 7259908 w 12192000"/>
              <a:gd name="connsiteY5743" fmla="*/ 4712472 h 6858000"/>
              <a:gd name="connsiteX5744" fmla="*/ 7220952 w 12192000"/>
              <a:gd name="connsiteY5744" fmla="*/ 4751756 h 6858000"/>
              <a:gd name="connsiteX5745" fmla="*/ 7315945 w 12192000"/>
              <a:gd name="connsiteY5745" fmla="*/ 4751756 h 6858000"/>
              <a:gd name="connsiteX5746" fmla="*/ 7276976 w 12192000"/>
              <a:gd name="connsiteY5746" fmla="*/ 4712472 h 6858000"/>
              <a:gd name="connsiteX5747" fmla="*/ 7315945 w 12192000"/>
              <a:gd name="connsiteY5747" fmla="*/ 4673189 h 6858000"/>
              <a:gd name="connsiteX5748" fmla="*/ 7354901 w 12192000"/>
              <a:gd name="connsiteY5748" fmla="*/ 4712472 h 6858000"/>
              <a:gd name="connsiteX5749" fmla="*/ 7315945 w 12192000"/>
              <a:gd name="connsiteY5749" fmla="*/ 4751756 h 6858000"/>
              <a:gd name="connsiteX5750" fmla="*/ 7410940 w 12192000"/>
              <a:gd name="connsiteY5750" fmla="*/ 4751756 h 6858000"/>
              <a:gd name="connsiteX5751" fmla="*/ 7371970 w 12192000"/>
              <a:gd name="connsiteY5751" fmla="*/ 4712472 h 6858000"/>
              <a:gd name="connsiteX5752" fmla="*/ 7410940 w 12192000"/>
              <a:gd name="connsiteY5752" fmla="*/ 4673189 h 6858000"/>
              <a:gd name="connsiteX5753" fmla="*/ 7449896 w 12192000"/>
              <a:gd name="connsiteY5753" fmla="*/ 4712472 h 6858000"/>
              <a:gd name="connsiteX5754" fmla="*/ 7410940 w 12192000"/>
              <a:gd name="connsiteY5754" fmla="*/ 4751756 h 6858000"/>
              <a:gd name="connsiteX5755" fmla="*/ 7505934 w 12192000"/>
              <a:gd name="connsiteY5755" fmla="*/ 4751756 h 6858000"/>
              <a:gd name="connsiteX5756" fmla="*/ 7466963 w 12192000"/>
              <a:gd name="connsiteY5756" fmla="*/ 4712472 h 6858000"/>
              <a:gd name="connsiteX5757" fmla="*/ 7505934 w 12192000"/>
              <a:gd name="connsiteY5757" fmla="*/ 4673189 h 6858000"/>
              <a:gd name="connsiteX5758" fmla="*/ 7544889 w 12192000"/>
              <a:gd name="connsiteY5758" fmla="*/ 4712472 h 6858000"/>
              <a:gd name="connsiteX5759" fmla="*/ 7505934 w 12192000"/>
              <a:gd name="connsiteY5759" fmla="*/ 4751756 h 6858000"/>
              <a:gd name="connsiteX5760" fmla="*/ 7600928 w 12192000"/>
              <a:gd name="connsiteY5760" fmla="*/ 4751756 h 6858000"/>
              <a:gd name="connsiteX5761" fmla="*/ 7561957 w 12192000"/>
              <a:gd name="connsiteY5761" fmla="*/ 4712472 h 6858000"/>
              <a:gd name="connsiteX5762" fmla="*/ 7600928 w 12192000"/>
              <a:gd name="connsiteY5762" fmla="*/ 4673189 h 6858000"/>
              <a:gd name="connsiteX5763" fmla="*/ 7639883 w 12192000"/>
              <a:gd name="connsiteY5763" fmla="*/ 4712472 h 6858000"/>
              <a:gd name="connsiteX5764" fmla="*/ 7600928 w 12192000"/>
              <a:gd name="connsiteY5764" fmla="*/ 4751756 h 6858000"/>
              <a:gd name="connsiteX5765" fmla="*/ 7695921 w 12192000"/>
              <a:gd name="connsiteY5765" fmla="*/ 4751756 h 6858000"/>
              <a:gd name="connsiteX5766" fmla="*/ 7656951 w 12192000"/>
              <a:gd name="connsiteY5766" fmla="*/ 4712472 h 6858000"/>
              <a:gd name="connsiteX5767" fmla="*/ 7695921 w 12192000"/>
              <a:gd name="connsiteY5767" fmla="*/ 4673189 h 6858000"/>
              <a:gd name="connsiteX5768" fmla="*/ 7734876 w 12192000"/>
              <a:gd name="connsiteY5768" fmla="*/ 4712472 h 6858000"/>
              <a:gd name="connsiteX5769" fmla="*/ 7695921 w 12192000"/>
              <a:gd name="connsiteY5769" fmla="*/ 4751756 h 6858000"/>
              <a:gd name="connsiteX5770" fmla="*/ 7790916 w 12192000"/>
              <a:gd name="connsiteY5770" fmla="*/ 4751756 h 6858000"/>
              <a:gd name="connsiteX5771" fmla="*/ 7751945 w 12192000"/>
              <a:gd name="connsiteY5771" fmla="*/ 4712472 h 6858000"/>
              <a:gd name="connsiteX5772" fmla="*/ 7790916 w 12192000"/>
              <a:gd name="connsiteY5772" fmla="*/ 4673189 h 6858000"/>
              <a:gd name="connsiteX5773" fmla="*/ 7829871 w 12192000"/>
              <a:gd name="connsiteY5773" fmla="*/ 4712472 h 6858000"/>
              <a:gd name="connsiteX5774" fmla="*/ 7790916 w 12192000"/>
              <a:gd name="connsiteY5774" fmla="*/ 4751756 h 6858000"/>
              <a:gd name="connsiteX5775" fmla="*/ 7885908 w 12192000"/>
              <a:gd name="connsiteY5775" fmla="*/ 4751756 h 6858000"/>
              <a:gd name="connsiteX5776" fmla="*/ 7846937 w 12192000"/>
              <a:gd name="connsiteY5776" fmla="*/ 4712472 h 6858000"/>
              <a:gd name="connsiteX5777" fmla="*/ 7885908 w 12192000"/>
              <a:gd name="connsiteY5777" fmla="*/ 4673189 h 6858000"/>
              <a:gd name="connsiteX5778" fmla="*/ 7924863 w 12192000"/>
              <a:gd name="connsiteY5778" fmla="*/ 4712472 h 6858000"/>
              <a:gd name="connsiteX5779" fmla="*/ 7885908 w 12192000"/>
              <a:gd name="connsiteY5779" fmla="*/ 4751756 h 6858000"/>
              <a:gd name="connsiteX5780" fmla="*/ 7980902 w 12192000"/>
              <a:gd name="connsiteY5780" fmla="*/ 4751756 h 6858000"/>
              <a:gd name="connsiteX5781" fmla="*/ 7941932 w 12192000"/>
              <a:gd name="connsiteY5781" fmla="*/ 4712472 h 6858000"/>
              <a:gd name="connsiteX5782" fmla="*/ 7980902 w 12192000"/>
              <a:gd name="connsiteY5782" fmla="*/ 4673189 h 6858000"/>
              <a:gd name="connsiteX5783" fmla="*/ 8019858 w 12192000"/>
              <a:gd name="connsiteY5783" fmla="*/ 4712472 h 6858000"/>
              <a:gd name="connsiteX5784" fmla="*/ 7980902 w 12192000"/>
              <a:gd name="connsiteY5784" fmla="*/ 4751756 h 6858000"/>
              <a:gd name="connsiteX5785" fmla="*/ 8075895 w 12192000"/>
              <a:gd name="connsiteY5785" fmla="*/ 4751756 h 6858000"/>
              <a:gd name="connsiteX5786" fmla="*/ 8036926 w 12192000"/>
              <a:gd name="connsiteY5786" fmla="*/ 4712472 h 6858000"/>
              <a:gd name="connsiteX5787" fmla="*/ 8075895 w 12192000"/>
              <a:gd name="connsiteY5787" fmla="*/ 4673189 h 6858000"/>
              <a:gd name="connsiteX5788" fmla="*/ 8114851 w 12192000"/>
              <a:gd name="connsiteY5788" fmla="*/ 4712472 h 6858000"/>
              <a:gd name="connsiteX5789" fmla="*/ 8075895 w 12192000"/>
              <a:gd name="connsiteY5789" fmla="*/ 4751756 h 6858000"/>
              <a:gd name="connsiteX5790" fmla="*/ 8170890 w 12192000"/>
              <a:gd name="connsiteY5790" fmla="*/ 4751756 h 6858000"/>
              <a:gd name="connsiteX5791" fmla="*/ 8131920 w 12192000"/>
              <a:gd name="connsiteY5791" fmla="*/ 4712472 h 6858000"/>
              <a:gd name="connsiteX5792" fmla="*/ 8170890 w 12192000"/>
              <a:gd name="connsiteY5792" fmla="*/ 4673189 h 6858000"/>
              <a:gd name="connsiteX5793" fmla="*/ 8209846 w 12192000"/>
              <a:gd name="connsiteY5793" fmla="*/ 4712472 h 6858000"/>
              <a:gd name="connsiteX5794" fmla="*/ 8170890 w 12192000"/>
              <a:gd name="connsiteY5794" fmla="*/ 4751756 h 6858000"/>
              <a:gd name="connsiteX5795" fmla="*/ 8265883 w 12192000"/>
              <a:gd name="connsiteY5795" fmla="*/ 4751756 h 6858000"/>
              <a:gd name="connsiteX5796" fmla="*/ 8226913 w 12192000"/>
              <a:gd name="connsiteY5796" fmla="*/ 4712472 h 6858000"/>
              <a:gd name="connsiteX5797" fmla="*/ 8265883 w 12192000"/>
              <a:gd name="connsiteY5797" fmla="*/ 4673189 h 6858000"/>
              <a:gd name="connsiteX5798" fmla="*/ 8304839 w 12192000"/>
              <a:gd name="connsiteY5798" fmla="*/ 4712472 h 6858000"/>
              <a:gd name="connsiteX5799" fmla="*/ 8265883 w 12192000"/>
              <a:gd name="connsiteY5799" fmla="*/ 4751756 h 6858000"/>
              <a:gd name="connsiteX5800" fmla="*/ 8360878 w 12192000"/>
              <a:gd name="connsiteY5800" fmla="*/ 4751756 h 6858000"/>
              <a:gd name="connsiteX5801" fmla="*/ 8321907 w 12192000"/>
              <a:gd name="connsiteY5801" fmla="*/ 4712472 h 6858000"/>
              <a:gd name="connsiteX5802" fmla="*/ 8360878 w 12192000"/>
              <a:gd name="connsiteY5802" fmla="*/ 4673189 h 6858000"/>
              <a:gd name="connsiteX5803" fmla="*/ 8399833 w 12192000"/>
              <a:gd name="connsiteY5803" fmla="*/ 4712472 h 6858000"/>
              <a:gd name="connsiteX5804" fmla="*/ 8360878 w 12192000"/>
              <a:gd name="connsiteY5804" fmla="*/ 4751756 h 6858000"/>
              <a:gd name="connsiteX5805" fmla="*/ 8455870 w 12192000"/>
              <a:gd name="connsiteY5805" fmla="*/ 4751756 h 6858000"/>
              <a:gd name="connsiteX5806" fmla="*/ 8416901 w 12192000"/>
              <a:gd name="connsiteY5806" fmla="*/ 4712472 h 6858000"/>
              <a:gd name="connsiteX5807" fmla="*/ 8455870 w 12192000"/>
              <a:gd name="connsiteY5807" fmla="*/ 4673189 h 6858000"/>
              <a:gd name="connsiteX5808" fmla="*/ 8494826 w 12192000"/>
              <a:gd name="connsiteY5808" fmla="*/ 4712472 h 6858000"/>
              <a:gd name="connsiteX5809" fmla="*/ 8455870 w 12192000"/>
              <a:gd name="connsiteY5809" fmla="*/ 4751756 h 6858000"/>
              <a:gd name="connsiteX5810" fmla="*/ 8550865 w 12192000"/>
              <a:gd name="connsiteY5810" fmla="*/ 4751756 h 6858000"/>
              <a:gd name="connsiteX5811" fmla="*/ 8511894 w 12192000"/>
              <a:gd name="connsiteY5811" fmla="*/ 4712472 h 6858000"/>
              <a:gd name="connsiteX5812" fmla="*/ 8550865 w 12192000"/>
              <a:gd name="connsiteY5812" fmla="*/ 4673189 h 6858000"/>
              <a:gd name="connsiteX5813" fmla="*/ 8589820 w 12192000"/>
              <a:gd name="connsiteY5813" fmla="*/ 4712472 h 6858000"/>
              <a:gd name="connsiteX5814" fmla="*/ 8550865 w 12192000"/>
              <a:gd name="connsiteY5814" fmla="*/ 4751756 h 6858000"/>
              <a:gd name="connsiteX5815" fmla="*/ 8645858 w 12192000"/>
              <a:gd name="connsiteY5815" fmla="*/ 4751756 h 6858000"/>
              <a:gd name="connsiteX5816" fmla="*/ 8606887 w 12192000"/>
              <a:gd name="connsiteY5816" fmla="*/ 4712472 h 6858000"/>
              <a:gd name="connsiteX5817" fmla="*/ 8645858 w 12192000"/>
              <a:gd name="connsiteY5817" fmla="*/ 4673189 h 6858000"/>
              <a:gd name="connsiteX5818" fmla="*/ 8684813 w 12192000"/>
              <a:gd name="connsiteY5818" fmla="*/ 4712472 h 6858000"/>
              <a:gd name="connsiteX5819" fmla="*/ 8645858 w 12192000"/>
              <a:gd name="connsiteY5819" fmla="*/ 4751756 h 6858000"/>
              <a:gd name="connsiteX5820" fmla="*/ 8740852 w 12192000"/>
              <a:gd name="connsiteY5820" fmla="*/ 4751756 h 6858000"/>
              <a:gd name="connsiteX5821" fmla="*/ 8701881 w 12192000"/>
              <a:gd name="connsiteY5821" fmla="*/ 4712472 h 6858000"/>
              <a:gd name="connsiteX5822" fmla="*/ 8740852 w 12192000"/>
              <a:gd name="connsiteY5822" fmla="*/ 4673189 h 6858000"/>
              <a:gd name="connsiteX5823" fmla="*/ 8779807 w 12192000"/>
              <a:gd name="connsiteY5823" fmla="*/ 4712472 h 6858000"/>
              <a:gd name="connsiteX5824" fmla="*/ 8740852 w 12192000"/>
              <a:gd name="connsiteY5824" fmla="*/ 4751756 h 6858000"/>
              <a:gd name="connsiteX5825" fmla="*/ 8835845 w 12192000"/>
              <a:gd name="connsiteY5825" fmla="*/ 4751756 h 6858000"/>
              <a:gd name="connsiteX5826" fmla="*/ 8796875 w 12192000"/>
              <a:gd name="connsiteY5826" fmla="*/ 4712472 h 6858000"/>
              <a:gd name="connsiteX5827" fmla="*/ 8835845 w 12192000"/>
              <a:gd name="connsiteY5827" fmla="*/ 4673189 h 6858000"/>
              <a:gd name="connsiteX5828" fmla="*/ 8874800 w 12192000"/>
              <a:gd name="connsiteY5828" fmla="*/ 4712472 h 6858000"/>
              <a:gd name="connsiteX5829" fmla="*/ 8835845 w 12192000"/>
              <a:gd name="connsiteY5829" fmla="*/ 4751756 h 6858000"/>
              <a:gd name="connsiteX5830" fmla="*/ 8930840 w 12192000"/>
              <a:gd name="connsiteY5830" fmla="*/ 4751756 h 6858000"/>
              <a:gd name="connsiteX5831" fmla="*/ 8891869 w 12192000"/>
              <a:gd name="connsiteY5831" fmla="*/ 4712472 h 6858000"/>
              <a:gd name="connsiteX5832" fmla="*/ 8930840 w 12192000"/>
              <a:gd name="connsiteY5832" fmla="*/ 4673189 h 6858000"/>
              <a:gd name="connsiteX5833" fmla="*/ 8969795 w 12192000"/>
              <a:gd name="connsiteY5833" fmla="*/ 4712472 h 6858000"/>
              <a:gd name="connsiteX5834" fmla="*/ 8930840 w 12192000"/>
              <a:gd name="connsiteY5834" fmla="*/ 4751756 h 6858000"/>
              <a:gd name="connsiteX5835" fmla="*/ 9025833 w 12192000"/>
              <a:gd name="connsiteY5835" fmla="*/ 4751756 h 6858000"/>
              <a:gd name="connsiteX5836" fmla="*/ 8986863 w 12192000"/>
              <a:gd name="connsiteY5836" fmla="*/ 4712472 h 6858000"/>
              <a:gd name="connsiteX5837" fmla="*/ 9025833 w 12192000"/>
              <a:gd name="connsiteY5837" fmla="*/ 4673189 h 6858000"/>
              <a:gd name="connsiteX5838" fmla="*/ 9064789 w 12192000"/>
              <a:gd name="connsiteY5838" fmla="*/ 4712472 h 6858000"/>
              <a:gd name="connsiteX5839" fmla="*/ 9025833 w 12192000"/>
              <a:gd name="connsiteY5839" fmla="*/ 4751756 h 6858000"/>
              <a:gd name="connsiteX5840" fmla="*/ 9120827 w 12192000"/>
              <a:gd name="connsiteY5840" fmla="*/ 4751756 h 6858000"/>
              <a:gd name="connsiteX5841" fmla="*/ 9081857 w 12192000"/>
              <a:gd name="connsiteY5841" fmla="*/ 4712472 h 6858000"/>
              <a:gd name="connsiteX5842" fmla="*/ 9120827 w 12192000"/>
              <a:gd name="connsiteY5842" fmla="*/ 4673189 h 6858000"/>
              <a:gd name="connsiteX5843" fmla="*/ 9159783 w 12192000"/>
              <a:gd name="connsiteY5843" fmla="*/ 4712472 h 6858000"/>
              <a:gd name="connsiteX5844" fmla="*/ 9120827 w 12192000"/>
              <a:gd name="connsiteY5844" fmla="*/ 4751756 h 6858000"/>
              <a:gd name="connsiteX5845" fmla="*/ 9310814 w 12192000"/>
              <a:gd name="connsiteY5845" fmla="*/ 4751756 h 6858000"/>
              <a:gd name="connsiteX5846" fmla="*/ 9271844 w 12192000"/>
              <a:gd name="connsiteY5846" fmla="*/ 4712472 h 6858000"/>
              <a:gd name="connsiteX5847" fmla="*/ 9310814 w 12192000"/>
              <a:gd name="connsiteY5847" fmla="*/ 4673189 h 6858000"/>
              <a:gd name="connsiteX5848" fmla="*/ 9349770 w 12192000"/>
              <a:gd name="connsiteY5848" fmla="*/ 4712472 h 6858000"/>
              <a:gd name="connsiteX5849" fmla="*/ 9310814 w 12192000"/>
              <a:gd name="connsiteY5849" fmla="*/ 4751756 h 6858000"/>
              <a:gd name="connsiteX5850" fmla="*/ 9405808 w 12192000"/>
              <a:gd name="connsiteY5850" fmla="*/ 4751756 h 6858000"/>
              <a:gd name="connsiteX5851" fmla="*/ 9366837 w 12192000"/>
              <a:gd name="connsiteY5851" fmla="*/ 4712472 h 6858000"/>
              <a:gd name="connsiteX5852" fmla="*/ 9405808 w 12192000"/>
              <a:gd name="connsiteY5852" fmla="*/ 4673189 h 6858000"/>
              <a:gd name="connsiteX5853" fmla="*/ 9444763 w 12192000"/>
              <a:gd name="connsiteY5853" fmla="*/ 4712472 h 6858000"/>
              <a:gd name="connsiteX5854" fmla="*/ 9405808 w 12192000"/>
              <a:gd name="connsiteY5854" fmla="*/ 4751756 h 6858000"/>
              <a:gd name="connsiteX5855" fmla="*/ 9500802 w 12192000"/>
              <a:gd name="connsiteY5855" fmla="*/ 4751756 h 6858000"/>
              <a:gd name="connsiteX5856" fmla="*/ 9461831 w 12192000"/>
              <a:gd name="connsiteY5856" fmla="*/ 4712472 h 6858000"/>
              <a:gd name="connsiteX5857" fmla="*/ 9500802 w 12192000"/>
              <a:gd name="connsiteY5857" fmla="*/ 4673189 h 6858000"/>
              <a:gd name="connsiteX5858" fmla="*/ 9539757 w 12192000"/>
              <a:gd name="connsiteY5858" fmla="*/ 4712472 h 6858000"/>
              <a:gd name="connsiteX5859" fmla="*/ 9500802 w 12192000"/>
              <a:gd name="connsiteY5859" fmla="*/ 4751756 h 6858000"/>
              <a:gd name="connsiteX5860" fmla="*/ 9595795 w 12192000"/>
              <a:gd name="connsiteY5860" fmla="*/ 4751756 h 6858000"/>
              <a:gd name="connsiteX5861" fmla="*/ 9556825 w 12192000"/>
              <a:gd name="connsiteY5861" fmla="*/ 4712472 h 6858000"/>
              <a:gd name="connsiteX5862" fmla="*/ 9595795 w 12192000"/>
              <a:gd name="connsiteY5862" fmla="*/ 4673189 h 6858000"/>
              <a:gd name="connsiteX5863" fmla="*/ 9634750 w 12192000"/>
              <a:gd name="connsiteY5863" fmla="*/ 4712472 h 6858000"/>
              <a:gd name="connsiteX5864" fmla="*/ 9595795 w 12192000"/>
              <a:gd name="connsiteY5864" fmla="*/ 4751756 h 6858000"/>
              <a:gd name="connsiteX5865" fmla="*/ 9690790 w 12192000"/>
              <a:gd name="connsiteY5865" fmla="*/ 4751756 h 6858000"/>
              <a:gd name="connsiteX5866" fmla="*/ 9651819 w 12192000"/>
              <a:gd name="connsiteY5866" fmla="*/ 4712472 h 6858000"/>
              <a:gd name="connsiteX5867" fmla="*/ 9690790 w 12192000"/>
              <a:gd name="connsiteY5867" fmla="*/ 4673189 h 6858000"/>
              <a:gd name="connsiteX5868" fmla="*/ 9729745 w 12192000"/>
              <a:gd name="connsiteY5868" fmla="*/ 4712472 h 6858000"/>
              <a:gd name="connsiteX5869" fmla="*/ 9690790 w 12192000"/>
              <a:gd name="connsiteY5869" fmla="*/ 4751756 h 6858000"/>
              <a:gd name="connsiteX5870" fmla="*/ 9785783 w 12192000"/>
              <a:gd name="connsiteY5870" fmla="*/ 4751756 h 6858000"/>
              <a:gd name="connsiteX5871" fmla="*/ 9746812 w 12192000"/>
              <a:gd name="connsiteY5871" fmla="*/ 4712472 h 6858000"/>
              <a:gd name="connsiteX5872" fmla="*/ 9785783 w 12192000"/>
              <a:gd name="connsiteY5872" fmla="*/ 4673189 h 6858000"/>
              <a:gd name="connsiteX5873" fmla="*/ 9824738 w 12192000"/>
              <a:gd name="connsiteY5873" fmla="*/ 4712472 h 6858000"/>
              <a:gd name="connsiteX5874" fmla="*/ 9785783 w 12192000"/>
              <a:gd name="connsiteY5874" fmla="*/ 4751756 h 6858000"/>
              <a:gd name="connsiteX5875" fmla="*/ 9880776 w 12192000"/>
              <a:gd name="connsiteY5875" fmla="*/ 4751756 h 6858000"/>
              <a:gd name="connsiteX5876" fmla="*/ 9841806 w 12192000"/>
              <a:gd name="connsiteY5876" fmla="*/ 4712472 h 6858000"/>
              <a:gd name="connsiteX5877" fmla="*/ 9880776 w 12192000"/>
              <a:gd name="connsiteY5877" fmla="*/ 4673189 h 6858000"/>
              <a:gd name="connsiteX5878" fmla="*/ 9919732 w 12192000"/>
              <a:gd name="connsiteY5878" fmla="*/ 4712472 h 6858000"/>
              <a:gd name="connsiteX5879" fmla="*/ 9880776 w 12192000"/>
              <a:gd name="connsiteY5879" fmla="*/ 4751756 h 6858000"/>
              <a:gd name="connsiteX5880" fmla="*/ 9975769 w 12192000"/>
              <a:gd name="connsiteY5880" fmla="*/ 4751756 h 6858000"/>
              <a:gd name="connsiteX5881" fmla="*/ 9936800 w 12192000"/>
              <a:gd name="connsiteY5881" fmla="*/ 4712472 h 6858000"/>
              <a:gd name="connsiteX5882" fmla="*/ 9975769 w 12192000"/>
              <a:gd name="connsiteY5882" fmla="*/ 4673189 h 6858000"/>
              <a:gd name="connsiteX5883" fmla="*/ 10014725 w 12192000"/>
              <a:gd name="connsiteY5883" fmla="*/ 4712472 h 6858000"/>
              <a:gd name="connsiteX5884" fmla="*/ 9975769 w 12192000"/>
              <a:gd name="connsiteY5884" fmla="*/ 4751756 h 6858000"/>
              <a:gd name="connsiteX5885" fmla="*/ 10070764 w 12192000"/>
              <a:gd name="connsiteY5885" fmla="*/ 4751756 h 6858000"/>
              <a:gd name="connsiteX5886" fmla="*/ 10031794 w 12192000"/>
              <a:gd name="connsiteY5886" fmla="*/ 4712472 h 6858000"/>
              <a:gd name="connsiteX5887" fmla="*/ 10070764 w 12192000"/>
              <a:gd name="connsiteY5887" fmla="*/ 4673189 h 6858000"/>
              <a:gd name="connsiteX5888" fmla="*/ 10109720 w 12192000"/>
              <a:gd name="connsiteY5888" fmla="*/ 4712472 h 6858000"/>
              <a:gd name="connsiteX5889" fmla="*/ 10070764 w 12192000"/>
              <a:gd name="connsiteY5889" fmla="*/ 4751756 h 6858000"/>
              <a:gd name="connsiteX5890" fmla="*/ 10165757 w 12192000"/>
              <a:gd name="connsiteY5890" fmla="*/ 4751756 h 6858000"/>
              <a:gd name="connsiteX5891" fmla="*/ 10126787 w 12192000"/>
              <a:gd name="connsiteY5891" fmla="*/ 4712472 h 6858000"/>
              <a:gd name="connsiteX5892" fmla="*/ 10165757 w 12192000"/>
              <a:gd name="connsiteY5892" fmla="*/ 4673189 h 6858000"/>
              <a:gd name="connsiteX5893" fmla="*/ 10204713 w 12192000"/>
              <a:gd name="connsiteY5893" fmla="*/ 4712472 h 6858000"/>
              <a:gd name="connsiteX5894" fmla="*/ 10165757 w 12192000"/>
              <a:gd name="connsiteY5894" fmla="*/ 4751756 h 6858000"/>
              <a:gd name="connsiteX5895" fmla="*/ 10260751 w 12192000"/>
              <a:gd name="connsiteY5895" fmla="*/ 4751756 h 6858000"/>
              <a:gd name="connsiteX5896" fmla="*/ 10221781 w 12192000"/>
              <a:gd name="connsiteY5896" fmla="*/ 4712472 h 6858000"/>
              <a:gd name="connsiteX5897" fmla="*/ 10260751 w 12192000"/>
              <a:gd name="connsiteY5897" fmla="*/ 4673189 h 6858000"/>
              <a:gd name="connsiteX5898" fmla="*/ 10299707 w 12192000"/>
              <a:gd name="connsiteY5898" fmla="*/ 4712472 h 6858000"/>
              <a:gd name="connsiteX5899" fmla="*/ 10260751 w 12192000"/>
              <a:gd name="connsiteY5899" fmla="*/ 4751756 h 6858000"/>
              <a:gd name="connsiteX5900" fmla="*/ 10450740 w 12192000"/>
              <a:gd name="connsiteY5900" fmla="*/ 4751756 h 6858000"/>
              <a:gd name="connsiteX5901" fmla="*/ 10411769 w 12192000"/>
              <a:gd name="connsiteY5901" fmla="*/ 4712472 h 6858000"/>
              <a:gd name="connsiteX5902" fmla="*/ 10450740 w 12192000"/>
              <a:gd name="connsiteY5902" fmla="*/ 4673189 h 6858000"/>
              <a:gd name="connsiteX5903" fmla="*/ 10489695 w 12192000"/>
              <a:gd name="connsiteY5903" fmla="*/ 4712472 h 6858000"/>
              <a:gd name="connsiteX5904" fmla="*/ 10450740 w 12192000"/>
              <a:gd name="connsiteY5904" fmla="*/ 4751756 h 6858000"/>
              <a:gd name="connsiteX5905" fmla="*/ 1806307 w 12192000"/>
              <a:gd name="connsiteY5905" fmla="*/ 4656014 h 6858000"/>
              <a:gd name="connsiteX5906" fmla="*/ 1767343 w 12192000"/>
              <a:gd name="connsiteY5906" fmla="*/ 4616730 h 6858000"/>
              <a:gd name="connsiteX5907" fmla="*/ 1806307 w 12192000"/>
              <a:gd name="connsiteY5907" fmla="*/ 4577447 h 6858000"/>
              <a:gd name="connsiteX5908" fmla="*/ 1845269 w 12192000"/>
              <a:gd name="connsiteY5908" fmla="*/ 4616730 h 6858000"/>
              <a:gd name="connsiteX5909" fmla="*/ 1806307 w 12192000"/>
              <a:gd name="connsiteY5909" fmla="*/ 4656014 h 6858000"/>
              <a:gd name="connsiteX5910" fmla="*/ 1901301 w 12192000"/>
              <a:gd name="connsiteY5910" fmla="*/ 4656014 h 6858000"/>
              <a:gd name="connsiteX5911" fmla="*/ 1862337 w 12192000"/>
              <a:gd name="connsiteY5911" fmla="*/ 4616730 h 6858000"/>
              <a:gd name="connsiteX5912" fmla="*/ 1901301 w 12192000"/>
              <a:gd name="connsiteY5912" fmla="*/ 4577447 h 6858000"/>
              <a:gd name="connsiteX5913" fmla="*/ 1940263 w 12192000"/>
              <a:gd name="connsiteY5913" fmla="*/ 4616730 h 6858000"/>
              <a:gd name="connsiteX5914" fmla="*/ 1901301 w 12192000"/>
              <a:gd name="connsiteY5914" fmla="*/ 4656014 h 6858000"/>
              <a:gd name="connsiteX5915" fmla="*/ 1996294 w 12192000"/>
              <a:gd name="connsiteY5915" fmla="*/ 4656014 h 6858000"/>
              <a:gd name="connsiteX5916" fmla="*/ 1957331 w 12192000"/>
              <a:gd name="connsiteY5916" fmla="*/ 4616730 h 6858000"/>
              <a:gd name="connsiteX5917" fmla="*/ 1996294 w 12192000"/>
              <a:gd name="connsiteY5917" fmla="*/ 4577447 h 6858000"/>
              <a:gd name="connsiteX5918" fmla="*/ 2035256 w 12192000"/>
              <a:gd name="connsiteY5918" fmla="*/ 4616730 h 6858000"/>
              <a:gd name="connsiteX5919" fmla="*/ 1996294 w 12192000"/>
              <a:gd name="connsiteY5919" fmla="*/ 4656014 h 6858000"/>
              <a:gd name="connsiteX5920" fmla="*/ 2091288 w 12192000"/>
              <a:gd name="connsiteY5920" fmla="*/ 4656014 h 6858000"/>
              <a:gd name="connsiteX5921" fmla="*/ 2052326 w 12192000"/>
              <a:gd name="connsiteY5921" fmla="*/ 4616730 h 6858000"/>
              <a:gd name="connsiteX5922" fmla="*/ 2091288 w 12192000"/>
              <a:gd name="connsiteY5922" fmla="*/ 4577447 h 6858000"/>
              <a:gd name="connsiteX5923" fmla="*/ 2130252 w 12192000"/>
              <a:gd name="connsiteY5923" fmla="*/ 4616730 h 6858000"/>
              <a:gd name="connsiteX5924" fmla="*/ 2091288 w 12192000"/>
              <a:gd name="connsiteY5924" fmla="*/ 4656014 h 6858000"/>
              <a:gd name="connsiteX5925" fmla="*/ 2186282 w 12192000"/>
              <a:gd name="connsiteY5925" fmla="*/ 4656014 h 6858000"/>
              <a:gd name="connsiteX5926" fmla="*/ 2147319 w 12192000"/>
              <a:gd name="connsiteY5926" fmla="*/ 4616730 h 6858000"/>
              <a:gd name="connsiteX5927" fmla="*/ 2186282 w 12192000"/>
              <a:gd name="connsiteY5927" fmla="*/ 4577447 h 6858000"/>
              <a:gd name="connsiteX5928" fmla="*/ 2225245 w 12192000"/>
              <a:gd name="connsiteY5928" fmla="*/ 4616730 h 6858000"/>
              <a:gd name="connsiteX5929" fmla="*/ 2186282 w 12192000"/>
              <a:gd name="connsiteY5929" fmla="*/ 4656014 h 6858000"/>
              <a:gd name="connsiteX5930" fmla="*/ 2281276 w 12192000"/>
              <a:gd name="connsiteY5930" fmla="*/ 4656014 h 6858000"/>
              <a:gd name="connsiteX5931" fmla="*/ 2242313 w 12192000"/>
              <a:gd name="connsiteY5931" fmla="*/ 4616730 h 6858000"/>
              <a:gd name="connsiteX5932" fmla="*/ 2281276 w 12192000"/>
              <a:gd name="connsiteY5932" fmla="*/ 4577447 h 6858000"/>
              <a:gd name="connsiteX5933" fmla="*/ 2320239 w 12192000"/>
              <a:gd name="connsiteY5933" fmla="*/ 4616730 h 6858000"/>
              <a:gd name="connsiteX5934" fmla="*/ 2281276 w 12192000"/>
              <a:gd name="connsiteY5934" fmla="*/ 4656014 h 6858000"/>
              <a:gd name="connsiteX5935" fmla="*/ 2376268 w 12192000"/>
              <a:gd name="connsiteY5935" fmla="*/ 4656014 h 6858000"/>
              <a:gd name="connsiteX5936" fmla="*/ 2337306 w 12192000"/>
              <a:gd name="connsiteY5936" fmla="*/ 4616730 h 6858000"/>
              <a:gd name="connsiteX5937" fmla="*/ 2376268 w 12192000"/>
              <a:gd name="connsiteY5937" fmla="*/ 4577447 h 6858000"/>
              <a:gd name="connsiteX5938" fmla="*/ 2415231 w 12192000"/>
              <a:gd name="connsiteY5938" fmla="*/ 4616730 h 6858000"/>
              <a:gd name="connsiteX5939" fmla="*/ 2376268 w 12192000"/>
              <a:gd name="connsiteY5939" fmla="*/ 4656014 h 6858000"/>
              <a:gd name="connsiteX5940" fmla="*/ 2471263 w 12192000"/>
              <a:gd name="connsiteY5940" fmla="*/ 4656014 h 6858000"/>
              <a:gd name="connsiteX5941" fmla="*/ 2432300 w 12192000"/>
              <a:gd name="connsiteY5941" fmla="*/ 4616730 h 6858000"/>
              <a:gd name="connsiteX5942" fmla="*/ 2471263 w 12192000"/>
              <a:gd name="connsiteY5942" fmla="*/ 4577447 h 6858000"/>
              <a:gd name="connsiteX5943" fmla="*/ 2510226 w 12192000"/>
              <a:gd name="connsiteY5943" fmla="*/ 4616730 h 6858000"/>
              <a:gd name="connsiteX5944" fmla="*/ 2471263 w 12192000"/>
              <a:gd name="connsiteY5944" fmla="*/ 4656014 h 6858000"/>
              <a:gd name="connsiteX5945" fmla="*/ 2566257 w 12192000"/>
              <a:gd name="connsiteY5945" fmla="*/ 4656014 h 6858000"/>
              <a:gd name="connsiteX5946" fmla="*/ 2527293 w 12192000"/>
              <a:gd name="connsiteY5946" fmla="*/ 4616730 h 6858000"/>
              <a:gd name="connsiteX5947" fmla="*/ 2566257 w 12192000"/>
              <a:gd name="connsiteY5947" fmla="*/ 4577447 h 6858000"/>
              <a:gd name="connsiteX5948" fmla="*/ 2605219 w 12192000"/>
              <a:gd name="connsiteY5948" fmla="*/ 4616730 h 6858000"/>
              <a:gd name="connsiteX5949" fmla="*/ 2566257 w 12192000"/>
              <a:gd name="connsiteY5949" fmla="*/ 4656014 h 6858000"/>
              <a:gd name="connsiteX5950" fmla="*/ 2756244 w 12192000"/>
              <a:gd name="connsiteY5950" fmla="*/ 4656014 h 6858000"/>
              <a:gd name="connsiteX5951" fmla="*/ 2717281 w 12192000"/>
              <a:gd name="connsiteY5951" fmla="*/ 4616730 h 6858000"/>
              <a:gd name="connsiteX5952" fmla="*/ 2756244 w 12192000"/>
              <a:gd name="connsiteY5952" fmla="*/ 4577447 h 6858000"/>
              <a:gd name="connsiteX5953" fmla="*/ 2795206 w 12192000"/>
              <a:gd name="connsiteY5953" fmla="*/ 4616730 h 6858000"/>
              <a:gd name="connsiteX5954" fmla="*/ 2756244 w 12192000"/>
              <a:gd name="connsiteY5954" fmla="*/ 4656014 h 6858000"/>
              <a:gd name="connsiteX5955" fmla="*/ 2851238 w 12192000"/>
              <a:gd name="connsiteY5955" fmla="*/ 4656014 h 6858000"/>
              <a:gd name="connsiteX5956" fmla="*/ 2812276 w 12192000"/>
              <a:gd name="connsiteY5956" fmla="*/ 4616730 h 6858000"/>
              <a:gd name="connsiteX5957" fmla="*/ 2851238 w 12192000"/>
              <a:gd name="connsiteY5957" fmla="*/ 4577447 h 6858000"/>
              <a:gd name="connsiteX5958" fmla="*/ 2890202 w 12192000"/>
              <a:gd name="connsiteY5958" fmla="*/ 4616730 h 6858000"/>
              <a:gd name="connsiteX5959" fmla="*/ 2851238 w 12192000"/>
              <a:gd name="connsiteY5959" fmla="*/ 4656014 h 6858000"/>
              <a:gd name="connsiteX5960" fmla="*/ 2946232 w 12192000"/>
              <a:gd name="connsiteY5960" fmla="*/ 4656014 h 6858000"/>
              <a:gd name="connsiteX5961" fmla="*/ 2907269 w 12192000"/>
              <a:gd name="connsiteY5961" fmla="*/ 4616730 h 6858000"/>
              <a:gd name="connsiteX5962" fmla="*/ 2946232 w 12192000"/>
              <a:gd name="connsiteY5962" fmla="*/ 4577447 h 6858000"/>
              <a:gd name="connsiteX5963" fmla="*/ 2985195 w 12192000"/>
              <a:gd name="connsiteY5963" fmla="*/ 4616730 h 6858000"/>
              <a:gd name="connsiteX5964" fmla="*/ 2946232 w 12192000"/>
              <a:gd name="connsiteY5964" fmla="*/ 4656014 h 6858000"/>
              <a:gd name="connsiteX5965" fmla="*/ 3041225 w 12192000"/>
              <a:gd name="connsiteY5965" fmla="*/ 4656014 h 6858000"/>
              <a:gd name="connsiteX5966" fmla="*/ 3002262 w 12192000"/>
              <a:gd name="connsiteY5966" fmla="*/ 4616730 h 6858000"/>
              <a:gd name="connsiteX5967" fmla="*/ 3041225 w 12192000"/>
              <a:gd name="connsiteY5967" fmla="*/ 4577447 h 6858000"/>
              <a:gd name="connsiteX5968" fmla="*/ 3080188 w 12192000"/>
              <a:gd name="connsiteY5968" fmla="*/ 4616730 h 6858000"/>
              <a:gd name="connsiteX5969" fmla="*/ 3041225 w 12192000"/>
              <a:gd name="connsiteY5969" fmla="*/ 4656014 h 6858000"/>
              <a:gd name="connsiteX5970" fmla="*/ 3136218 w 12192000"/>
              <a:gd name="connsiteY5970" fmla="*/ 4656014 h 6858000"/>
              <a:gd name="connsiteX5971" fmla="*/ 3097256 w 12192000"/>
              <a:gd name="connsiteY5971" fmla="*/ 4616730 h 6858000"/>
              <a:gd name="connsiteX5972" fmla="*/ 3136218 w 12192000"/>
              <a:gd name="connsiteY5972" fmla="*/ 4577447 h 6858000"/>
              <a:gd name="connsiteX5973" fmla="*/ 3175181 w 12192000"/>
              <a:gd name="connsiteY5973" fmla="*/ 4616730 h 6858000"/>
              <a:gd name="connsiteX5974" fmla="*/ 3136218 w 12192000"/>
              <a:gd name="connsiteY5974" fmla="*/ 4656014 h 6858000"/>
              <a:gd name="connsiteX5975" fmla="*/ 3326207 w 12192000"/>
              <a:gd name="connsiteY5975" fmla="*/ 4656014 h 6858000"/>
              <a:gd name="connsiteX5976" fmla="*/ 3287243 w 12192000"/>
              <a:gd name="connsiteY5976" fmla="*/ 4616730 h 6858000"/>
              <a:gd name="connsiteX5977" fmla="*/ 3326207 w 12192000"/>
              <a:gd name="connsiteY5977" fmla="*/ 4577447 h 6858000"/>
              <a:gd name="connsiteX5978" fmla="*/ 3365169 w 12192000"/>
              <a:gd name="connsiteY5978" fmla="*/ 4616730 h 6858000"/>
              <a:gd name="connsiteX5979" fmla="*/ 3326207 w 12192000"/>
              <a:gd name="connsiteY5979" fmla="*/ 4656014 h 6858000"/>
              <a:gd name="connsiteX5980" fmla="*/ 3421201 w 12192000"/>
              <a:gd name="connsiteY5980" fmla="*/ 4656014 h 6858000"/>
              <a:gd name="connsiteX5981" fmla="*/ 3382237 w 12192000"/>
              <a:gd name="connsiteY5981" fmla="*/ 4616730 h 6858000"/>
              <a:gd name="connsiteX5982" fmla="*/ 3421201 w 12192000"/>
              <a:gd name="connsiteY5982" fmla="*/ 4577447 h 6858000"/>
              <a:gd name="connsiteX5983" fmla="*/ 3460163 w 12192000"/>
              <a:gd name="connsiteY5983" fmla="*/ 4616730 h 6858000"/>
              <a:gd name="connsiteX5984" fmla="*/ 3421201 w 12192000"/>
              <a:gd name="connsiteY5984" fmla="*/ 4656014 h 6858000"/>
              <a:gd name="connsiteX5985" fmla="*/ 3516194 w 12192000"/>
              <a:gd name="connsiteY5985" fmla="*/ 4656014 h 6858000"/>
              <a:gd name="connsiteX5986" fmla="*/ 3477231 w 12192000"/>
              <a:gd name="connsiteY5986" fmla="*/ 4616730 h 6858000"/>
              <a:gd name="connsiteX5987" fmla="*/ 3516194 w 12192000"/>
              <a:gd name="connsiteY5987" fmla="*/ 4577447 h 6858000"/>
              <a:gd name="connsiteX5988" fmla="*/ 3555156 w 12192000"/>
              <a:gd name="connsiteY5988" fmla="*/ 4616730 h 6858000"/>
              <a:gd name="connsiteX5989" fmla="*/ 3516194 w 12192000"/>
              <a:gd name="connsiteY5989" fmla="*/ 4656014 h 6858000"/>
              <a:gd name="connsiteX5990" fmla="*/ 3611188 w 12192000"/>
              <a:gd name="connsiteY5990" fmla="*/ 4656014 h 6858000"/>
              <a:gd name="connsiteX5991" fmla="*/ 3572225 w 12192000"/>
              <a:gd name="connsiteY5991" fmla="*/ 4616730 h 6858000"/>
              <a:gd name="connsiteX5992" fmla="*/ 3611188 w 12192000"/>
              <a:gd name="connsiteY5992" fmla="*/ 4577447 h 6858000"/>
              <a:gd name="connsiteX5993" fmla="*/ 3650151 w 12192000"/>
              <a:gd name="connsiteY5993" fmla="*/ 4616730 h 6858000"/>
              <a:gd name="connsiteX5994" fmla="*/ 3611188 w 12192000"/>
              <a:gd name="connsiteY5994" fmla="*/ 4656014 h 6858000"/>
              <a:gd name="connsiteX5995" fmla="*/ 3706181 w 12192000"/>
              <a:gd name="connsiteY5995" fmla="*/ 4656014 h 6858000"/>
              <a:gd name="connsiteX5996" fmla="*/ 3667218 w 12192000"/>
              <a:gd name="connsiteY5996" fmla="*/ 4616730 h 6858000"/>
              <a:gd name="connsiteX5997" fmla="*/ 3706181 w 12192000"/>
              <a:gd name="connsiteY5997" fmla="*/ 4577447 h 6858000"/>
              <a:gd name="connsiteX5998" fmla="*/ 3745144 w 12192000"/>
              <a:gd name="connsiteY5998" fmla="*/ 4616730 h 6858000"/>
              <a:gd name="connsiteX5999" fmla="*/ 3706181 w 12192000"/>
              <a:gd name="connsiteY5999" fmla="*/ 4656014 h 6858000"/>
              <a:gd name="connsiteX6000" fmla="*/ 3801175 w 12192000"/>
              <a:gd name="connsiteY6000" fmla="*/ 4656014 h 6858000"/>
              <a:gd name="connsiteX6001" fmla="*/ 3762212 w 12192000"/>
              <a:gd name="connsiteY6001" fmla="*/ 4616730 h 6858000"/>
              <a:gd name="connsiteX6002" fmla="*/ 3801175 w 12192000"/>
              <a:gd name="connsiteY6002" fmla="*/ 4577447 h 6858000"/>
              <a:gd name="connsiteX6003" fmla="*/ 3840138 w 12192000"/>
              <a:gd name="connsiteY6003" fmla="*/ 4616730 h 6858000"/>
              <a:gd name="connsiteX6004" fmla="*/ 3801175 w 12192000"/>
              <a:gd name="connsiteY6004" fmla="*/ 4656014 h 6858000"/>
              <a:gd name="connsiteX6005" fmla="*/ 3896168 w 12192000"/>
              <a:gd name="connsiteY6005" fmla="*/ 4656014 h 6858000"/>
              <a:gd name="connsiteX6006" fmla="*/ 3857206 w 12192000"/>
              <a:gd name="connsiteY6006" fmla="*/ 4616730 h 6858000"/>
              <a:gd name="connsiteX6007" fmla="*/ 3896168 w 12192000"/>
              <a:gd name="connsiteY6007" fmla="*/ 4577447 h 6858000"/>
              <a:gd name="connsiteX6008" fmla="*/ 3935131 w 12192000"/>
              <a:gd name="connsiteY6008" fmla="*/ 4616730 h 6858000"/>
              <a:gd name="connsiteX6009" fmla="*/ 3896168 w 12192000"/>
              <a:gd name="connsiteY6009" fmla="*/ 4656014 h 6858000"/>
              <a:gd name="connsiteX6010" fmla="*/ 5701049 w 12192000"/>
              <a:gd name="connsiteY6010" fmla="*/ 4656014 h 6858000"/>
              <a:gd name="connsiteX6011" fmla="*/ 5662086 w 12192000"/>
              <a:gd name="connsiteY6011" fmla="*/ 4616730 h 6858000"/>
              <a:gd name="connsiteX6012" fmla="*/ 5701049 w 12192000"/>
              <a:gd name="connsiteY6012" fmla="*/ 4577447 h 6858000"/>
              <a:gd name="connsiteX6013" fmla="*/ 5740012 w 12192000"/>
              <a:gd name="connsiteY6013" fmla="*/ 4616730 h 6858000"/>
              <a:gd name="connsiteX6014" fmla="*/ 5701049 w 12192000"/>
              <a:gd name="connsiteY6014" fmla="*/ 4656014 h 6858000"/>
              <a:gd name="connsiteX6015" fmla="*/ 6081028 w 12192000"/>
              <a:gd name="connsiteY6015" fmla="*/ 4656014 h 6858000"/>
              <a:gd name="connsiteX6016" fmla="*/ 6042057 w 12192000"/>
              <a:gd name="connsiteY6016" fmla="*/ 4616730 h 6858000"/>
              <a:gd name="connsiteX6017" fmla="*/ 6081028 w 12192000"/>
              <a:gd name="connsiteY6017" fmla="*/ 4577447 h 6858000"/>
              <a:gd name="connsiteX6018" fmla="*/ 6119983 w 12192000"/>
              <a:gd name="connsiteY6018" fmla="*/ 4616730 h 6858000"/>
              <a:gd name="connsiteX6019" fmla="*/ 6081028 w 12192000"/>
              <a:gd name="connsiteY6019" fmla="*/ 4656014 h 6858000"/>
              <a:gd name="connsiteX6020" fmla="*/ 6461003 w 12192000"/>
              <a:gd name="connsiteY6020" fmla="*/ 4656014 h 6858000"/>
              <a:gd name="connsiteX6021" fmla="*/ 6422033 w 12192000"/>
              <a:gd name="connsiteY6021" fmla="*/ 4616730 h 6858000"/>
              <a:gd name="connsiteX6022" fmla="*/ 6461003 w 12192000"/>
              <a:gd name="connsiteY6022" fmla="*/ 4577447 h 6858000"/>
              <a:gd name="connsiteX6023" fmla="*/ 6499959 w 12192000"/>
              <a:gd name="connsiteY6023" fmla="*/ 4616730 h 6858000"/>
              <a:gd name="connsiteX6024" fmla="*/ 6461003 w 12192000"/>
              <a:gd name="connsiteY6024" fmla="*/ 4656014 h 6858000"/>
              <a:gd name="connsiteX6025" fmla="*/ 6555995 w 12192000"/>
              <a:gd name="connsiteY6025" fmla="*/ 4656014 h 6858000"/>
              <a:gd name="connsiteX6026" fmla="*/ 6517026 w 12192000"/>
              <a:gd name="connsiteY6026" fmla="*/ 4616730 h 6858000"/>
              <a:gd name="connsiteX6027" fmla="*/ 6555995 w 12192000"/>
              <a:gd name="connsiteY6027" fmla="*/ 4577447 h 6858000"/>
              <a:gd name="connsiteX6028" fmla="*/ 6594951 w 12192000"/>
              <a:gd name="connsiteY6028" fmla="*/ 4616730 h 6858000"/>
              <a:gd name="connsiteX6029" fmla="*/ 6555995 w 12192000"/>
              <a:gd name="connsiteY6029" fmla="*/ 4656014 h 6858000"/>
              <a:gd name="connsiteX6030" fmla="*/ 6650991 w 12192000"/>
              <a:gd name="connsiteY6030" fmla="*/ 4656014 h 6858000"/>
              <a:gd name="connsiteX6031" fmla="*/ 6612020 w 12192000"/>
              <a:gd name="connsiteY6031" fmla="*/ 4616730 h 6858000"/>
              <a:gd name="connsiteX6032" fmla="*/ 6650991 w 12192000"/>
              <a:gd name="connsiteY6032" fmla="*/ 4577447 h 6858000"/>
              <a:gd name="connsiteX6033" fmla="*/ 6689946 w 12192000"/>
              <a:gd name="connsiteY6033" fmla="*/ 4616730 h 6858000"/>
              <a:gd name="connsiteX6034" fmla="*/ 6650991 w 12192000"/>
              <a:gd name="connsiteY6034" fmla="*/ 4656014 h 6858000"/>
              <a:gd name="connsiteX6035" fmla="*/ 6745984 w 12192000"/>
              <a:gd name="connsiteY6035" fmla="*/ 4656014 h 6858000"/>
              <a:gd name="connsiteX6036" fmla="*/ 6707013 w 12192000"/>
              <a:gd name="connsiteY6036" fmla="*/ 4616730 h 6858000"/>
              <a:gd name="connsiteX6037" fmla="*/ 6745984 w 12192000"/>
              <a:gd name="connsiteY6037" fmla="*/ 4577447 h 6858000"/>
              <a:gd name="connsiteX6038" fmla="*/ 6784939 w 12192000"/>
              <a:gd name="connsiteY6038" fmla="*/ 4616730 h 6858000"/>
              <a:gd name="connsiteX6039" fmla="*/ 6745984 w 12192000"/>
              <a:gd name="connsiteY6039" fmla="*/ 4656014 h 6858000"/>
              <a:gd name="connsiteX6040" fmla="*/ 6840978 w 12192000"/>
              <a:gd name="connsiteY6040" fmla="*/ 4656014 h 6858000"/>
              <a:gd name="connsiteX6041" fmla="*/ 6802007 w 12192000"/>
              <a:gd name="connsiteY6041" fmla="*/ 4616730 h 6858000"/>
              <a:gd name="connsiteX6042" fmla="*/ 6840978 w 12192000"/>
              <a:gd name="connsiteY6042" fmla="*/ 4577447 h 6858000"/>
              <a:gd name="connsiteX6043" fmla="*/ 6879933 w 12192000"/>
              <a:gd name="connsiteY6043" fmla="*/ 4616730 h 6858000"/>
              <a:gd name="connsiteX6044" fmla="*/ 6840978 w 12192000"/>
              <a:gd name="connsiteY6044" fmla="*/ 4656014 h 6858000"/>
              <a:gd name="connsiteX6045" fmla="*/ 6935971 w 12192000"/>
              <a:gd name="connsiteY6045" fmla="*/ 4656014 h 6858000"/>
              <a:gd name="connsiteX6046" fmla="*/ 6897001 w 12192000"/>
              <a:gd name="connsiteY6046" fmla="*/ 4616730 h 6858000"/>
              <a:gd name="connsiteX6047" fmla="*/ 6935971 w 12192000"/>
              <a:gd name="connsiteY6047" fmla="*/ 4577447 h 6858000"/>
              <a:gd name="connsiteX6048" fmla="*/ 6974926 w 12192000"/>
              <a:gd name="connsiteY6048" fmla="*/ 4616730 h 6858000"/>
              <a:gd name="connsiteX6049" fmla="*/ 6935971 w 12192000"/>
              <a:gd name="connsiteY6049" fmla="*/ 4656014 h 6858000"/>
              <a:gd name="connsiteX6050" fmla="*/ 7030966 w 12192000"/>
              <a:gd name="connsiteY6050" fmla="*/ 4656014 h 6858000"/>
              <a:gd name="connsiteX6051" fmla="*/ 6991995 w 12192000"/>
              <a:gd name="connsiteY6051" fmla="*/ 4616730 h 6858000"/>
              <a:gd name="connsiteX6052" fmla="*/ 7030966 w 12192000"/>
              <a:gd name="connsiteY6052" fmla="*/ 4577447 h 6858000"/>
              <a:gd name="connsiteX6053" fmla="*/ 7069921 w 12192000"/>
              <a:gd name="connsiteY6053" fmla="*/ 4616730 h 6858000"/>
              <a:gd name="connsiteX6054" fmla="*/ 7030966 w 12192000"/>
              <a:gd name="connsiteY6054" fmla="*/ 4656014 h 6858000"/>
              <a:gd name="connsiteX6055" fmla="*/ 7125959 w 12192000"/>
              <a:gd name="connsiteY6055" fmla="*/ 4656014 h 6858000"/>
              <a:gd name="connsiteX6056" fmla="*/ 7086989 w 12192000"/>
              <a:gd name="connsiteY6056" fmla="*/ 4616730 h 6858000"/>
              <a:gd name="connsiteX6057" fmla="*/ 7125959 w 12192000"/>
              <a:gd name="connsiteY6057" fmla="*/ 4577447 h 6858000"/>
              <a:gd name="connsiteX6058" fmla="*/ 7164915 w 12192000"/>
              <a:gd name="connsiteY6058" fmla="*/ 4616730 h 6858000"/>
              <a:gd name="connsiteX6059" fmla="*/ 7125959 w 12192000"/>
              <a:gd name="connsiteY6059" fmla="*/ 4656014 h 6858000"/>
              <a:gd name="connsiteX6060" fmla="*/ 7220952 w 12192000"/>
              <a:gd name="connsiteY6060" fmla="*/ 4656014 h 6858000"/>
              <a:gd name="connsiteX6061" fmla="*/ 7181982 w 12192000"/>
              <a:gd name="connsiteY6061" fmla="*/ 4616730 h 6858000"/>
              <a:gd name="connsiteX6062" fmla="*/ 7220952 w 12192000"/>
              <a:gd name="connsiteY6062" fmla="*/ 4577447 h 6858000"/>
              <a:gd name="connsiteX6063" fmla="*/ 7259908 w 12192000"/>
              <a:gd name="connsiteY6063" fmla="*/ 4616730 h 6858000"/>
              <a:gd name="connsiteX6064" fmla="*/ 7220952 w 12192000"/>
              <a:gd name="connsiteY6064" fmla="*/ 4656014 h 6858000"/>
              <a:gd name="connsiteX6065" fmla="*/ 7315945 w 12192000"/>
              <a:gd name="connsiteY6065" fmla="*/ 4656014 h 6858000"/>
              <a:gd name="connsiteX6066" fmla="*/ 7276976 w 12192000"/>
              <a:gd name="connsiteY6066" fmla="*/ 4616730 h 6858000"/>
              <a:gd name="connsiteX6067" fmla="*/ 7315945 w 12192000"/>
              <a:gd name="connsiteY6067" fmla="*/ 4577447 h 6858000"/>
              <a:gd name="connsiteX6068" fmla="*/ 7354901 w 12192000"/>
              <a:gd name="connsiteY6068" fmla="*/ 4616730 h 6858000"/>
              <a:gd name="connsiteX6069" fmla="*/ 7315945 w 12192000"/>
              <a:gd name="connsiteY6069" fmla="*/ 4656014 h 6858000"/>
              <a:gd name="connsiteX6070" fmla="*/ 7410940 w 12192000"/>
              <a:gd name="connsiteY6070" fmla="*/ 4656014 h 6858000"/>
              <a:gd name="connsiteX6071" fmla="*/ 7371970 w 12192000"/>
              <a:gd name="connsiteY6071" fmla="*/ 4616730 h 6858000"/>
              <a:gd name="connsiteX6072" fmla="*/ 7410940 w 12192000"/>
              <a:gd name="connsiteY6072" fmla="*/ 4577447 h 6858000"/>
              <a:gd name="connsiteX6073" fmla="*/ 7449896 w 12192000"/>
              <a:gd name="connsiteY6073" fmla="*/ 4616730 h 6858000"/>
              <a:gd name="connsiteX6074" fmla="*/ 7410940 w 12192000"/>
              <a:gd name="connsiteY6074" fmla="*/ 4656014 h 6858000"/>
              <a:gd name="connsiteX6075" fmla="*/ 7505934 w 12192000"/>
              <a:gd name="connsiteY6075" fmla="*/ 4656014 h 6858000"/>
              <a:gd name="connsiteX6076" fmla="*/ 7466963 w 12192000"/>
              <a:gd name="connsiteY6076" fmla="*/ 4616730 h 6858000"/>
              <a:gd name="connsiteX6077" fmla="*/ 7505934 w 12192000"/>
              <a:gd name="connsiteY6077" fmla="*/ 4577447 h 6858000"/>
              <a:gd name="connsiteX6078" fmla="*/ 7544889 w 12192000"/>
              <a:gd name="connsiteY6078" fmla="*/ 4616730 h 6858000"/>
              <a:gd name="connsiteX6079" fmla="*/ 7505934 w 12192000"/>
              <a:gd name="connsiteY6079" fmla="*/ 4656014 h 6858000"/>
              <a:gd name="connsiteX6080" fmla="*/ 7600928 w 12192000"/>
              <a:gd name="connsiteY6080" fmla="*/ 4656014 h 6858000"/>
              <a:gd name="connsiteX6081" fmla="*/ 7561957 w 12192000"/>
              <a:gd name="connsiteY6081" fmla="*/ 4616730 h 6858000"/>
              <a:gd name="connsiteX6082" fmla="*/ 7600928 w 12192000"/>
              <a:gd name="connsiteY6082" fmla="*/ 4577447 h 6858000"/>
              <a:gd name="connsiteX6083" fmla="*/ 7639883 w 12192000"/>
              <a:gd name="connsiteY6083" fmla="*/ 4616730 h 6858000"/>
              <a:gd name="connsiteX6084" fmla="*/ 7600928 w 12192000"/>
              <a:gd name="connsiteY6084" fmla="*/ 4656014 h 6858000"/>
              <a:gd name="connsiteX6085" fmla="*/ 7695921 w 12192000"/>
              <a:gd name="connsiteY6085" fmla="*/ 4656014 h 6858000"/>
              <a:gd name="connsiteX6086" fmla="*/ 7656951 w 12192000"/>
              <a:gd name="connsiteY6086" fmla="*/ 4616730 h 6858000"/>
              <a:gd name="connsiteX6087" fmla="*/ 7695921 w 12192000"/>
              <a:gd name="connsiteY6087" fmla="*/ 4577447 h 6858000"/>
              <a:gd name="connsiteX6088" fmla="*/ 7734876 w 12192000"/>
              <a:gd name="connsiteY6088" fmla="*/ 4616730 h 6858000"/>
              <a:gd name="connsiteX6089" fmla="*/ 7695921 w 12192000"/>
              <a:gd name="connsiteY6089" fmla="*/ 4656014 h 6858000"/>
              <a:gd name="connsiteX6090" fmla="*/ 7790916 w 12192000"/>
              <a:gd name="connsiteY6090" fmla="*/ 4656014 h 6858000"/>
              <a:gd name="connsiteX6091" fmla="*/ 7751945 w 12192000"/>
              <a:gd name="connsiteY6091" fmla="*/ 4616730 h 6858000"/>
              <a:gd name="connsiteX6092" fmla="*/ 7790916 w 12192000"/>
              <a:gd name="connsiteY6092" fmla="*/ 4577447 h 6858000"/>
              <a:gd name="connsiteX6093" fmla="*/ 7829871 w 12192000"/>
              <a:gd name="connsiteY6093" fmla="*/ 4616730 h 6858000"/>
              <a:gd name="connsiteX6094" fmla="*/ 7790916 w 12192000"/>
              <a:gd name="connsiteY6094" fmla="*/ 4656014 h 6858000"/>
              <a:gd name="connsiteX6095" fmla="*/ 7885908 w 12192000"/>
              <a:gd name="connsiteY6095" fmla="*/ 4656014 h 6858000"/>
              <a:gd name="connsiteX6096" fmla="*/ 7846937 w 12192000"/>
              <a:gd name="connsiteY6096" fmla="*/ 4616730 h 6858000"/>
              <a:gd name="connsiteX6097" fmla="*/ 7885908 w 12192000"/>
              <a:gd name="connsiteY6097" fmla="*/ 4577447 h 6858000"/>
              <a:gd name="connsiteX6098" fmla="*/ 7924863 w 12192000"/>
              <a:gd name="connsiteY6098" fmla="*/ 4616730 h 6858000"/>
              <a:gd name="connsiteX6099" fmla="*/ 7885908 w 12192000"/>
              <a:gd name="connsiteY6099" fmla="*/ 4656014 h 6858000"/>
              <a:gd name="connsiteX6100" fmla="*/ 7980902 w 12192000"/>
              <a:gd name="connsiteY6100" fmla="*/ 4656014 h 6858000"/>
              <a:gd name="connsiteX6101" fmla="*/ 7941932 w 12192000"/>
              <a:gd name="connsiteY6101" fmla="*/ 4616730 h 6858000"/>
              <a:gd name="connsiteX6102" fmla="*/ 7980902 w 12192000"/>
              <a:gd name="connsiteY6102" fmla="*/ 4577447 h 6858000"/>
              <a:gd name="connsiteX6103" fmla="*/ 8019858 w 12192000"/>
              <a:gd name="connsiteY6103" fmla="*/ 4616730 h 6858000"/>
              <a:gd name="connsiteX6104" fmla="*/ 7980902 w 12192000"/>
              <a:gd name="connsiteY6104" fmla="*/ 4656014 h 6858000"/>
              <a:gd name="connsiteX6105" fmla="*/ 8075895 w 12192000"/>
              <a:gd name="connsiteY6105" fmla="*/ 4656014 h 6858000"/>
              <a:gd name="connsiteX6106" fmla="*/ 8036926 w 12192000"/>
              <a:gd name="connsiteY6106" fmla="*/ 4616730 h 6858000"/>
              <a:gd name="connsiteX6107" fmla="*/ 8075895 w 12192000"/>
              <a:gd name="connsiteY6107" fmla="*/ 4577447 h 6858000"/>
              <a:gd name="connsiteX6108" fmla="*/ 8114851 w 12192000"/>
              <a:gd name="connsiteY6108" fmla="*/ 4616730 h 6858000"/>
              <a:gd name="connsiteX6109" fmla="*/ 8075895 w 12192000"/>
              <a:gd name="connsiteY6109" fmla="*/ 4656014 h 6858000"/>
              <a:gd name="connsiteX6110" fmla="*/ 8170890 w 12192000"/>
              <a:gd name="connsiteY6110" fmla="*/ 4656014 h 6858000"/>
              <a:gd name="connsiteX6111" fmla="*/ 8131920 w 12192000"/>
              <a:gd name="connsiteY6111" fmla="*/ 4616730 h 6858000"/>
              <a:gd name="connsiteX6112" fmla="*/ 8170890 w 12192000"/>
              <a:gd name="connsiteY6112" fmla="*/ 4577447 h 6858000"/>
              <a:gd name="connsiteX6113" fmla="*/ 8209846 w 12192000"/>
              <a:gd name="connsiteY6113" fmla="*/ 4616730 h 6858000"/>
              <a:gd name="connsiteX6114" fmla="*/ 8170890 w 12192000"/>
              <a:gd name="connsiteY6114" fmla="*/ 4656014 h 6858000"/>
              <a:gd name="connsiteX6115" fmla="*/ 8265883 w 12192000"/>
              <a:gd name="connsiteY6115" fmla="*/ 4656014 h 6858000"/>
              <a:gd name="connsiteX6116" fmla="*/ 8226913 w 12192000"/>
              <a:gd name="connsiteY6116" fmla="*/ 4616730 h 6858000"/>
              <a:gd name="connsiteX6117" fmla="*/ 8265883 w 12192000"/>
              <a:gd name="connsiteY6117" fmla="*/ 4577447 h 6858000"/>
              <a:gd name="connsiteX6118" fmla="*/ 8304839 w 12192000"/>
              <a:gd name="connsiteY6118" fmla="*/ 4616730 h 6858000"/>
              <a:gd name="connsiteX6119" fmla="*/ 8265883 w 12192000"/>
              <a:gd name="connsiteY6119" fmla="*/ 4656014 h 6858000"/>
              <a:gd name="connsiteX6120" fmla="*/ 8360878 w 12192000"/>
              <a:gd name="connsiteY6120" fmla="*/ 4656014 h 6858000"/>
              <a:gd name="connsiteX6121" fmla="*/ 8321907 w 12192000"/>
              <a:gd name="connsiteY6121" fmla="*/ 4616730 h 6858000"/>
              <a:gd name="connsiteX6122" fmla="*/ 8360878 w 12192000"/>
              <a:gd name="connsiteY6122" fmla="*/ 4577447 h 6858000"/>
              <a:gd name="connsiteX6123" fmla="*/ 8399833 w 12192000"/>
              <a:gd name="connsiteY6123" fmla="*/ 4616730 h 6858000"/>
              <a:gd name="connsiteX6124" fmla="*/ 8360878 w 12192000"/>
              <a:gd name="connsiteY6124" fmla="*/ 4656014 h 6858000"/>
              <a:gd name="connsiteX6125" fmla="*/ 8455870 w 12192000"/>
              <a:gd name="connsiteY6125" fmla="*/ 4656014 h 6858000"/>
              <a:gd name="connsiteX6126" fmla="*/ 8416901 w 12192000"/>
              <a:gd name="connsiteY6126" fmla="*/ 4616730 h 6858000"/>
              <a:gd name="connsiteX6127" fmla="*/ 8455870 w 12192000"/>
              <a:gd name="connsiteY6127" fmla="*/ 4577447 h 6858000"/>
              <a:gd name="connsiteX6128" fmla="*/ 8494826 w 12192000"/>
              <a:gd name="connsiteY6128" fmla="*/ 4616730 h 6858000"/>
              <a:gd name="connsiteX6129" fmla="*/ 8455870 w 12192000"/>
              <a:gd name="connsiteY6129" fmla="*/ 4656014 h 6858000"/>
              <a:gd name="connsiteX6130" fmla="*/ 8550865 w 12192000"/>
              <a:gd name="connsiteY6130" fmla="*/ 4656014 h 6858000"/>
              <a:gd name="connsiteX6131" fmla="*/ 8511894 w 12192000"/>
              <a:gd name="connsiteY6131" fmla="*/ 4616730 h 6858000"/>
              <a:gd name="connsiteX6132" fmla="*/ 8550865 w 12192000"/>
              <a:gd name="connsiteY6132" fmla="*/ 4577447 h 6858000"/>
              <a:gd name="connsiteX6133" fmla="*/ 8589820 w 12192000"/>
              <a:gd name="connsiteY6133" fmla="*/ 4616730 h 6858000"/>
              <a:gd name="connsiteX6134" fmla="*/ 8550865 w 12192000"/>
              <a:gd name="connsiteY6134" fmla="*/ 4656014 h 6858000"/>
              <a:gd name="connsiteX6135" fmla="*/ 8645858 w 12192000"/>
              <a:gd name="connsiteY6135" fmla="*/ 4656014 h 6858000"/>
              <a:gd name="connsiteX6136" fmla="*/ 8606887 w 12192000"/>
              <a:gd name="connsiteY6136" fmla="*/ 4616730 h 6858000"/>
              <a:gd name="connsiteX6137" fmla="*/ 8645858 w 12192000"/>
              <a:gd name="connsiteY6137" fmla="*/ 4577447 h 6858000"/>
              <a:gd name="connsiteX6138" fmla="*/ 8684813 w 12192000"/>
              <a:gd name="connsiteY6138" fmla="*/ 4616730 h 6858000"/>
              <a:gd name="connsiteX6139" fmla="*/ 8645858 w 12192000"/>
              <a:gd name="connsiteY6139" fmla="*/ 4656014 h 6858000"/>
              <a:gd name="connsiteX6140" fmla="*/ 8740852 w 12192000"/>
              <a:gd name="connsiteY6140" fmla="*/ 4656014 h 6858000"/>
              <a:gd name="connsiteX6141" fmla="*/ 8701881 w 12192000"/>
              <a:gd name="connsiteY6141" fmla="*/ 4616730 h 6858000"/>
              <a:gd name="connsiteX6142" fmla="*/ 8740852 w 12192000"/>
              <a:gd name="connsiteY6142" fmla="*/ 4577447 h 6858000"/>
              <a:gd name="connsiteX6143" fmla="*/ 8779807 w 12192000"/>
              <a:gd name="connsiteY6143" fmla="*/ 4616730 h 6858000"/>
              <a:gd name="connsiteX6144" fmla="*/ 8740852 w 12192000"/>
              <a:gd name="connsiteY6144" fmla="*/ 4656014 h 6858000"/>
              <a:gd name="connsiteX6145" fmla="*/ 8835845 w 12192000"/>
              <a:gd name="connsiteY6145" fmla="*/ 4656014 h 6858000"/>
              <a:gd name="connsiteX6146" fmla="*/ 8796875 w 12192000"/>
              <a:gd name="connsiteY6146" fmla="*/ 4616730 h 6858000"/>
              <a:gd name="connsiteX6147" fmla="*/ 8835845 w 12192000"/>
              <a:gd name="connsiteY6147" fmla="*/ 4577447 h 6858000"/>
              <a:gd name="connsiteX6148" fmla="*/ 8874800 w 12192000"/>
              <a:gd name="connsiteY6148" fmla="*/ 4616730 h 6858000"/>
              <a:gd name="connsiteX6149" fmla="*/ 8835845 w 12192000"/>
              <a:gd name="connsiteY6149" fmla="*/ 4656014 h 6858000"/>
              <a:gd name="connsiteX6150" fmla="*/ 8930840 w 12192000"/>
              <a:gd name="connsiteY6150" fmla="*/ 4656014 h 6858000"/>
              <a:gd name="connsiteX6151" fmla="*/ 8891869 w 12192000"/>
              <a:gd name="connsiteY6151" fmla="*/ 4616730 h 6858000"/>
              <a:gd name="connsiteX6152" fmla="*/ 8930840 w 12192000"/>
              <a:gd name="connsiteY6152" fmla="*/ 4577447 h 6858000"/>
              <a:gd name="connsiteX6153" fmla="*/ 8969795 w 12192000"/>
              <a:gd name="connsiteY6153" fmla="*/ 4616730 h 6858000"/>
              <a:gd name="connsiteX6154" fmla="*/ 8930840 w 12192000"/>
              <a:gd name="connsiteY6154" fmla="*/ 4656014 h 6858000"/>
              <a:gd name="connsiteX6155" fmla="*/ 9025833 w 12192000"/>
              <a:gd name="connsiteY6155" fmla="*/ 4656014 h 6858000"/>
              <a:gd name="connsiteX6156" fmla="*/ 8986863 w 12192000"/>
              <a:gd name="connsiteY6156" fmla="*/ 4616730 h 6858000"/>
              <a:gd name="connsiteX6157" fmla="*/ 9025833 w 12192000"/>
              <a:gd name="connsiteY6157" fmla="*/ 4577447 h 6858000"/>
              <a:gd name="connsiteX6158" fmla="*/ 9064789 w 12192000"/>
              <a:gd name="connsiteY6158" fmla="*/ 4616730 h 6858000"/>
              <a:gd name="connsiteX6159" fmla="*/ 9025833 w 12192000"/>
              <a:gd name="connsiteY6159" fmla="*/ 4656014 h 6858000"/>
              <a:gd name="connsiteX6160" fmla="*/ 9310814 w 12192000"/>
              <a:gd name="connsiteY6160" fmla="*/ 4656014 h 6858000"/>
              <a:gd name="connsiteX6161" fmla="*/ 9271844 w 12192000"/>
              <a:gd name="connsiteY6161" fmla="*/ 4616730 h 6858000"/>
              <a:gd name="connsiteX6162" fmla="*/ 9310814 w 12192000"/>
              <a:gd name="connsiteY6162" fmla="*/ 4577447 h 6858000"/>
              <a:gd name="connsiteX6163" fmla="*/ 9349770 w 12192000"/>
              <a:gd name="connsiteY6163" fmla="*/ 4616730 h 6858000"/>
              <a:gd name="connsiteX6164" fmla="*/ 9310814 w 12192000"/>
              <a:gd name="connsiteY6164" fmla="*/ 4656014 h 6858000"/>
              <a:gd name="connsiteX6165" fmla="*/ 9405808 w 12192000"/>
              <a:gd name="connsiteY6165" fmla="*/ 4656014 h 6858000"/>
              <a:gd name="connsiteX6166" fmla="*/ 9366837 w 12192000"/>
              <a:gd name="connsiteY6166" fmla="*/ 4616730 h 6858000"/>
              <a:gd name="connsiteX6167" fmla="*/ 9405808 w 12192000"/>
              <a:gd name="connsiteY6167" fmla="*/ 4577447 h 6858000"/>
              <a:gd name="connsiteX6168" fmla="*/ 9444763 w 12192000"/>
              <a:gd name="connsiteY6168" fmla="*/ 4616730 h 6858000"/>
              <a:gd name="connsiteX6169" fmla="*/ 9405808 w 12192000"/>
              <a:gd name="connsiteY6169" fmla="*/ 4656014 h 6858000"/>
              <a:gd name="connsiteX6170" fmla="*/ 9500802 w 12192000"/>
              <a:gd name="connsiteY6170" fmla="*/ 4656014 h 6858000"/>
              <a:gd name="connsiteX6171" fmla="*/ 9461831 w 12192000"/>
              <a:gd name="connsiteY6171" fmla="*/ 4616730 h 6858000"/>
              <a:gd name="connsiteX6172" fmla="*/ 9500802 w 12192000"/>
              <a:gd name="connsiteY6172" fmla="*/ 4577447 h 6858000"/>
              <a:gd name="connsiteX6173" fmla="*/ 9539757 w 12192000"/>
              <a:gd name="connsiteY6173" fmla="*/ 4616730 h 6858000"/>
              <a:gd name="connsiteX6174" fmla="*/ 9500802 w 12192000"/>
              <a:gd name="connsiteY6174" fmla="*/ 4656014 h 6858000"/>
              <a:gd name="connsiteX6175" fmla="*/ 9595795 w 12192000"/>
              <a:gd name="connsiteY6175" fmla="*/ 4656014 h 6858000"/>
              <a:gd name="connsiteX6176" fmla="*/ 9556825 w 12192000"/>
              <a:gd name="connsiteY6176" fmla="*/ 4616730 h 6858000"/>
              <a:gd name="connsiteX6177" fmla="*/ 9595795 w 12192000"/>
              <a:gd name="connsiteY6177" fmla="*/ 4577447 h 6858000"/>
              <a:gd name="connsiteX6178" fmla="*/ 9634750 w 12192000"/>
              <a:gd name="connsiteY6178" fmla="*/ 4616730 h 6858000"/>
              <a:gd name="connsiteX6179" fmla="*/ 9595795 w 12192000"/>
              <a:gd name="connsiteY6179" fmla="*/ 4656014 h 6858000"/>
              <a:gd name="connsiteX6180" fmla="*/ 9690790 w 12192000"/>
              <a:gd name="connsiteY6180" fmla="*/ 4656014 h 6858000"/>
              <a:gd name="connsiteX6181" fmla="*/ 9651819 w 12192000"/>
              <a:gd name="connsiteY6181" fmla="*/ 4616730 h 6858000"/>
              <a:gd name="connsiteX6182" fmla="*/ 9690790 w 12192000"/>
              <a:gd name="connsiteY6182" fmla="*/ 4577447 h 6858000"/>
              <a:gd name="connsiteX6183" fmla="*/ 9729745 w 12192000"/>
              <a:gd name="connsiteY6183" fmla="*/ 4616730 h 6858000"/>
              <a:gd name="connsiteX6184" fmla="*/ 9690790 w 12192000"/>
              <a:gd name="connsiteY6184" fmla="*/ 4656014 h 6858000"/>
              <a:gd name="connsiteX6185" fmla="*/ 9785783 w 12192000"/>
              <a:gd name="connsiteY6185" fmla="*/ 4656014 h 6858000"/>
              <a:gd name="connsiteX6186" fmla="*/ 9746812 w 12192000"/>
              <a:gd name="connsiteY6186" fmla="*/ 4616730 h 6858000"/>
              <a:gd name="connsiteX6187" fmla="*/ 9785783 w 12192000"/>
              <a:gd name="connsiteY6187" fmla="*/ 4577447 h 6858000"/>
              <a:gd name="connsiteX6188" fmla="*/ 9824738 w 12192000"/>
              <a:gd name="connsiteY6188" fmla="*/ 4616730 h 6858000"/>
              <a:gd name="connsiteX6189" fmla="*/ 9785783 w 12192000"/>
              <a:gd name="connsiteY6189" fmla="*/ 4656014 h 6858000"/>
              <a:gd name="connsiteX6190" fmla="*/ 9880776 w 12192000"/>
              <a:gd name="connsiteY6190" fmla="*/ 4656014 h 6858000"/>
              <a:gd name="connsiteX6191" fmla="*/ 9841806 w 12192000"/>
              <a:gd name="connsiteY6191" fmla="*/ 4616730 h 6858000"/>
              <a:gd name="connsiteX6192" fmla="*/ 9880776 w 12192000"/>
              <a:gd name="connsiteY6192" fmla="*/ 4577447 h 6858000"/>
              <a:gd name="connsiteX6193" fmla="*/ 9919732 w 12192000"/>
              <a:gd name="connsiteY6193" fmla="*/ 4616730 h 6858000"/>
              <a:gd name="connsiteX6194" fmla="*/ 9880776 w 12192000"/>
              <a:gd name="connsiteY6194" fmla="*/ 4656014 h 6858000"/>
              <a:gd name="connsiteX6195" fmla="*/ 9975769 w 12192000"/>
              <a:gd name="connsiteY6195" fmla="*/ 4656014 h 6858000"/>
              <a:gd name="connsiteX6196" fmla="*/ 9936800 w 12192000"/>
              <a:gd name="connsiteY6196" fmla="*/ 4616730 h 6858000"/>
              <a:gd name="connsiteX6197" fmla="*/ 9975769 w 12192000"/>
              <a:gd name="connsiteY6197" fmla="*/ 4577447 h 6858000"/>
              <a:gd name="connsiteX6198" fmla="*/ 10014725 w 12192000"/>
              <a:gd name="connsiteY6198" fmla="*/ 4616730 h 6858000"/>
              <a:gd name="connsiteX6199" fmla="*/ 9975769 w 12192000"/>
              <a:gd name="connsiteY6199" fmla="*/ 4656014 h 6858000"/>
              <a:gd name="connsiteX6200" fmla="*/ 10070764 w 12192000"/>
              <a:gd name="connsiteY6200" fmla="*/ 4656014 h 6858000"/>
              <a:gd name="connsiteX6201" fmla="*/ 10031794 w 12192000"/>
              <a:gd name="connsiteY6201" fmla="*/ 4616730 h 6858000"/>
              <a:gd name="connsiteX6202" fmla="*/ 10070764 w 12192000"/>
              <a:gd name="connsiteY6202" fmla="*/ 4577447 h 6858000"/>
              <a:gd name="connsiteX6203" fmla="*/ 10109720 w 12192000"/>
              <a:gd name="connsiteY6203" fmla="*/ 4616730 h 6858000"/>
              <a:gd name="connsiteX6204" fmla="*/ 10070764 w 12192000"/>
              <a:gd name="connsiteY6204" fmla="*/ 4656014 h 6858000"/>
              <a:gd name="connsiteX6205" fmla="*/ 10165757 w 12192000"/>
              <a:gd name="connsiteY6205" fmla="*/ 4656014 h 6858000"/>
              <a:gd name="connsiteX6206" fmla="*/ 10126787 w 12192000"/>
              <a:gd name="connsiteY6206" fmla="*/ 4616730 h 6858000"/>
              <a:gd name="connsiteX6207" fmla="*/ 10165757 w 12192000"/>
              <a:gd name="connsiteY6207" fmla="*/ 4577447 h 6858000"/>
              <a:gd name="connsiteX6208" fmla="*/ 10204713 w 12192000"/>
              <a:gd name="connsiteY6208" fmla="*/ 4616730 h 6858000"/>
              <a:gd name="connsiteX6209" fmla="*/ 10165757 w 12192000"/>
              <a:gd name="connsiteY6209" fmla="*/ 4656014 h 6858000"/>
              <a:gd name="connsiteX6210" fmla="*/ 10260751 w 12192000"/>
              <a:gd name="connsiteY6210" fmla="*/ 4656014 h 6858000"/>
              <a:gd name="connsiteX6211" fmla="*/ 10221781 w 12192000"/>
              <a:gd name="connsiteY6211" fmla="*/ 4616730 h 6858000"/>
              <a:gd name="connsiteX6212" fmla="*/ 10260751 w 12192000"/>
              <a:gd name="connsiteY6212" fmla="*/ 4577447 h 6858000"/>
              <a:gd name="connsiteX6213" fmla="*/ 10299707 w 12192000"/>
              <a:gd name="connsiteY6213" fmla="*/ 4616730 h 6858000"/>
              <a:gd name="connsiteX6214" fmla="*/ 10260751 w 12192000"/>
              <a:gd name="connsiteY6214" fmla="*/ 4656014 h 6858000"/>
              <a:gd name="connsiteX6215" fmla="*/ 10355745 w 12192000"/>
              <a:gd name="connsiteY6215" fmla="*/ 4656014 h 6858000"/>
              <a:gd name="connsiteX6216" fmla="*/ 10316775 w 12192000"/>
              <a:gd name="connsiteY6216" fmla="*/ 4616730 h 6858000"/>
              <a:gd name="connsiteX6217" fmla="*/ 10355745 w 12192000"/>
              <a:gd name="connsiteY6217" fmla="*/ 4577447 h 6858000"/>
              <a:gd name="connsiteX6218" fmla="*/ 10394700 w 12192000"/>
              <a:gd name="connsiteY6218" fmla="*/ 4616730 h 6858000"/>
              <a:gd name="connsiteX6219" fmla="*/ 10355745 w 12192000"/>
              <a:gd name="connsiteY6219" fmla="*/ 4656014 h 6858000"/>
              <a:gd name="connsiteX6220" fmla="*/ 10450740 w 12192000"/>
              <a:gd name="connsiteY6220" fmla="*/ 4656014 h 6858000"/>
              <a:gd name="connsiteX6221" fmla="*/ 10411769 w 12192000"/>
              <a:gd name="connsiteY6221" fmla="*/ 4616730 h 6858000"/>
              <a:gd name="connsiteX6222" fmla="*/ 10450740 w 12192000"/>
              <a:gd name="connsiteY6222" fmla="*/ 4577447 h 6858000"/>
              <a:gd name="connsiteX6223" fmla="*/ 10489695 w 12192000"/>
              <a:gd name="connsiteY6223" fmla="*/ 4616730 h 6858000"/>
              <a:gd name="connsiteX6224" fmla="*/ 10450740 w 12192000"/>
              <a:gd name="connsiteY6224" fmla="*/ 4656014 h 6858000"/>
              <a:gd name="connsiteX6225" fmla="*/ 10830714 w 12192000"/>
              <a:gd name="connsiteY6225" fmla="*/ 4656014 h 6858000"/>
              <a:gd name="connsiteX6226" fmla="*/ 10791744 w 12192000"/>
              <a:gd name="connsiteY6226" fmla="*/ 4616730 h 6858000"/>
              <a:gd name="connsiteX6227" fmla="*/ 10830714 w 12192000"/>
              <a:gd name="connsiteY6227" fmla="*/ 4577447 h 6858000"/>
              <a:gd name="connsiteX6228" fmla="*/ 10869670 w 12192000"/>
              <a:gd name="connsiteY6228" fmla="*/ 4616730 h 6858000"/>
              <a:gd name="connsiteX6229" fmla="*/ 10830714 w 12192000"/>
              <a:gd name="connsiteY6229" fmla="*/ 4656014 h 6858000"/>
              <a:gd name="connsiteX6230" fmla="*/ 1806307 w 12192000"/>
              <a:gd name="connsiteY6230" fmla="*/ 4560271 h 6858000"/>
              <a:gd name="connsiteX6231" fmla="*/ 1767343 w 12192000"/>
              <a:gd name="connsiteY6231" fmla="*/ 4520988 h 6858000"/>
              <a:gd name="connsiteX6232" fmla="*/ 1806307 w 12192000"/>
              <a:gd name="connsiteY6232" fmla="*/ 4481704 h 6858000"/>
              <a:gd name="connsiteX6233" fmla="*/ 1845269 w 12192000"/>
              <a:gd name="connsiteY6233" fmla="*/ 4520988 h 6858000"/>
              <a:gd name="connsiteX6234" fmla="*/ 1806307 w 12192000"/>
              <a:gd name="connsiteY6234" fmla="*/ 4560271 h 6858000"/>
              <a:gd name="connsiteX6235" fmla="*/ 1901301 w 12192000"/>
              <a:gd name="connsiteY6235" fmla="*/ 4560271 h 6858000"/>
              <a:gd name="connsiteX6236" fmla="*/ 1862337 w 12192000"/>
              <a:gd name="connsiteY6236" fmla="*/ 4520988 h 6858000"/>
              <a:gd name="connsiteX6237" fmla="*/ 1901301 w 12192000"/>
              <a:gd name="connsiteY6237" fmla="*/ 4481704 h 6858000"/>
              <a:gd name="connsiteX6238" fmla="*/ 1940263 w 12192000"/>
              <a:gd name="connsiteY6238" fmla="*/ 4520988 h 6858000"/>
              <a:gd name="connsiteX6239" fmla="*/ 1901301 w 12192000"/>
              <a:gd name="connsiteY6239" fmla="*/ 4560271 h 6858000"/>
              <a:gd name="connsiteX6240" fmla="*/ 1996294 w 12192000"/>
              <a:gd name="connsiteY6240" fmla="*/ 4560271 h 6858000"/>
              <a:gd name="connsiteX6241" fmla="*/ 1957331 w 12192000"/>
              <a:gd name="connsiteY6241" fmla="*/ 4520988 h 6858000"/>
              <a:gd name="connsiteX6242" fmla="*/ 1996294 w 12192000"/>
              <a:gd name="connsiteY6242" fmla="*/ 4481704 h 6858000"/>
              <a:gd name="connsiteX6243" fmla="*/ 2035256 w 12192000"/>
              <a:gd name="connsiteY6243" fmla="*/ 4520988 h 6858000"/>
              <a:gd name="connsiteX6244" fmla="*/ 1996294 w 12192000"/>
              <a:gd name="connsiteY6244" fmla="*/ 4560271 h 6858000"/>
              <a:gd name="connsiteX6245" fmla="*/ 2091288 w 12192000"/>
              <a:gd name="connsiteY6245" fmla="*/ 4560271 h 6858000"/>
              <a:gd name="connsiteX6246" fmla="*/ 2052326 w 12192000"/>
              <a:gd name="connsiteY6246" fmla="*/ 4520988 h 6858000"/>
              <a:gd name="connsiteX6247" fmla="*/ 2091288 w 12192000"/>
              <a:gd name="connsiteY6247" fmla="*/ 4481704 h 6858000"/>
              <a:gd name="connsiteX6248" fmla="*/ 2130252 w 12192000"/>
              <a:gd name="connsiteY6248" fmla="*/ 4520988 h 6858000"/>
              <a:gd name="connsiteX6249" fmla="*/ 2091288 w 12192000"/>
              <a:gd name="connsiteY6249" fmla="*/ 4560271 h 6858000"/>
              <a:gd name="connsiteX6250" fmla="*/ 2186282 w 12192000"/>
              <a:gd name="connsiteY6250" fmla="*/ 4560271 h 6858000"/>
              <a:gd name="connsiteX6251" fmla="*/ 2147319 w 12192000"/>
              <a:gd name="connsiteY6251" fmla="*/ 4520988 h 6858000"/>
              <a:gd name="connsiteX6252" fmla="*/ 2186282 w 12192000"/>
              <a:gd name="connsiteY6252" fmla="*/ 4481704 h 6858000"/>
              <a:gd name="connsiteX6253" fmla="*/ 2225245 w 12192000"/>
              <a:gd name="connsiteY6253" fmla="*/ 4520988 h 6858000"/>
              <a:gd name="connsiteX6254" fmla="*/ 2186282 w 12192000"/>
              <a:gd name="connsiteY6254" fmla="*/ 4560271 h 6858000"/>
              <a:gd name="connsiteX6255" fmla="*/ 2281276 w 12192000"/>
              <a:gd name="connsiteY6255" fmla="*/ 4560271 h 6858000"/>
              <a:gd name="connsiteX6256" fmla="*/ 2242313 w 12192000"/>
              <a:gd name="connsiteY6256" fmla="*/ 4520988 h 6858000"/>
              <a:gd name="connsiteX6257" fmla="*/ 2281276 w 12192000"/>
              <a:gd name="connsiteY6257" fmla="*/ 4481704 h 6858000"/>
              <a:gd name="connsiteX6258" fmla="*/ 2320239 w 12192000"/>
              <a:gd name="connsiteY6258" fmla="*/ 4520988 h 6858000"/>
              <a:gd name="connsiteX6259" fmla="*/ 2281276 w 12192000"/>
              <a:gd name="connsiteY6259" fmla="*/ 4560271 h 6858000"/>
              <a:gd name="connsiteX6260" fmla="*/ 2376268 w 12192000"/>
              <a:gd name="connsiteY6260" fmla="*/ 4560271 h 6858000"/>
              <a:gd name="connsiteX6261" fmla="*/ 2337306 w 12192000"/>
              <a:gd name="connsiteY6261" fmla="*/ 4520988 h 6858000"/>
              <a:gd name="connsiteX6262" fmla="*/ 2376268 w 12192000"/>
              <a:gd name="connsiteY6262" fmla="*/ 4481704 h 6858000"/>
              <a:gd name="connsiteX6263" fmla="*/ 2415231 w 12192000"/>
              <a:gd name="connsiteY6263" fmla="*/ 4520988 h 6858000"/>
              <a:gd name="connsiteX6264" fmla="*/ 2376268 w 12192000"/>
              <a:gd name="connsiteY6264" fmla="*/ 4560271 h 6858000"/>
              <a:gd name="connsiteX6265" fmla="*/ 2471263 w 12192000"/>
              <a:gd name="connsiteY6265" fmla="*/ 4560271 h 6858000"/>
              <a:gd name="connsiteX6266" fmla="*/ 2432300 w 12192000"/>
              <a:gd name="connsiteY6266" fmla="*/ 4520988 h 6858000"/>
              <a:gd name="connsiteX6267" fmla="*/ 2471263 w 12192000"/>
              <a:gd name="connsiteY6267" fmla="*/ 4481704 h 6858000"/>
              <a:gd name="connsiteX6268" fmla="*/ 2510226 w 12192000"/>
              <a:gd name="connsiteY6268" fmla="*/ 4520988 h 6858000"/>
              <a:gd name="connsiteX6269" fmla="*/ 2471263 w 12192000"/>
              <a:gd name="connsiteY6269" fmla="*/ 4560271 h 6858000"/>
              <a:gd name="connsiteX6270" fmla="*/ 2566257 w 12192000"/>
              <a:gd name="connsiteY6270" fmla="*/ 4560271 h 6858000"/>
              <a:gd name="connsiteX6271" fmla="*/ 2527293 w 12192000"/>
              <a:gd name="connsiteY6271" fmla="*/ 4520988 h 6858000"/>
              <a:gd name="connsiteX6272" fmla="*/ 2566257 w 12192000"/>
              <a:gd name="connsiteY6272" fmla="*/ 4481704 h 6858000"/>
              <a:gd name="connsiteX6273" fmla="*/ 2605219 w 12192000"/>
              <a:gd name="connsiteY6273" fmla="*/ 4520988 h 6858000"/>
              <a:gd name="connsiteX6274" fmla="*/ 2566257 w 12192000"/>
              <a:gd name="connsiteY6274" fmla="*/ 4560271 h 6858000"/>
              <a:gd name="connsiteX6275" fmla="*/ 2756244 w 12192000"/>
              <a:gd name="connsiteY6275" fmla="*/ 4560271 h 6858000"/>
              <a:gd name="connsiteX6276" fmla="*/ 2717281 w 12192000"/>
              <a:gd name="connsiteY6276" fmla="*/ 4520988 h 6858000"/>
              <a:gd name="connsiteX6277" fmla="*/ 2756244 w 12192000"/>
              <a:gd name="connsiteY6277" fmla="*/ 4481704 h 6858000"/>
              <a:gd name="connsiteX6278" fmla="*/ 2795206 w 12192000"/>
              <a:gd name="connsiteY6278" fmla="*/ 4520988 h 6858000"/>
              <a:gd name="connsiteX6279" fmla="*/ 2756244 w 12192000"/>
              <a:gd name="connsiteY6279" fmla="*/ 4560271 h 6858000"/>
              <a:gd name="connsiteX6280" fmla="*/ 3041225 w 12192000"/>
              <a:gd name="connsiteY6280" fmla="*/ 4560271 h 6858000"/>
              <a:gd name="connsiteX6281" fmla="*/ 3002262 w 12192000"/>
              <a:gd name="connsiteY6281" fmla="*/ 4520988 h 6858000"/>
              <a:gd name="connsiteX6282" fmla="*/ 3041225 w 12192000"/>
              <a:gd name="connsiteY6282" fmla="*/ 4481704 h 6858000"/>
              <a:gd name="connsiteX6283" fmla="*/ 3080188 w 12192000"/>
              <a:gd name="connsiteY6283" fmla="*/ 4520988 h 6858000"/>
              <a:gd name="connsiteX6284" fmla="*/ 3041225 w 12192000"/>
              <a:gd name="connsiteY6284" fmla="*/ 4560271 h 6858000"/>
              <a:gd name="connsiteX6285" fmla="*/ 3136218 w 12192000"/>
              <a:gd name="connsiteY6285" fmla="*/ 4560271 h 6858000"/>
              <a:gd name="connsiteX6286" fmla="*/ 3097256 w 12192000"/>
              <a:gd name="connsiteY6286" fmla="*/ 4520988 h 6858000"/>
              <a:gd name="connsiteX6287" fmla="*/ 3136218 w 12192000"/>
              <a:gd name="connsiteY6287" fmla="*/ 4481704 h 6858000"/>
              <a:gd name="connsiteX6288" fmla="*/ 3175181 w 12192000"/>
              <a:gd name="connsiteY6288" fmla="*/ 4520988 h 6858000"/>
              <a:gd name="connsiteX6289" fmla="*/ 3136218 w 12192000"/>
              <a:gd name="connsiteY6289" fmla="*/ 4560271 h 6858000"/>
              <a:gd name="connsiteX6290" fmla="*/ 3326207 w 12192000"/>
              <a:gd name="connsiteY6290" fmla="*/ 4560271 h 6858000"/>
              <a:gd name="connsiteX6291" fmla="*/ 3287243 w 12192000"/>
              <a:gd name="connsiteY6291" fmla="*/ 4520988 h 6858000"/>
              <a:gd name="connsiteX6292" fmla="*/ 3326207 w 12192000"/>
              <a:gd name="connsiteY6292" fmla="*/ 4481704 h 6858000"/>
              <a:gd name="connsiteX6293" fmla="*/ 3365169 w 12192000"/>
              <a:gd name="connsiteY6293" fmla="*/ 4520988 h 6858000"/>
              <a:gd name="connsiteX6294" fmla="*/ 3326207 w 12192000"/>
              <a:gd name="connsiteY6294" fmla="*/ 4560271 h 6858000"/>
              <a:gd name="connsiteX6295" fmla="*/ 3421201 w 12192000"/>
              <a:gd name="connsiteY6295" fmla="*/ 4560271 h 6858000"/>
              <a:gd name="connsiteX6296" fmla="*/ 3382237 w 12192000"/>
              <a:gd name="connsiteY6296" fmla="*/ 4520988 h 6858000"/>
              <a:gd name="connsiteX6297" fmla="*/ 3421201 w 12192000"/>
              <a:gd name="connsiteY6297" fmla="*/ 4481704 h 6858000"/>
              <a:gd name="connsiteX6298" fmla="*/ 3460163 w 12192000"/>
              <a:gd name="connsiteY6298" fmla="*/ 4520988 h 6858000"/>
              <a:gd name="connsiteX6299" fmla="*/ 3421201 w 12192000"/>
              <a:gd name="connsiteY6299" fmla="*/ 4560271 h 6858000"/>
              <a:gd name="connsiteX6300" fmla="*/ 3516194 w 12192000"/>
              <a:gd name="connsiteY6300" fmla="*/ 4560271 h 6858000"/>
              <a:gd name="connsiteX6301" fmla="*/ 3477231 w 12192000"/>
              <a:gd name="connsiteY6301" fmla="*/ 4520988 h 6858000"/>
              <a:gd name="connsiteX6302" fmla="*/ 3516194 w 12192000"/>
              <a:gd name="connsiteY6302" fmla="*/ 4481704 h 6858000"/>
              <a:gd name="connsiteX6303" fmla="*/ 3555156 w 12192000"/>
              <a:gd name="connsiteY6303" fmla="*/ 4520988 h 6858000"/>
              <a:gd name="connsiteX6304" fmla="*/ 3516194 w 12192000"/>
              <a:gd name="connsiteY6304" fmla="*/ 4560271 h 6858000"/>
              <a:gd name="connsiteX6305" fmla="*/ 3611188 w 12192000"/>
              <a:gd name="connsiteY6305" fmla="*/ 4560271 h 6858000"/>
              <a:gd name="connsiteX6306" fmla="*/ 3572225 w 12192000"/>
              <a:gd name="connsiteY6306" fmla="*/ 4520988 h 6858000"/>
              <a:gd name="connsiteX6307" fmla="*/ 3611188 w 12192000"/>
              <a:gd name="connsiteY6307" fmla="*/ 4481704 h 6858000"/>
              <a:gd name="connsiteX6308" fmla="*/ 3650151 w 12192000"/>
              <a:gd name="connsiteY6308" fmla="*/ 4520988 h 6858000"/>
              <a:gd name="connsiteX6309" fmla="*/ 3611188 w 12192000"/>
              <a:gd name="connsiteY6309" fmla="*/ 4560271 h 6858000"/>
              <a:gd name="connsiteX6310" fmla="*/ 3706181 w 12192000"/>
              <a:gd name="connsiteY6310" fmla="*/ 4560271 h 6858000"/>
              <a:gd name="connsiteX6311" fmla="*/ 3667218 w 12192000"/>
              <a:gd name="connsiteY6311" fmla="*/ 4520988 h 6858000"/>
              <a:gd name="connsiteX6312" fmla="*/ 3706181 w 12192000"/>
              <a:gd name="connsiteY6312" fmla="*/ 4481704 h 6858000"/>
              <a:gd name="connsiteX6313" fmla="*/ 3745144 w 12192000"/>
              <a:gd name="connsiteY6313" fmla="*/ 4520988 h 6858000"/>
              <a:gd name="connsiteX6314" fmla="*/ 3706181 w 12192000"/>
              <a:gd name="connsiteY6314" fmla="*/ 4560271 h 6858000"/>
              <a:gd name="connsiteX6315" fmla="*/ 3801175 w 12192000"/>
              <a:gd name="connsiteY6315" fmla="*/ 4560271 h 6858000"/>
              <a:gd name="connsiteX6316" fmla="*/ 3762212 w 12192000"/>
              <a:gd name="connsiteY6316" fmla="*/ 4520988 h 6858000"/>
              <a:gd name="connsiteX6317" fmla="*/ 3801175 w 12192000"/>
              <a:gd name="connsiteY6317" fmla="*/ 4481704 h 6858000"/>
              <a:gd name="connsiteX6318" fmla="*/ 3840138 w 12192000"/>
              <a:gd name="connsiteY6318" fmla="*/ 4520988 h 6858000"/>
              <a:gd name="connsiteX6319" fmla="*/ 3801175 w 12192000"/>
              <a:gd name="connsiteY6319" fmla="*/ 4560271 h 6858000"/>
              <a:gd name="connsiteX6320" fmla="*/ 3896168 w 12192000"/>
              <a:gd name="connsiteY6320" fmla="*/ 4560271 h 6858000"/>
              <a:gd name="connsiteX6321" fmla="*/ 3857206 w 12192000"/>
              <a:gd name="connsiteY6321" fmla="*/ 4520988 h 6858000"/>
              <a:gd name="connsiteX6322" fmla="*/ 3896168 w 12192000"/>
              <a:gd name="connsiteY6322" fmla="*/ 4481704 h 6858000"/>
              <a:gd name="connsiteX6323" fmla="*/ 3935131 w 12192000"/>
              <a:gd name="connsiteY6323" fmla="*/ 4520988 h 6858000"/>
              <a:gd name="connsiteX6324" fmla="*/ 3896168 w 12192000"/>
              <a:gd name="connsiteY6324" fmla="*/ 4560271 h 6858000"/>
              <a:gd name="connsiteX6325" fmla="*/ 3991162 w 12192000"/>
              <a:gd name="connsiteY6325" fmla="*/ 4560271 h 6858000"/>
              <a:gd name="connsiteX6326" fmla="*/ 3952200 w 12192000"/>
              <a:gd name="connsiteY6326" fmla="*/ 4520988 h 6858000"/>
              <a:gd name="connsiteX6327" fmla="*/ 3991162 w 12192000"/>
              <a:gd name="connsiteY6327" fmla="*/ 4481704 h 6858000"/>
              <a:gd name="connsiteX6328" fmla="*/ 4030126 w 12192000"/>
              <a:gd name="connsiteY6328" fmla="*/ 4520988 h 6858000"/>
              <a:gd name="connsiteX6329" fmla="*/ 3991162 w 12192000"/>
              <a:gd name="connsiteY6329" fmla="*/ 4560271 h 6858000"/>
              <a:gd name="connsiteX6330" fmla="*/ 5511062 w 12192000"/>
              <a:gd name="connsiteY6330" fmla="*/ 4560271 h 6858000"/>
              <a:gd name="connsiteX6331" fmla="*/ 5472100 w 12192000"/>
              <a:gd name="connsiteY6331" fmla="*/ 4520988 h 6858000"/>
              <a:gd name="connsiteX6332" fmla="*/ 5511062 w 12192000"/>
              <a:gd name="connsiteY6332" fmla="*/ 4481704 h 6858000"/>
              <a:gd name="connsiteX6333" fmla="*/ 5550026 w 12192000"/>
              <a:gd name="connsiteY6333" fmla="*/ 4520988 h 6858000"/>
              <a:gd name="connsiteX6334" fmla="*/ 5511062 w 12192000"/>
              <a:gd name="connsiteY6334" fmla="*/ 4560271 h 6858000"/>
              <a:gd name="connsiteX6335" fmla="*/ 5701049 w 12192000"/>
              <a:gd name="connsiteY6335" fmla="*/ 4560271 h 6858000"/>
              <a:gd name="connsiteX6336" fmla="*/ 5662086 w 12192000"/>
              <a:gd name="connsiteY6336" fmla="*/ 4520988 h 6858000"/>
              <a:gd name="connsiteX6337" fmla="*/ 5701049 w 12192000"/>
              <a:gd name="connsiteY6337" fmla="*/ 4481704 h 6858000"/>
              <a:gd name="connsiteX6338" fmla="*/ 5740012 w 12192000"/>
              <a:gd name="connsiteY6338" fmla="*/ 4520988 h 6858000"/>
              <a:gd name="connsiteX6339" fmla="*/ 5701049 w 12192000"/>
              <a:gd name="connsiteY6339" fmla="*/ 4560271 h 6858000"/>
              <a:gd name="connsiteX6340" fmla="*/ 6081028 w 12192000"/>
              <a:gd name="connsiteY6340" fmla="*/ 4560271 h 6858000"/>
              <a:gd name="connsiteX6341" fmla="*/ 6042057 w 12192000"/>
              <a:gd name="connsiteY6341" fmla="*/ 4520988 h 6858000"/>
              <a:gd name="connsiteX6342" fmla="*/ 6081028 w 12192000"/>
              <a:gd name="connsiteY6342" fmla="*/ 4481704 h 6858000"/>
              <a:gd name="connsiteX6343" fmla="*/ 6119983 w 12192000"/>
              <a:gd name="connsiteY6343" fmla="*/ 4520988 h 6858000"/>
              <a:gd name="connsiteX6344" fmla="*/ 6081028 w 12192000"/>
              <a:gd name="connsiteY6344" fmla="*/ 4560271 h 6858000"/>
              <a:gd name="connsiteX6345" fmla="*/ 6176021 w 12192000"/>
              <a:gd name="connsiteY6345" fmla="*/ 4560271 h 6858000"/>
              <a:gd name="connsiteX6346" fmla="*/ 6137051 w 12192000"/>
              <a:gd name="connsiteY6346" fmla="*/ 4520988 h 6858000"/>
              <a:gd name="connsiteX6347" fmla="*/ 6176021 w 12192000"/>
              <a:gd name="connsiteY6347" fmla="*/ 4481704 h 6858000"/>
              <a:gd name="connsiteX6348" fmla="*/ 6214976 w 12192000"/>
              <a:gd name="connsiteY6348" fmla="*/ 4520988 h 6858000"/>
              <a:gd name="connsiteX6349" fmla="*/ 6176021 w 12192000"/>
              <a:gd name="connsiteY6349" fmla="*/ 4560271 h 6858000"/>
              <a:gd name="connsiteX6350" fmla="*/ 6271016 w 12192000"/>
              <a:gd name="connsiteY6350" fmla="*/ 4560271 h 6858000"/>
              <a:gd name="connsiteX6351" fmla="*/ 6232046 w 12192000"/>
              <a:gd name="connsiteY6351" fmla="*/ 4520988 h 6858000"/>
              <a:gd name="connsiteX6352" fmla="*/ 6271016 w 12192000"/>
              <a:gd name="connsiteY6352" fmla="*/ 4481704 h 6858000"/>
              <a:gd name="connsiteX6353" fmla="*/ 6309972 w 12192000"/>
              <a:gd name="connsiteY6353" fmla="*/ 4520988 h 6858000"/>
              <a:gd name="connsiteX6354" fmla="*/ 6271016 w 12192000"/>
              <a:gd name="connsiteY6354" fmla="*/ 4560271 h 6858000"/>
              <a:gd name="connsiteX6355" fmla="*/ 6366009 w 12192000"/>
              <a:gd name="connsiteY6355" fmla="*/ 4560271 h 6858000"/>
              <a:gd name="connsiteX6356" fmla="*/ 6327039 w 12192000"/>
              <a:gd name="connsiteY6356" fmla="*/ 4520988 h 6858000"/>
              <a:gd name="connsiteX6357" fmla="*/ 6366009 w 12192000"/>
              <a:gd name="connsiteY6357" fmla="*/ 4481704 h 6858000"/>
              <a:gd name="connsiteX6358" fmla="*/ 6404965 w 12192000"/>
              <a:gd name="connsiteY6358" fmla="*/ 4520988 h 6858000"/>
              <a:gd name="connsiteX6359" fmla="*/ 6366009 w 12192000"/>
              <a:gd name="connsiteY6359" fmla="*/ 4560271 h 6858000"/>
              <a:gd name="connsiteX6360" fmla="*/ 6461003 w 12192000"/>
              <a:gd name="connsiteY6360" fmla="*/ 4560271 h 6858000"/>
              <a:gd name="connsiteX6361" fmla="*/ 6422033 w 12192000"/>
              <a:gd name="connsiteY6361" fmla="*/ 4520988 h 6858000"/>
              <a:gd name="connsiteX6362" fmla="*/ 6461003 w 12192000"/>
              <a:gd name="connsiteY6362" fmla="*/ 4481704 h 6858000"/>
              <a:gd name="connsiteX6363" fmla="*/ 6499959 w 12192000"/>
              <a:gd name="connsiteY6363" fmla="*/ 4520988 h 6858000"/>
              <a:gd name="connsiteX6364" fmla="*/ 6461003 w 12192000"/>
              <a:gd name="connsiteY6364" fmla="*/ 4560271 h 6858000"/>
              <a:gd name="connsiteX6365" fmla="*/ 6555995 w 12192000"/>
              <a:gd name="connsiteY6365" fmla="*/ 4560271 h 6858000"/>
              <a:gd name="connsiteX6366" fmla="*/ 6517026 w 12192000"/>
              <a:gd name="connsiteY6366" fmla="*/ 4520988 h 6858000"/>
              <a:gd name="connsiteX6367" fmla="*/ 6555995 w 12192000"/>
              <a:gd name="connsiteY6367" fmla="*/ 4481704 h 6858000"/>
              <a:gd name="connsiteX6368" fmla="*/ 6594951 w 12192000"/>
              <a:gd name="connsiteY6368" fmla="*/ 4520988 h 6858000"/>
              <a:gd name="connsiteX6369" fmla="*/ 6555995 w 12192000"/>
              <a:gd name="connsiteY6369" fmla="*/ 4560271 h 6858000"/>
              <a:gd name="connsiteX6370" fmla="*/ 6650991 w 12192000"/>
              <a:gd name="connsiteY6370" fmla="*/ 4560271 h 6858000"/>
              <a:gd name="connsiteX6371" fmla="*/ 6612020 w 12192000"/>
              <a:gd name="connsiteY6371" fmla="*/ 4520988 h 6858000"/>
              <a:gd name="connsiteX6372" fmla="*/ 6650991 w 12192000"/>
              <a:gd name="connsiteY6372" fmla="*/ 4481704 h 6858000"/>
              <a:gd name="connsiteX6373" fmla="*/ 6689946 w 12192000"/>
              <a:gd name="connsiteY6373" fmla="*/ 4520988 h 6858000"/>
              <a:gd name="connsiteX6374" fmla="*/ 6650991 w 12192000"/>
              <a:gd name="connsiteY6374" fmla="*/ 4560271 h 6858000"/>
              <a:gd name="connsiteX6375" fmla="*/ 6745984 w 12192000"/>
              <a:gd name="connsiteY6375" fmla="*/ 4560271 h 6858000"/>
              <a:gd name="connsiteX6376" fmla="*/ 6707013 w 12192000"/>
              <a:gd name="connsiteY6376" fmla="*/ 4520988 h 6858000"/>
              <a:gd name="connsiteX6377" fmla="*/ 6745984 w 12192000"/>
              <a:gd name="connsiteY6377" fmla="*/ 4481704 h 6858000"/>
              <a:gd name="connsiteX6378" fmla="*/ 6784939 w 12192000"/>
              <a:gd name="connsiteY6378" fmla="*/ 4520988 h 6858000"/>
              <a:gd name="connsiteX6379" fmla="*/ 6745984 w 12192000"/>
              <a:gd name="connsiteY6379" fmla="*/ 4560271 h 6858000"/>
              <a:gd name="connsiteX6380" fmla="*/ 6840978 w 12192000"/>
              <a:gd name="connsiteY6380" fmla="*/ 4560271 h 6858000"/>
              <a:gd name="connsiteX6381" fmla="*/ 6802007 w 12192000"/>
              <a:gd name="connsiteY6381" fmla="*/ 4520988 h 6858000"/>
              <a:gd name="connsiteX6382" fmla="*/ 6840978 w 12192000"/>
              <a:gd name="connsiteY6382" fmla="*/ 4481704 h 6858000"/>
              <a:gd name="connsiteX6383" fmla="*/ 6879933 w 12192000"/>
              <a:gd name="connsiteY6383" fmla="*/ 4520988 h 6858000"/>
              <a:gd name="connsiteX6384" fmla="*/ 6840978 w 12192000"/>
              <a:gd name="connsiteY6384" fmla="*/ 4560271 h 6858000"/>
              <a:gd name="connsiteX6385" fmla="*/ 6935971 w 12192000"/>
              <a:gd name="connsiteY6385" fmla="*/ 4560271 h 6858000"/>
              <a:gd name="connsiteX6386" fmla="*/ 6897001 w 12192000"/>
              <a:gd name="connsiteY6386" fmla="*/ 4520988 h 6858000"/>
              <a:gd name="connsiteX6387" fmla="*/ 6935971 w 12192000"/>
              <a:gd name="connsiteY6387" fmla="*/ 4481704 h 6858000"/>
              <a:gd name="connsiteX6388" fmla="*/ 6974926 w 12192000"/>
              <a:gd name="connsiteY6388" fmla="*/ 4520988 h 6858000"/>
              <a:gd name="connsiteX6389" fmla="*/ 6935971 w 12192000"/>
              <a:gd name="connsiteY6389" fmla="*/ 4560271 h 6858000"/>
              <a:gd name="connsiteX6390" fmla="*/ 7030966 w 12192000"/>
              <a:gd name="connsiteY6390" fmla="*/ 4560271 h 6858000"/>
              <a:gd name="connsiteX6391" fmla="*/ 6991995 w 12192000"/>
              <a:gd name="connsiteY6391" fmla="*/ 4520988 h 6858000"/>
              <a:gd name="connsiteX6392" fmla="*/ 7030966 w 12192000"/>
              <a:gd name="connsiteY6392" fmla="*/ 4481704 h 6858000"/>
              <a:gd name="connsiteX6393" fmla="*/ 7069921 w 12192000"/>
              <a:gd name="connsiteY6393" fmla="*/ 4520988 h 6858000"/>
              <a:gd name="connsiteX6394" fmla="*/ 7030966 w 12192000"/>
              <a:gd name="connsiteY6394" fmla="*/ 4560271 h 6858000"/>
              <a:gd name="connsiteX6395" fmla="*/ 7125959 w 12192000"/>
              <a:gd name="connsiteY6395" fmla="*/ 4560271 h 6858000"/>
              <a:gd name="connsiteX6396" fmla="*/ 7086989 w 12192000"/>
              <a:gd name="connsiteY6396" fmla="*/ 4520988 h 6858000"/>
              <a:gd name="connsiteX6397" fmla="*/ 7125959 w 12192000"/>
              <a:gd name="connsiteY6397" fmla="*/ 4481704 h 6858000"/>
              <a:gd name="connsiteX6398" fmla="*/ 7164915 w 12192000"/>
              <a:gd name="connsiteY6398" fmla="*/ 4520988 h 6858000"/>
              <a:gd name="connsiteX6399" fmla="*/ 7125959 w 12192000"/>
              <a:gd name="connsiteY6399" fmla="*/ 4560271 h 6858000"/>
              <a:gd name="connsiteX6400" fmla="*/ 7220952 w 12192000"/>
              <a:gd name="connsiteY6400" fmla="*/ 4560271 h 6858000"/>
              <a:gd name="connsiteX6401" fmla="*/ 7181982 w 12192000"/>
              <a:gd name="connsiteY6401" fmla="*/ 4520988 h 6858000"/>
              <a:gd name="connsiteX6402" fmla="*/ 7220952 w 12192000"/>
              <a:gd name="connsiteY6402" fmla="*/ 4481704 h 6858000"/>
              <a:gd name="connsiteX6403" fmla="*/ 7259908 w 12192000"/>
              <a:gd name="connsiteY6403" fmla="*/ 4520988 h 6858000"/>
              <a:gd name="connsiteX6404" fmla="*/ 7220952 w 12192000"/>
              <a:gd name="connsiteY6404" fmla="*/ 4560271 h 6858000"/>
              <a:gd name="connsiteX6405" fmla="*/ 7315945 w 12192000"/>
              <a:gd name="connsiteY6405" fmla="*/ 4560271 h 6858000"/>
              <a:gd name="connsiteX6406" fmla="*/ 7276976 w 12192000"/>
              <a:gd name="connsiteY6406" fmla="*/ 4520988 h 6858000"/>
              <a:gd name="connsiteX6407" fmla="*/ 7315945 w 12192000"/>
              <a:gd name="connsiteY6407" fmla="*/ 4481704 h 6858000"/>
              <a:gd name="connsiteX6408" fmla="*/ 7354901 w 12192000"/>
              <a:gd name="connsiteY6408" fmla="*/ 4520988 h 6858000"/>
              <a:gd name="connsiteX6409" fmla="*/ 7315945 w 12192000"/>
              <a:gd name="connsiteY6409" fmla="*/ 4560271 h 6858000"/>
              <a:gd name="connsiteX6410" fmla="*/ 7410940 w 12192000"/>
              <a:gd name="connsiteY6410" fmla="*/ 4560271 h 6858000"/>
              <a:gd name="connsiteX6411" fmla="*/ 7371970 w 12192000"/>
              <a:gd name="connsiteY6411" fmla="*/ 4520988 h 6858000"/>
              <a:gd name="connsiteX6412" fmla="*/ 7410940 w 12192000"/>
              <a:gd name="connsiteY6412" fmla="*/ 4481704 h 6858000"/>
              <a:gd name="connsiteX6413" fmla="*/ 7449896 w 12192000"/>
              <a:gd name="connsiteY6413" fmla="*/ 4520988 h 6858000"/>
              <a:gd name="connsiteX6414" fmla="*/ 7410940 w 12192000"/>
              <a:gd name="connsiteY6414" fmla="*/ 4560271 h 6858000"/>
              <a:gd name="connsiteX6415" fmla="*/ 7505934 w 12192000"/>
              <a:gd name="connsiteY6415" fmla="*/ 4560271 h 6858000"/>
              <a:gd name="connsiteX6416" fmla="*/ 7466963 w 12192000"/>
              <a:gd name="connsiteY6416" fmla="*/ 4520988 h 6858000"/>
              <a:gd name="connsiteX6417" fmla="*/ 7505934 w 12192000"/>
              <a:gd name="connsiteY6417" fmla="*/ 4481704 h 6858000"/>
              <a:gd name="connsiteX6418" fmla="*/ 7544889 w 12192000"/>
              <a:gd name="connsiteY6418" fmla="*/ 4520988 h 6858000"/>
              <a:gd name="connsiteX6419" fmla="*/ 7505934 w 12192000"/>
              <a:gd name="connsiteY6419" fmla="*/ 4560271 h 6858000"/>
              <a:gd name="connsiteX6420" fmla="*/ 7600928 w 12192000"/>
              <a:gd name="connsiteY6420" fmla="*/ 4560271 h 6858000"/>
              <a:gd name="connsiteX6421" fmla="*/ 7561957 w 12192000"/>
              <a:gd name="connsiteY6421" fmla="*/ 4520988 h 6858000"/>
              <a:gd name="connsiteX6422" fmla="*/ 7600928 w 12192000"/>
              <a:gd name="connsiteY6422" fmla="*/ 4481704 h 6858000"/>
              <a:gd name="connsiteX6423" fmla="*/ 7639883 w 12192000"/>
              <a:gd name="connsiteY6423" fmla="*/ 4520988 h 6858000"/>
              <a:gd name="connsiteX6424" fmla="*/ 7600928 w 12192000"/>
              <a:gd name="connsiteY6424" fmla="*/ 4560271 h 6858000"/>
              <a:gd name="connsiteX6425" fmla="*/ 7695921 w 12192000"/>
              <a:gd name="connsiteY6425" fmla="*/ 4560271 h 6858000"/>
              <a:gd name="connsiteX6426" fmla="*/ 7656951 w 12192000"/>
              <a:gd name="connsiteY6426" fmla="*/ 4520988 h 6858000"/>
              <a:gd name="connsiteX6427" fmla="*/ 7695921 w 12192000"/>
              <a:gd name="connsiteY6427" fmla="*/ 4481704 h 6858000"/>
              <a:gd name="connsiteX6428" fmla="*/ 7734876 w 12192000"/>
              <a:gd name="connsiteY6428" fmla="*/ 4520988 h 6858000"/>
              <a:gd name="connsiteX6429" fmla="*/ 7695921 w 12192000"/>
              <a:gd name="connsiteY6429" fmla="*/ 4560271 h 6858000"/>
              <a:gd name="connsiteX6430" fmla="*/ 7790916 w 12192000"/>
              <a:gd name="connsiteY6430" fmla="*/ 4560271 h 6858000"/>
              <a:gd name="connsiteX6431" fmla="*/ 7751945 w 12192000"/>
              <a:gd name="connsiteY6431" fmla="*/ 4520988 h 6858000"/>
              <a:gd name="connsiteX6432" fmla="*/ 7790916 w 12192000"/>
              <a:gd name="connsiteY6432" fmla="*/ 4481704 h 6858000"/>
              <a:gd name="connsiteX6433" fmla="*/ 7829871 w 12192000"/>
              <a:gd name="connsiteY6433" fmla="*/ 4520988 h 6858000"/>
              <a:gd name="connsiteX6434" fmla="*/ 7790916 w 12192000"/>
              <a:gd name="connsiteY6434" fmla="*/ 4560271 h 6858000"/>
              <a:gd name="connsiteX6435" fmla="*/ 7885908 w 12192000"/>
              <a:gd name="connsiteY6435" fmla="*/ 4560271 h 6858000"/>
              <a:gd name="connsiteX6436" fmla="*/ 7846937 w 12192000"/>
              <a:gd name="connsiteY6436" fmla="*/ 4520988 h 6858000"/>
              <a:gd name="connsiteX6437" fmla="*/ 7885908 w 12192000"/>
              <a:gd name="connsiteY6437" fmla="*/ 4481704 h 6858000"/>
              <a:gd name="connsiteX6438" fmla="*/ 7924863 w 12192000"/>
              <a:gd name="connsiteY6438" fmla="*/ 4520988 h 6858000"/>
              <a:gd name="connsiteX6439" fmla="*/ 7885908 w 12192000"/>
              <a:gd name="connsiteY6439" fmla="*/ 4560271 h 6858000"/>
              <a:gd name="connsiteX6440" fmla="*/ 7980902 w 12192000"/>
              <a:gd name="connsiteY6440" fmla="*/ 4560271 h 6858000"/>
              <a:gd name="connsiteX6441" fmla="*/ 7941932 w 12192000"/>
              <a:gd name="connsiteY6441" fmla="*/ 4520988 h 6858000"/>
              <a:gd name="connsiteX6442" fmla="*/ 7980902 w 12192000"/>
              <a:gd name="connsiteY6442" fmla="*/ 4481704 h 6858000"/>
              <a:gd name="connsiteX6443" fmla="*/ 8019858 w 12192000"/>
              <a:gd name="connsiteY6443" fmla="*/ 4520988 h 6858000"/>
              <a:gd name="connsiteX6444" fmla="*/ 7980902 w 12192000"/>
              <a:gd name="connsiteY6444" fmla="*/ 4560271 h 6858000"/>
              <a:gd name="connsiteX6445" fmla="*/ 8075895 w 12192000"/>
              <a:gd name="connsiteY6445" fmla="*/ 4560271 h 6858000"/>
              <a:gd name="connsiteX6446" fmla="*/ 8036926 w 12192000"/>
              <a:gd name="connsiteY6446" fmla="*/ 4520988 h 6858000"/>
              <a:gd name="connsiteX6447" fmla="*/ 8075895 w 12192000"/>
              <a:gd name="connsiteY6447" fmla="*/ 4481704 h 6858000"/>
              <a:gd name="connsiteX6448" fmla="*/ 8114851 w 12192000"/>
              <a:gd name="connsiteY6448" fmla="*/ 4520988 h 6858000"/>
              <a:gd name="connsiteX6449" fmla="*/ 8075895 w 12192000"/>
              <a:gd name="connsiteY6449" fmla="*/ 4560271 h 6858000"/>
              <a:gd name="connsiteX6450" fmla="*/ 8170890 w 12192000"/>
              <a:gd name="connsiteY6450" fmla="*/ 4560271 h 6858000"/>
              <a:gd name="connsiteX6451" fmla="*/ 8131920 w 12192000"/>
              <a:gd name="connsiteY6451" fmla="*/ 4520988 h 6858000"/>
              <a:gd name="connsiteX6452" fmla="*/ 8170890 w 12192000"/>
              <a:gd name="connsiteY6452" fmla="*/ 4481704 h 6858000"/>
              <a:gd name="connsiteX6453" fmla="*/ 8209846 w 12192000"/>
              <a:gd name="connsiteY6453" fmla="*/ 4520988 h 6858000"/>
              <a:gd name="connsiteX6454" fmla="*/ 8170890 w 12192000"/>
              <a:gd name="connsiteY6454" fmla="*/ 4560271 h 6858000"/>
              <a:gd name="connsiteX6455" fmla="*/ 8265883 w 12192000"/>
              <a:gd name="connsiteY6455" fmla="*/ 4560271 h 6858000"/>
              <a:gd name="connsiteX6456" fmla="*/ 8226913 w 12192000"/>
              <a:gd name="connsiteY6456" fmla="*/ 4520988 h 6858000"/>
              <a:gd name="connsiteX6457" fmla="*/ 8265883 w 12192000"/>
              <a:gd name="connsiteY6457" fmla="*/ 4481704 h 6858000"/>
              <a:gd name="connsiteX6458" fmla="*/ 8304839 w 12192000"/>
              <a:gd name="connsiteY6458" fmla="*/ 4520988 h 6858000"/>
              <a:gd name="connsiteX6459" fmla="*/ 8265883 w 12192000"/>
              <a:gd name="connsiteY6459" fmla="*/ 4560271 h 6858000"/>
              <a:gd name="connsiteX6460" fmla="*/ 8360878 w 12192000"/>
              <a:gd name="connsiteY6460" fmla="*/ 4560271 h 6858000"/>
              <a:gd name="connsiteX6461" fmla="*/ 8321907 w 12192000"/>
              <a:gd name="connsiteY6461" fmla="*/ 4520988 h 6858000"/>
              <a:gd name="connsiteX6462" fmla="*/ 8360878 w 12192000"/>
              <a:gd name="connsiteY6462" fmla="*/ 4481704 h 6858000"/>
              <a:gd name="connsiteX6463" fmla="*/ 8399833 w 12192000"/>
              <a:gd name="connsiteY6463" fmla="*/ 4520988 h 6858000"/>
              <a:gd name="connsiteX6464" fmla="*/ 8360878 w 12192000"/>
              <a:gd name="connsiteY6464" fmla="*/ 4560271 h 6858000"/>
              <a:gd name="connsiteX6465" fmla="*/ 8455870 w 12192000"/>
              <a:gd name="connsiteY6465" fmla="*/ 4560271 h 6858000"/>
              <a:gd name="connsiteX6466" fmla="*/ 8416901 w 12192000"/>
              <a:gd name="connsiteY6466" fmla="*/ 4520988 h 6858000"/>
              <a:gd name="connsiteX6467" fmla="*/ 8455870 w 12192000"/>
              <a:gd name="connsiteY6467" fmla="*/ 4481704 h 6858000"/>
              <a:gd name="connsiteX6468" fmla="*/ 8494826 w 12192000"/>
              <a:gd name="connsiteY6468" fmla="*/ 4520988 h 6858000"/>
              <a:gd name="connsiteX6469" fmla="*/ 8455870 w 12192000"/>
              <a:gd name="connsiteY6469" fmla="*/ 4560271 h 6858000"/>
              <a:gd name="connsiteX6470" fmla="*/ 8550865 w 12192000"/>
              <a:gd name="connsiteY6470" fmla="*/ 4560271 h 6858000"/>
              <a:gd name="connsiteX6471" fmla="*/ 8511894 w 12192000"/>
              <a:gd name="connsiteY6471" fmla="*/ 4520988 h 6858000"/>
              <a:gd name="connsiteX6472" fmla="*/ 8550865 w 12192000"/>
              <a:gd name="connsiteY6472" fmla="*/ 4481704 h 6858000"/>
              <a:gd name="connsiteX6473" fmla="*/ 8589820 w 12192000"/>
              <a:gd name="connsiteY6473" fmla="*/ 4520988 h 6858000"/>
              <a:gd name="connsiteX6474" fmla="*/ 8550865 w 12192000"/>
              <a:gd name="connsiteY6474" fmla="*/ 4560271 h 6858000"/>
              <a:gd name="connsiteX6475" fmla="*/ 8645858 w 12192000"/>
              <a:gd name="connsiteY6475" fmla="*/ 4560271 h 6858000"/>
              <a:gd name="connsiteX6476" fmla="*/ 8606887 w 12192000"/>
              <a:gd name="connsiteY6476" fmla="*/ 4520988 h 6858000"/>
              <a:gd name="connsiteX6477" fmla="*/ 8645858 w 12192000"/>
              <a:gd name="connsiteY6477" fmla="*/ 4481704 h 6858000"/>
              <a:gd name="connsiteX6478" fmla="*/ 8684813 w 12192000"/>
              <a:gd name="connsiteY6478" fmla="*/ 4520988 h 6858000"/>
              <a:gd name="connsiteX6479" fmla="*/ 8645858 w 12192000"/>
              <a:gd name="connsiteY6479" fmla="*/ 4560271 h 6858000"/>
              <a:gd name="connsiteX6480" fmla="*/ 8740852 w 12192000"/>
              <a:gd name="connsiteY6480" fmla="*/ 4560271 h 6858000"/>
              <a:gd name="connsiteX6481" fmla="*/ 8701881 w 12192000"/>
              <a:gd name="connsiteY6481" fmla="*/ 4520988 h 6858000"/>
              <a:gd name="connsiteX6482" fmla="*/ 8740852 w 12192000"/>
              <a:gd name="connsiteY6482" fmla="*/ 4481704 h 6858000"/>
              <a:gd name="connsiteX6483" fmla="*/ 8779807 w 12192000"/>
              <a:gd name="connsiteY6483" fmla="*/ 4520988 h 6858000"/>
              <a:gd name="connsiteX6484" fmla="*/ 8740852 w 12192000"/>
              <a:gd name="connsiteY6484" fmla="*/ 4560271 h 6858000"/>
              <a:gd name="connsiteX6485" fmla="*/ 8835845 w 12192000"/>
              <a:gd name="connsiteY6485" fmla="*/ 4560271 h 6858000"/>
              <a:gd name="connsiteX6486" fmla="*/ 8796875 w 12192000"/>
              <a:gd name="connsiteY6486" fmla="*/ 4520988 h 6858000"/>
              <a:gd name="connsiteX6487" fmla="*/ 8835845 w 12192000"/>
              <a:gd name="connsiteY6487" fmla="*/ 4481704 h 6858000"/>
              <a:gd name="connsiteX6488" fmla="*/ 8874800 w 12192000"/>
              <a:gd name="connsiteY6488" fmla="*/ 4520988 h 6858000"/>
              <a:gd name="connsiteX6489" fmla="*/ 8835845 w 12192000"/>
              <a:gd name="connsiteY6489" fmla="*/ 4560271 h 6858000"/>
              <a:gd name="connsiteX6490" fmla="*/ 8930840 w 12192000"/>
              <a:gd name="connsiteY6490" fmla="*/ 4560271 h 6858000"/>
              <a:gd name="connsiteX6491" fmla="*/ 8891869 w 12192000"/>
              <a:gd name="connsiteY6491" fmla="*/ 4520988 h 6858000"/>
              <a:gd name="connsiteX6492" fmla="*/ 8930840 w 12192000"/>
              <a:gd name="connsiteY6492" fmla="*/ 4481704 h 6858000"/>
              <a:gd name="connsiteX6493" fmla="*/ 8969795 w 12192000"/>
              <a:gd name="connsiteY6493" fmla="*/ 4520988 h 6858000"/>
              <a:gd name="connsiteX6494" fmla="*/ 8930840 w 12192000"/>
              <a:gd name="connsiteY6494" fmla="*/ 4560271 h 6858000"/>
              <a:gd name="connsiteX6495" fmla="*/ 9120827 w 12192000"/>
              <a:gd name="connsiteY6495" fmla="*/ 4560271 h 6858000"/>
              <a:gd name="connsiteX6496" fmla="*/ 9081857 w 12192000"/>
              <a:gd name="connsiteY6496" fmla="*/ 4520988 h 6858000"/>
              <a:gd name="connsiteX6497" fmla="*/ 9120827 w 12192000"/>
              <a:gd name="connsiteY6497" fmla="*/ 4481704 h 6858000"/>
              <a:gd name="connsiteX6498" fmla="*/ 9159783 w 12192000"/>
              <a:gd name="connsiteY6498" fmla="*/ 4520988 h 6858000"/>
              <a:gd name="connsiteX6499" fmla="*/ 9120827 w 12192000"/>
              <a:gd name="connsiteY6499" fmla="*/ 4560271 h 6858000"/>
              <a:gd name="connsiteX6500" fmla="*/ 9215819 w 12192000"/>
              <a:gd name="connsiteY6500" fmla="*/ 4560271 h 6858000"/>
              <a:gd name="connsiteX6501" fmla="*/ 9176850 w 12192000"/>
              <a:gd name="connsiteY6501" fmla="*/ 4520988 h 6858000"/>
              <a:gd name="connsiteX6502" fmla="*/ 9215819 w 12192000"/>
              <a:gd name="connsiteY6502" fmla="*/ 4481704 h 6858000"/>
              <a:gd name="connsiteX6503" fmla="*/ 9254775 w 12192000"/>
              <a:gd name="connsiteY6503" fmla="*/ 4520988 h 6858000"/>
              <a:gd name="connsiteX6504" fmla="*/ 9215819 w 12192000"/>
              <a:gd name="connsiteY6504" fmla="*/ 4560271 h 6858000"/>
              <a:gd name="connsiteX6505" fmla="*/ 9310814 w 12192000"/>
              <a:gd name="connsiteY6505" fmla="*/ 4560271 h 6858000"/>
              <a:gd name="connsiteX6506" fmla="*/ 9271844 w 12192000"/>
              <a:gd name="connsiteY6506" fmla="*/ 4520988 h 6858000"/>
              <a:gd name="connsiteX6507" fmla="*/ 9310814 w 12192000"/>
              <a:gd name="connsiteY6507" fmla="*/ 4481704 h 6858000"/>
              <a:gd name="connsiteX6508" fmla="*/ 9349770 w 12192000"/>
              <a:gd name="connsiteY6508" fmla="*/ 4520988 h 6858000"/>
              <a:gd name="connsiteX6509" fmla="*/ 9310814 w 12192000"/>
              <a:gd name="connsiteY6509" fmla="*/ 4560271 h 6858000"/>
              <a:gd name="connsiteX6510" fmla="*/ 9405808 w 12192000"/>
              <a:gd name="connsiteY6510" fmla="*/ 4560271 h 6858000"/>
              <a:gd name="connsiteX6511" fmla="*/ 9366837 w 12192000"/>
              <a:gd name="connsiteY6511" fmla="*/ 4520988 h 6858000"/>
              <a:gd name="connsiteX6512" fmla="*/ 9405808 w 12192000"/>
              <a:gd name="connsiteY6512" fmla="*/ 4481704 h 6858000"/>
              <a:gd name="connsiteX6513" fmla="*/ 9444763 w 12192000"/>
              <a:gd name="connsiteY6513" fmla="*/ 4520988 h 6858000"/>
              <a:gd name="connsiteX6514" fmla="*/ 9405808 w 12192000"/>
              <a:gd name="connsiteY6514" fmla="*/ 4560271 h 6858000"/>
              <a:gd name="connsiteX6515" fmla="*/ 9500802 w 12192000"/>
              <a:gd name="connsiteY6515" fmla="*/ 4560271 h 6858000"/>
              <a:gd name="connsiteX6516" fmla="*/ 9461831 w 12192000"/>
              <a:gd name="connsiteY6516" fmla="*/ 4520988 h 6858000"/>
              <a:gd name="connsiteX6517" fmla="*/ 9500802 w 12192000"/>
              <a:gd name="connsiteY6517" fmla="*/ 4481704 h 6858000"/>
              <a:gd name="connsiteX6518" fmla="*/ 9539757 w 12192000"/>
              <a:gd name="connsiteY6518" fmla="*/ 4520988 h 6858000"/>
              <a:gd name="connsiteX6519" fmla="*/ 9500802 w 12192000"/>
              <a:gd name="connsiteY6519" fmla="*/ 4560271 h 6858000"/>
              <a:gd name="connsiteX6520" fmla="*/ 9595795 w 12192000"/>
              <a:gd name="connsiteY6520" fmla="*/ 4560271 h 6858000"/>
              <a:gd name="connsiteX6521" fmla="*/ 9556825 w 12192000"/>
              <a:gd name="connsiteY6521" fmla="*/ 4520988 h 6858000"/>
              <a:gd name="connsiteX6522" fmla="*/ 9595795 w 12192000"/>
              <a:gd name="connsiteY6522" fmla="*/ 4481704 h 6858000"/>
              <a:gd name="connsiteX6523" fmla="*/ 9634750 w 12192000"/>
              <a:gd name="connsiteY6523" fmla="*/ 4520988 h 6858000"/>
              <a:gd name="connsiteX6524" fmla="*/ 9595795 w 12192000"/>
              <a:gd name="connsiteY6524" fmla="*/ 4560271 h 6858000"/>
              <a:gd name="connsiteX6525" fmla="*/ 9690790 w 12192000"/>
              <a:gd name="connsiteY6525" fmla="*/ 4560271 h 6858000"/>
              <a:gd name="connsiteX6526" fmla="*/ 9651819 w 12192000"/>
              <a:gd name="connsiteY6526" fmla="*/ 4520988 h 6858000"/>
              <a:gd name="connsiteX6527" fmla="*/ 9690790 w 12192000"/>
              <a:gd name="connsiteY6527" fmla="*/ 4481704 h 6858000"/>
              <a:gd name="connsiteX6528" fmla="*/ 9729745 w 12192000"/>
              <a:gd name="connsiteY6528" fmla="*/ 4520988 h 6858000"/>
              <a:gd name="connsiteX6529" fmla="*/ 9690790 w 12192000"/>
              <a:gd name="connsiteY6529" fmla="*/ 4560271 h 6858000"/>
              <a:gd name="connsiteX6530" fmla="*/ 9785783 w 12192000"/>
              <a:gd name="connsiteY6530" fmla="*/ 4560271 h 6858000"/>
              <a:gd name="connsiteX6531" fmla="*/ 9746812 w 12192000"/>
              <a:gd name="connsiteY6531" fmla="*/ 4520988 h 6858000"/>
              <a:gd name="connsiteX6532" fmla="*/ 9785783 w 12192000"/>
              <a:gd name="connsiteY6532" fmla="*/ 4481704 h 6858000"/>
              <a:gd name="connsiteX6533" fmla="*/ 9824738 w 12192000"/>
              <a:gd name="connsiteY6533" fmla="*/ 4520988 h 6858000"/>
              <a:gd name="connsiteX6534" fmla="*/ 9785783 w 12192000"/>
              <a:gd name="connsiteY6534" fmla="*/ 4560271 h 6858000"/>
              <a:gd name="connsiteX6535" fmla="*/ 9880776 w 12192000"/>
              <a:gd name="connsiteY6535" fmla="*/ 4560271 h 6858000"/>
              <a:gd name="connsiteX6536" fmla="*/ 9841806 w 12192000"/>
              <a:gd name="connsiteY6536" fmla="*/ 4520988 h 6858000"/>
              <a:gd name="connsiteX6537" fmla="*/ 9880776 w 12192000"/>
              <a:gd name="connsiteY6537" fmla="*/ 4481704 h 6858000"/>
              <a:gd name="connsiteX6538" fmla="*/ 9919732 w 12192000"/>
              <a:gd name="connsiteY6538" fmla="*/ 4520988 h 6858000"/>
              <a:gd name="connsiteX6539" fmla="*/ 9880776 w 12192000"/>
              <a:gd name="connsiteY6539" fmla="*/ 4560271 h 6858000"/>
              <a:gd name="connsiteX6540" fmla="*/ 9975769 w 12192000"/>
              <a:gd name="connsiteY6540" fmla="*/ 4560271 h 6858000"/>
              <a:gd name="connsiteX6541" fmla="*/ 9936800 w 12192000"/>
              <a:gd name="connsiteY6541" fmla="*/ 4520988 h 6858000"/>
              <a:gd name="connsiteX6542" fmla="*/ 9975769 w 12192000"/>
              <a:gd name="connsiteY6542" fmla="*/ 4481704 h 6858000"/>
              <a:gd name="connsiteX6543" fmla="*/ 10014725 w 12192000"/>
              <a:gd name="connsiteY6543" fmla="*/ 4520988 h 6858000"/>
              <a:gd name="connsiteX6544" fmla="*/ 9975769 w 12192000"/>
              <a:gd name="connsiteY6544" fmla="*/ 4560271 h 6858000"/>
              <a:gd name="connsiteX6545" fmla="*/ 10070764 w 12192000"/>
              <a:gd name="connsiteY6545" fmla="*/ 4560271 h 6858000"/>
              <a:gd name="connsiteX6546" fmla="*/ 10031794 w 12192000"/>
              <a:gd name="connsiteY6546" fmla="*/ 4520988 h 6858000"/>
              <a:gd name="connsiteX6547" fmla="*/ 10070764 w 12192000"/>
              <a:gd name="connsiteY6547" fmla="*/ 4481704 h 6858000"/>
              <a:gd name="connsiteX6548" fmla="*/ 10109720 w 12192000"/>
              <a:gd name="connsiteY6548" fmla="*/ 4520988 h 6858000"/>
              <a:gd name="connsiteX6549" fmla="*/ 10070764 w 12192000"/>
              <a:gd name="connsiteY6549" fmla="*/ 4560271 h 6858000"/>
              <a:gd name="connsiteX6550" fmla="*/ 10165757 w 12192000"/>
              <a:gd name="connsiteY6550" fmla="*/ 4560271 h 6858000"/>
              <a:gd name="connsiteX6551" fmla="*/ 10126787 w 12192000"/>
              <a:gd name="connsiteY6551" fmla="*/ 4520988 h 6858000"/>
              <a:gd name="connsiteX6552" fmla="*/ 10165757 w 12192000"/>
              <a:gd name="connsiteY6552" fmla="*/ 4481704 h 6858000"/>
              <a:gd name="connsiteX6553" fmla="*/ 10204713 w 12192000"/>
              <a:gd name="connsiteY6553" fmla="*/ 4520988 h 6858000"/>
              <a:gd name="connsiteX6554" fmla="*/ 10165757 w 12192000"/>
              <a:gd name="connsiteY6554" fmla="*/ 4560271 h 6858000"/>
              <a:gd name="connsiteX6555" fmla="*/ 10260751 w 12192000"/>
              <a:gd name="connsiteY6555" fmla="*/ 4560271 h 6858000"/>
              <a:gd name="connsiteX6556" fmla="*/ 10221781 w 12192000"/>
              <a:gd name="connsiteY6556" fmla="*/ 4520988 h 6858000"/>
              <a:gd name="connsiteX6557" fmla="*/ 10260751 w 12192000"/>
              <a:gd name="connsiteY6557" fmla="*/ 4481704 h 6858000"/>
              <a:gd name="connsiteX6558" fmla="*/ 10299707 w 12192000"/>
              <a:gd name="connsiteY6558" fmla="*/ 4520988 h 6858000"/>
              <a:gd name="connsiteX6559" fmla="*/ 10260751 w 12192000"/>
              <a:gd name="connsiteY6559" fmla="*/ 4560271 h 6858000"/>
              <a:gd name="connsiteX6560" fmla="*/ 10450740 w 12192000"/>
              <a:gd name="connsiteY6560" fmla="*/ 4560271 h 6858000"/>
              <a:gd name="connsiteX6561" fmla="*/ 10411769 w 12192000"/>
              <a:gd name="connsiteY6561" fmla="*/ 4520988 h 6858000"/>
              <a:gd name="connsiteX6562" fmla="*/ 10450740 w 12192000"/>
              <a:gd name="connsiteY6562" fmla="*/ 4481704 h 6858000"/>
              <a:gd name="connsiteX6563" fmla="*/ 10489695 w 12192000"/>
              <a:gd name="connsiteY6563" fmla="*/ 4520988 h 6858000"/>
              <a:gd name="connsiteX6564" fmla="*/ 10450740 w 12192000"/>
              <a:gd name="connsiteY6564" fmla="*/ 4560271 h 6858000"/>
              <a:gd name="connsiteX6565" fmla="*/ 1806307 w 12192000"/>
              <a:gd name="connsiteY6565" fmla="*/ 4464530 h 6858000"/>
              <a:gd name="connsiteX6566" fmla="*/ 1767343 w 12192000"/>
              <a:gd name="connsiteY6566" fmla="*/ 4425246 h 6858000"/>
              <a:gd name="connsiteX6567" fmla="*/ 1806307 w 12192000"/>
              <a:gd name="connsiteY6567" fmla="*/ 4385962 h 6858000"/>
              <a:gd name="connsiteX6568" fmla="*/ 1845269 w 12192000"/>
              <a:gd name="connsiteY6568" fmla="*/ 4425246 h 6858000"/>
              <a:gd name="connsiteX6569" fmla="*/ 1806307 w 12192000"/>
              <a:gd name="connsiteY6569" fmla="*/ 4464530 h 6858000"/>
              <a:gd name="connsiteX6570" fmla="*/ 1901301 w 12192000"/>
              <a:gd name="connsiteY6570" fmla="*/ 4464530 h 6858000"/>
              <a:gd name="connsiteX6571" fmla="*/ 1862337 w 12192000"/>
              <a:gd name="connsiteY6571" fmla="*/ 4425246 h 6858000"/>
              <a:gd name="connsiteX6572" fmla="*/ 1901301 w 12192000"/>
              <a:gd name="connsiteY6572" fmla="*/ 4385962 h 6858000"/>
              <a:gd name="connsiteX6573" fmla="*/ 1940263 w 12192000"/>
              <a:gd name="connsiteY6573" fmla="*/ 4425246 h 6858000"/>
              <a:gd name="connsiteX6574" fmla="*/ 1901301 w 12192000"/>
              <a:gd name="connsiteY6574" fmla="*/ 4464530 h 6858000"/>
              <a:gd name="connsiteX6575" fmla="*/ 1996294 w 12192000"/>
              <a:gd name="connsiteY6575" fmla="*/ 4464530 h 6858000"/>
              <a:gd name="connsiteX6576" fmla="*/ 1957331 w 12192000"/>
              <a:gd name="connsiteY6576" fmla="*/ 4425246 h 6858000"/>
              <a:gd name="connsiteX6577" fmla="*/ 1996294 w 12192000"/>
              <a:gd name="connsiteY6577" fmla="*/ 4385962 h 6858000"/>
              <a:gd name="connsiteX6578" fmla="*/ 2035256 w 12192000"/>
              <a:gd name="connsiteY6578" fmla="*/ 4425246 h 6858000"/>
              <a:gd name="connsiteX6579" fmla="*/ 1996294 w 12192000"/>
              <a:gd name="connsiteY6579" fmla="*/ 4464530 h 6858000"/>
              <a:gd name="connsiteX6580" fmla="*/ 2091288 w 12192000"/>
              <a:gd name="connsiteY6580" fmla="*/ 4464530 h 6858000"/>
              <a:gd name="connsiteX6581" fmla="*/ 2052326 w 12192000"/>
              <a:gd name="connsiteY6581" fmla="*/ 4425246 h 6858000"/>
              <a:gd name="connsiteX6582" fmla="*/ 2091288 w 12192000"/>
              <a:gd name="connsiteY6582" fmla="*/ 4385962 h 6858000"/>
              <a:gd name="connsiteX6583" fmla="*/ 2130252 w 12192000"/>
              <a:gd name="connsiteY6583" fmla="*/ 4425246 h 6858000"/>
              <a:gd name="connsiteX6584" fmla="*/ 2091288 w 12192000"/>
              <a:gd name="connsiteY6584" fmla="*/ 4464530 h 6858000"/>
              <a:gd name="connsiteX6585" fmla="*/ 2186282 w 12192000"/>
              <a:gd name="connsiteY6585" fmla="*/ 4464530 h 6858000"/>
              <a:gd name="connsiteX6586" fmla="*/ 2147319 w 12192000"/>
              <a:gd name="connsiteY6586" fmla="*/ 4425246 h 6858000"/>
              <a:gd name="connsiteX6587" fmla="*/ 2186282 w 12192000"/>
              <a:gd name="connsiteY6587" fmla="*/ 4385962 h 6858000"/>
              <a:gd name="connsiteX6588" fmla="*/ 2225245 w 12192000"/>
              <a:gd name="connsiteY6588" fmla="*/ 4425246 h 6858000"/>
              <a:gd name="connsiteX6589" fmla="*/ 2186282 w 12192000"/>
              <a:gd name="connsiteY6589" fmla="*/ 4464530 h 6858000"/>
              <a:gd name="connsiteX6590" fmla="*/ 2281276 w 12192000"/>
              <a:gd name="connsiteY6590" fmla="*/ 4464530 h 6858000"/>
              <a:gd name="connsiteX6591" fmla="*/ 2242313 w 12192000"/>
              <a:gd name="connsiteY6591" fmla="*/ 4425246 h 6858000"/>
              <a:gd name="connsiteX6592" fmla="*/ 2281276 w 12192000"/>
              <a:gd name="connsiteY6592" fmla="*/ 4385962 h 6858000"/>
              <a:gd name="connsiteX6593" fmla="*/ 2320239 w 12192000"/>
              <a:gd name="connsiteY6593" fmla="*/ 4425246 h 6858000"/>
              <a:gd name="connsiteX6594" fmla="*/ 2281276 w 12192000"/>
              <a:gd name="connsiteY6594" fmla="*/ 4464530 h 6858000"/>
              <a:gd name="connsiteX6595" fmla="*/ 2376268 w 12192000"/>
              <a:gd name="connsiteY6595" fmla="*/ 4464530 h 6858000"/>
              <a:gd name="connsiteX6596" fmla="*/ 2337306 w 12192000"/>
              <a:gd name="connsiteY6596" fmla="*/ 4425246 h 6858000"/>
              <a:gd name="connsiteX6597" fmla="*/ 2376268 w 12192000"/>
              <a:gd name="connsiteY6597" fmla="*/ 4385962 h 6858000"/>
              <a:gd name="connsiteX6598" fmla="*/ 2415231 w 12192000"/>
              <a:gd name="connsiteY6598" fmla="*/ 4425246 h 6858000"/>
              <a:gd name="connsiteX6599" fmla="*/ 2376268 w 12192000"/>
              <a:gd name="connsiteY6599" fmla="*/ 4464530 h 6858000"/>
              <a:gd name="connsiteX6600" fmla="*/ 2471263 w 12192000"/>
              <a:gd name="connsiteY6600" fmla="*/ 4464530 h 6858000"/>
              <a:gd name="connsiteX6601" fmla="*/ 2432300 w 12192000"/>
              <a:gd name="connsiteY6601" fmla="*/ 4425246 h 6858000"/>
              <a:gd name="connsiteX6602" fmla="*/ 2471263 w 12192000"/>
              <a:gd name="connsiteY6602" fmla="*/ 4385962 h 6858000"/>
              <a:gd name="connsiteX6603" fmla="*/ 2510226 w 12192000"/>
              <a:gd name="connsiteY6603" fmla="*/ 4425246 h 6858000"/>
              <a:gd name="connsiteX6604" fmla="*/ 2471263 w 12192000"/>
              <a:gd name="connsiteY6604" fmla="*/ 4464530 h 6858000"/>
              <a:gd name="connsiteX6605" fmla="*/ 2566257 w 12192000"/>
              <a:gd name="connsiteY6605" fmla="*/ 4464530 h 6858000"/>
              <a:gd name="connsiteX6606" fmla="*/ 2527293 w 12192000"/>
              <a:gd name="connsiteY6606" fmla="*/ 4425246 h 6858000"/>
              <a:gd name="connsiteX6607" fmla="*/ 2566257 w 12192000"/>
              <a:gd name="connsiteY6607" fmla="*/ 4385962 h 6858000"/>
              <a:gd name="connsiteX6608" fmla="*/ 2605219 w 12192000"/>
              <a:gd name="connsiteY6608" fmla="*/ 4425246 h 6858000"/>
              <a:gd name="connsiteX6609" fmla="*/ 2566257 w 12192000"/>
              <a:gd name="connsiteY6609" fmla="*/ 4464530 h 6858000"/>
              <a:gd name="connsiteX6610" fmla="*/ 2661251 w 12192000"/>
              <a:gd name="connsiteY6610" fmla="*/ 4464530 h 6858000"/>
              <a:gd name="connsiteX6611" fmla="*/ 2622287 w 12192000"/>
              <a:gd name="connsiteY6611" fmla="*/ 4425246 h 6858000"/>
              <a:gd name="connsiteX6612" fmla="*/ 2661251 w 12192000"/>
              <a:gd name="connsiteY6612" fmla="*/ 4385962 h 6858000"/>
              <a:gd name="connsiteX6613" fmla="*/ 2700213 w 12192000"/>
              <a:gd name="connsiteY6613" fmla="*/ 4425246 h 6858000"/>
              <a:gd name="connsiteX6614" fmla="*/ 2661251 w 12192000"/>
              <a:gd name="connsiteY6614" fmla="*/ 4464530 h 6858000"/>
              <a:gd name="connsiteX6615" fmla="*/ 2756244 w 12192000"/>
              <a:gd name="connsiteY6615" fmla="*/ 4464530 h 6858000"/>
              <a:gd name="connsiteX6616" fmla="*/ 2717281 w 12192000"/>
              <a:gd name="connsiteY6616" fmla="*/ 4425246 h 6858000"/>
              <a:gd name="connsiteX6617" fmla="*/ 2756244 w 12192000"/>
              <a:gd name="connsiteY6617" fmla="*/ 4385962 h 6858000"/>
              <a:gd name="connsiteX6618" fmla="*/ 2795206 w 12192000"/>
              <a:gd name="connsiteY6618" fmla="*/ 4425246 h 6858000"/>
              <a:gd name="connsiteX6619" fmla="*/ 2756244 w 12192000"/>
              <a:gd name="connsiteY6619" fmla="*/ 4464530 h 6858000"/>
              <a:gd name="connsiteX6620" fmla="*/ 2851238 w 12192000"/>
              <a:gd name="connsiteY6620" fmla="*/ 4464530 h 6858000"/>
              <a:gd name="connsiteX6621" fmla="*/ 2812276 w 12192000"/>
              <a:gd name="connsiteY6621" fmla="*/ 4425246 h 6858000"/>
              <a:gd name="connsiteX6622" fmla="*/ 2851238 w 12192000"/>
              <a:gd name="connsiteY6622" fmla="*/ 4385962 h 6858000"/>
              <a:gd name="connsiteX6623" fmla="*/ 2890202 w 12192000"/>
              <a:gd name="connsiteY6623" fmla="*/ 4425246 h 6858000"/>
              <a:gd name="connsiteX6624" fmla="*/ 2851238 w 12192000"/>
              <a:gd name="connsiteY6624" fmla="*/ 4464530 h 6858000"/>
              <a:gd name="connsiteX6625" fmla="*/ 2946232 w 12192000"/>
              <a:gd name="connsiteY6625" fmla="*/ 4464530 h 6858000"/>
              <a:gd name="connsiteX6626" fmla="*/ 2907269 w 12192000"/>
              <a:gd name="connsiteY6626" fmla="*/ 4425246 h 6858000"/>
              <a:gd name="connsiteX6627" fmla="*/ 2946232 w 12192000"/>
              <a:gd name="connsiteY6627" fmla="*/ 4385962 h 6858000"/>
              <a:gd name="connsiteX6628" fmla="*/ 2985195 w 12192000"/>
              <a:gd name="connsiteY6628" fmla="*/ 4425246 h 6858000"/>
              <a:gd name="connsiteX6629" fmla="*/ 2946232 w 12192000"/>
              <a:gd name="connsiteY6629" fmla="*/ 4464530 h 6858000"/>
              <a:gd name="connsiteX6630" fmla="*/ 3041225 w 12192000"/>
              <a:gd name="connsiteY6630" fmla="*/ 4464530 h 6858000"/>
              <a:gd name="connsiteX6631" fmla="*/ 3002262 w 12192000"/>
              <a:gd name="connsiteY6631" fmla="*/ 4425246 h 6858000"/>
              <a:gd name="connsiteX6632" fmla="*/ 3041225 w 12192000"/>
              <a:gd name="connsiteY6632" fmla="*/ 4385962 h 6858000"/>
              <a:gd name="connsiteX6633" fmla="*/ 3080188 w 12192000"/>
              <a:gd name="connsiteY6633" fmla="*/ 4425246 h 6858000"/>
              <a:gd name="connsiteX6634" fmla="*/ 3041225 w 12192000"/>
              <a:gd name="connsiteY6634" fmla="*/ 4464530 h 6858000"/>
              <a:gd name="connsiteX6635" fmla="*/ 3136218 w 12192000"/>
              <a:gd name="connsiteY6635" fmla="*/ 4464530 h 6858000"/>
              <a:gd name="connsiteX6636" fmla="*/ 3097256 w 12192000"/>
              <a:gd name="connsiteY6636" fmla="*/ 4425246 h 6858000"/>
              <a:gd name="connsiteX6637" fmla="*/ 3136218 w 12192000"/>
              <a:gd name="connsiteY6637" fmla="*/ 4385962 h 6858000"/>
              <a:gd name="connsiteX6638" fmla="*/ 3175181 w 12192000"/>
              <a:gd name="connsiteY6638" fmla="*/ 4425246 h 6858000"/>
              <a:gd name="connsiteX6639" fmla="*/ 3136218 w 12192000"/>
              <a:gd name="connsiteY6639" fmla="*/ 4464530 h 6858000"/>
              <a:gd name="connsiteX6640" fmla="*/ 3231212 w 12192000"/>
              <a:gd name="connsiteY6640" fmla="*/ 4464530 h 6858000"/>
              <a:gd name="connsiteX6641" fmla="*/ 3192250 w 12192000"/>
              <a:gd name="connsiteY6641" fmla="*/ 4425246 h 6858000"/>
              <a:gd name="connsiteX6642" fmla="*/ 3231212 w 12192000"/>
              <a:gd name="connsiteY6642" fmla="*/ 4385962 h 6858000"/>
              <a:gd name="connsiteX6643" fmla="*/ 3270176 w 12192000"/>
              <a:gd name="connsiteY6643" fmla="*/ 4425246 h 6858000"/>
              <a:gd name="connsiteX6644" fmla="*/ 3231212 w 12192000"/>
              <a:gd name="connsiteY6644" fmla="*/ 4464530 h 6858000"/>
              <a:gd name="connsiteX6645" fmla="*/ 3326207 w 12192000"/>
              <a:gd name="connsiteY6645" fmla="*/ 4464530 h 6858000"/>
              <a:gd name="connsiteX6646" fmla="*/ 3287243 w 12192000"/>
              <a:gd name="connsiteY6646" fmla="*/ 4425246 h 6858000"/>
              <a:gd name="connsiteX6647" fmla="*/ 3326207 w 12192000"/>
              <a:gd name="connsiteY6647" fmla="*/ 4385962 h 6858000"/>
              <a:gd name="connsiteX6648" fmla="*/ 3365169 w 12192000"/>
              <a:gd name="connsiteY6648" fmla="*/ 4425246 h 6858000"/>
              <a:gd name="connsiteX6649" fmla="*/ 3326207 w 12192000"/>
              <a:gd name="connsiteY6649" fmla="*/ 4464530 h 6858000"/>
              <a:gd name="connsiteX6650" fmla="*/ 3421201 w 12192000"/>
              <a:gd name="connsiteY6650" fmla="*/ 4464530 h 6858000"/>
              <a:gd name="connsiteX6651" fmla="*/ 3382237 w 12192000"/>
              <a:gd name="connsiteY6651" fmla="*/ 4425246 h 6858000"/>
              <a:gd name="connsiteX6652" fmla="*/ 3421201 w 12192000"/>
              <a:gd name="connsiteY6652" fmla="*/ 4385962 h 6858000"/>
              <a:gd name="connsiteX6653" fmla="*/ 3460163 w 12192000"/>
              <a:gd name="connsiteY6653" fmla="*/ 4425246 h 6858000"/>
              <a:gd name="connsiteX6654" fmla="*/ 3421201 w 12192000"/>
              <a:gd name="connsiteY6654" fmla="*/ 4464530 h 6858000"/>
              <a:gd name="connsiteX6655" fmla="*/ 3516194 w 12192000"/>
              <a:gd name="connsiteY6655" fmla="*/ 4464530 h 6858000"/>
              <a:gd name="connsiteX6656" fmla="*/ 3477231 w 12192000"/>
              <a:gd name="connsiteY6656" fmla="*/ 4425246 h 6858000"/>
              <a:gd name="connsiteX6657" fmla="*/ 3516194 w 12192000"/>
              <a:gd name="connsiteY6657" fmla="*/ 4385962 h 6858000"/>
              <a:gd name="connsiteX6658" fmla="*/ 3555156 w 12192000"/>
              <a:gd name="connsiteY6658" fmla="*/ 4425246 h 6858000"/>
              <a:gd name="connsiteX6659" fmla="*/ 3516194 w 12192000"/>
              <a:gd name="connsiteY6659" fmla="*/ 4464530 h 6858000"/>
              <a:gd name="connsiteX6660" fmla="*/ 3611188 w 12192000"/>
              <a:gd name="connsiteY6660" fmla="*/ 4464530 h 6858000"/>
              <a:gd name="connsiteX6661" fmla="*/ 3572225 w 12192000"/>
              <a:gd name="connsiteY6661" fmla="*/ 4425246 h 6858000"/>
              <a:gd name="connsiteX6662" fmla="*/ 3611188 w 12192000"/>
              <a:gd name="connsiteY6662" fmla="*/ 4385962 h 6858000"/>
              <a:gd name="connsiteX6663" fmla="*/ 3650151 w 12192000"/>
              <a:gd name="connsiteY6663" fmla="*/ 4425246 h 6858000"/>
              <a:gd name="connsiteX6664" fmla="*/ 3611188 w 12192000"/>
              <a:gd name="connsiteY6664" fmla="*/ 4464530 h 6858000"/>
              <a:gd name="connsiteX6665" fmla="*/ 5701049 w 12192000"/>
              <a:gd name="connsiteY6665" fmla="*/ 4464530 h 6858000"/>
              <a:gd name="connsiteX6666" fmla="*/ 5662086 w 12192000"/>
              <a:gd name="connsiteY6666" fmla="*/ 4425246 h 6858000"/>
              <a:gd name="connsiteX6667" fmla="*/ 5701049 w 12192000"/>
              <a:gd name="connsiteY6667" fmla="*/ 4385962 h 6858000"/>
              <a:gd name="connsiteX6668" fmla="*/ 5740012 w 12192000"/>
              <a:gd name="connsiteY6668" fmla="*/ 4425246 h 6858000"/>
              <a:gd name="connsiteX6669" fmla="*/ 5701049 w 12192000"/>
              <a:gd name="connsiteY6669" fmla="*/ 4464530 h 6858000"/>
              <a:gd name="connsiteX6670" fmla="*/ 5796043 w 12192000"/>
              <a:gd name="connsiteY6670" fmla="*/ 4464530 h 6858000"/>
              <a:gd name="connsiteX6671" fmla="*/ 5757080 w 12192000"/>
              <a:gd name="connsiteY6671" fmla="*/ 4425246 h 6858000"/>
              <a:gd name="connsiteX6672" fmla="*/ 5796043 w 12192000"/>
              <a:gd name="connsiteY6672" fmla="*/ 4385962 h 6858000"/>
              <a:gd name="connsiteX6673" fmla="*/ 5835005 w 12192000"/>
              <a:gd name="connsiteY6673" fmla="*/ 4425246 h 6858000"/>
              <a:gd name="connsiteX6674" fmla="*/ 5796043 w 12192000"/>
              <a:gd name="connsiteY6674" fmla="*/ 4464530 h 6858000"/>
              <a:gd name="connsiteX6675" fmla="*/ 5986031 w 12192000"/>
              <a:gd name="connsiteY6675" fmla="*/ 4464530 h 6858000"/>
              <a:gd name="connsiteX6676" fmla="*/ 5947067 w 12192000"/>
              <a:gd name="connsiteY6676" fmla="*/ 4425246 h 6858000"/>
              <a:gd name="connsiteX6677" fmla="*/ 5986031 w 12192000"/>
              <a:gd name="connsiteY6677" fmla="*/ 4385962 h 6858000"/>
              <a:gd name="connsiteX6678" fmla="*/ 6024993 w 12192000"/>
              <a:gd name="connsiteY6678" fmla="*/ 4425246 h 6858000"/>
              <a:gd name="connsiteX6679" fmla="*/ 5986031 w 12192000"/>
              <a:gd name="connsiteY6679" fmla="*/ 4464530 h 6858000"/>
              <a:gd name="connsiteX6680" fmla="*/ 6081028 w 12192000"/>
              <a:gd name="connsiteY6680" fmla="*/ 4464530 h 6858000"/>
              <a:gd name="connsiteX6681" fmla="*/ 6042057 w 12192000"/>
              <a:gd name="connsiteY6681" fmla="*/ 4425246 h 6858000"/>
              <a:gd name="connsiteX6682" fmla="*/ 6081028 w 12192000"/>
              <a:gd name="connsiteY6682" fmla="*/ 4385962 h 6858000"/>
              <a:gd name="connsiteX6683" fmla="*/ 6119983 w 12192000"/>
              <a:gd name="connsiteY6683" fmla="*/ 4425246 h 6858000"/>
              <a:gd name="connsiteX6684" fmla="*/ 6081028 w 12192000"/>
              <a:gd name="connsiteY6684" fmla="*/ 4464530 h 6858000"/>
              <a:gd name="connsiteX6685" fmla="*/ 6176021 w 12192000"/>
              <a:gd name="connsiteY6685" fmla="*/ 4464530 h 6858000"/>
              <a:gd name="connsiteX6686" fmla="*/ 6137051 w 12192000"/>
              <a:gd name="connsiteY6686" fmla="*/ 4425246 h 6858000"/>
              <a:gd name="connsiteX6687" fmla="*/ 6176021 w 12192000"/>
              <a:gd name="connsiteY6687" fmla="*/ 4385962 h 6858000"/>
              <a:gd name="connsiteX6688" fmla="*/ 6214976 w 12192000"/>
              <a:gd name="connsiteY6688" fmla="*/ 4425246 h 6858000"/>
              <a:gd name="connsiteX6689" fmla="*/ 6176021 w 12192000"/>
              <a:gd name="connsiteY6689" fmla="*/ 4464530 h 6858000"/>
              <a:gd name="connsiteX6690" fmla="*/ 6271016 w 12192000"/>
              <a:gd name="connsiteY6690" fmla="*/ 4464530 h 6858000"/>
              <a:gd name="connsiteX6691" fmla="*/ 6232046 w 12192000"/>
              <a:gd name="connsiteY6691" fmla="*/ 4425246 h 6858000"/>
              <a:gd name="connsiteX6692" fmla="*/ 6271016 w 12192000"/>
              <a:gd name="connsiteY6692" fmla="*/ 4385962 h 6858000"/>
              <a:gd name="connsiteX6693" fmla="*/ 6309972 w 12192000"/>
              <a:gd name="connsiteY6693" fmla="*/ 4425246 h 6858000"/>
              <a:gd name="connsiteX6694" fmla="*/ 6271016 w 12192000"/>
              <a:gd name="connsiteY6694" fmla="*/ 4464530 h 6858000"/>
              <a:gd name="connsiteX6695" fmla="*/ 6366009 w 12192000"/>
              <a:gd name="connsiteY6695" fmla="*/ 4464530 h 6858000"/>
              <a:gd name="connsiteX6696" fmla="*/ 6327039 w 12192000"/>
              <a:gd name="connsiteY6696" fmla="*/ 4425246 h 6858000"/>
              <a:gd name="connsiteX6697" fmla="*/ 6366009 w 12192000"/>
              <a:gd name="connsiteY6697" fmla="*/ 4385962 h 6858000"/>
              <a:gd name="connsiteX6698" fmla="*/ 6404965 w 12192000"/>
              <a:gd name="connsiteY6698" fmla="*/ 4425246 h 6858000"/>
              <a:gd name="connsiteX6699" fmla="*/ 6366009 w 12192000"/>
              <a:gd name="connsiteY6699" fmla="*/ 4464530 h 6858000"/>
              <a:gd name="connsiteX6700" fmla="*/ 6461003 w 12192000"/>
              <a:gd name="connsiteY6700" fmla="*/ 4464530 h 6858000"/>
              <a:gd name="connsiteX6701" fmla="*/ 6422033 w 12192000"/>
              <a:gd name="connsiteY6701" fmla="*/ 4425246 h 6858000"/>
              <a:gd name="connsiteX6702" fmla="*/ 6461003 w 12192000"/>
              <a:gd name="connsiteY6702" fmla="*/ 4385962 h 6858000"/>
              <a:gd name="connsiteX6703" fmla="*/ 6499959 w 12192000"/>
              <a:gd name="connsiteY6703" fmla="*/ 4425246 h 6858000"/>
              <a:gd name="connsiteX6704" fmla="*/ 6461003 w 12192000"/>
              <a:gd name="connsiteY6704" fmla="*/ 4464530 h 6858000"/>
              <a:gd name="connsiteX6705" fmla="*/ 6555995 w 12192000"/>
              <a:gd name="connsiteY6705" fmla="*/ 4464530 h 6858000"/>
              <a:gd name="connsiteX6706" fmla="*/ 6517026 w 12192000"/>
              <a:gd name="connsiteY6706" fmla="*/ 4425246 h 6858000"/>
              <a:gd name="connsiteX6707" fmla="*/ 6555995 w 12192000"/>
              <a:gd name="connsiteY6707" fmla="*/ 4385962 h 6858000"/>
              <a:gd name="connsiteX6708" fmla="*/ 6594951 w 12192000"/>
              <a:gd name="connsiteY6708" fmla="*/ 4425246 h 6858000"/>
              <a:gd name="connsiteX6709" fmla="*/ 6555995 w 12192000"/>
              <a:gd name="connsiteY6709" fmla="*/ 4464530 h 6858000"/>
              <a:gd name="connsiteX6710" fmla="*/ 6650991 w 12192000"/>
              <a:gd name="connsiteY6710" fmla="*/ 4464530 h 6858000"/>
              <a:gd name="connsiteX6711" fmla="*/ 6612020 w 12192000"/>
              <a:gd name="connsiteY6711" fmla="*/ 4425246 h 6858000"/>
              <a:gd name="connsiteX6712" fmla="*/ 6650991 w 12192000"/>
              <a:gd name="connsiteY6712" fmla="*/ 4385962 h 6858000"/>
              <a:gd name="connsiteX6713" fmla="*/ 6689946 w 12192000"/>
              <a:gd name="connsiteY6713" fmla="*/ 4425246 h 6858000"/>
              <a:gd name="connsiteX6714" fmla="*/ 6650991 w 12192000"/>
              <a:gd name="connsiteY6714" fmla="*/ 4464530 h 6858000"/>
              <a:gd name="connsiteX6715" fmla="*/ 6745984 w 12192000"/>
              <a:gd name="connsiteY6715" fmla="*/ 4464530 h 6858000"/>
              <a:gd name="connsiteX6716" fmla="*/ 6707013 w 12192000"/>
              <a:gd name="connsiteY6716" fmla="*/ 4425246 h 6858000"/>
              <a:gd name="connsiteX6717" fmla="*/ 6745984 w 12192000"/>
              <a:gd name="connsiteY6717" fmla="*/ 4385962 h 6858000"/>
              <a:gd name="connsiteX6718" fmla="*/ 6784939 w 12192000"/>
              <a:gd name="connsiteY6718" fmla="*/ 4425246 h 6858000"/>
              <a:gd name="connsiteX6719" fmla="*/ 6745984 w 12192000"/>
              <a:gd name="connsiteY6719" fmla="*/ 4464530 h 6858000"/>
              <a:gd name="connsiteX6720" fmla="*/ 6840978 w 12192000"/>
              <a:gd name="connsiteY6720" fmla="*/ 4464530 h 6858000"/>
              <a:gd name="connsiteX6721" fmla="*/ 6802007 w 12192000"/>
              <a:gd name="connsiteY6721" fmla="*/ 4425246 h 6858000"/>
              <a:gd name="connsiteX6722" fmla="*/ 6840978 w 12192000"/>
              <a:gd name="connsiteY6722" fmla="*/ 4385962 h 6858000"/>
              <a:gd name="connsiteX6723" fmla="*/ 6879933 w 12192000"/>
              <a:gd name="connsiteY6723" fmla="*/ 4425246 h 6858000"/>
              <a:gd name="connsiteX6724" fmla="*/ 6840978 w 12192000"/>
              <a:gd name="connsiteY6724" fmla="*/ 4464530 h 6858000"/>
              <a:gd name="connsiteX6725" fmla="*/ 6935971 w 12192000"/>
              <a:gd name="connsiteY6725" fmla="*/ 4464530 h 6858000"/>
              <a:gd name="connsiteX6726" fmla="*/ 6897001 w 12192000"/>
              <a:gd name="connsiteY6726" fmla="*/ 4425246 h 6858000"/>
              <a:gd name="connsiteX6727" fmla="*/ 6935971 w 12192000"/>
              <a:gd name="connsiteY6727" fmla="*/ 4385962 h 6858000"/>
              <a:gd name="connsiteX6728" fmla="*/ 6974926 w 12192000"/>
              <a:gd name="connsiteY6728" fmla="*/ 4425246 h 6858000"/>
              <a:gd name="connsiteX6729" fmla="*/ 6935971 w 12192000"/>
              <a:gd name="connsiteY6729" fmla="*/ 4464530 h 6858000"/>
              <a:gd name="connsiteX6730" fmla="*/ 7030966 w 12192000"/>
              <a:gd name="connsiteY6730" fmla="*/ 4464530 h 6858000"/>
              <a:gd name="connsiteX6731" fmla="*/ 6991995 w 12192000"/>
              <a:gd name="connsiteY6731" fmla="*/ 4425246 h 6858000"/>
              <a:gd name="connsiteX6732" fmla="*/ 7030966 w 12192000"/>
              <a:gd name="connsiteY6732" fmla="*/ 4385962 h 6858000"/>
              <a:gd name="connsiteX6733" fmla="*/ 7069921 w 12192000"/>
              <a:gd name="connsiteY6733" fmla="*/ 4425246 h 6858000"/>
              <a:gd name="connsiteX6734" fmla="*/ 7030966 w 12192000"/>
              <a:gd name="connsiteY6734" fmla="*/ 4464530 h 6858000"/>
              <a:gd name="connsiteX6735" fmla="*/ 7125959 w 12192000"/>
              <a:gd name="connsiteY6735" fmla="*/ 4464530 h 6858000"/>
              <a:gd name="connsiteX6736" fmla="*/ 7086989 w 12192000"/>
              <a:gd name="connsiteY6736" fmla="*/ 4425246 h 6858000"/>
              <a:gd name="connsiteX6737" fmla="*/ 7125959 w 12192000"/>
              <a:gd name="connsiteY6737" fmla="*/ 4385962 h 6858000"/>
              <a:gd name="connsiteX6738" fmla="*/ 7164915 w 12192000"/>
              <a:gd name="connsiteY6738" fmla="*/ 4425246 h 6858000"/>
              <a:gd name="connsiteX6739" fmla="*/ 7125959 w 12192000"/>
              <a:gd name="connsiteY6739" fmla="*/ 4464530 h 6858000"/>
              <a:gd name="connsiteX6740" fmla="*/ 7220952 w 12192000"/>
              <a:gd name="connsiteY6740" fmla="*/ 4464530 h 6858000"/>
              <a:gd name="connsiteX6741" fmla="*/ 7181982 w 12192000"/>
              <a:gd name="connsiteY6741" fmla="*/ 4425246 h 6858000"/>
              <a:gd name="connsiteX6742" fmla="*/ 7220952 w 12192000"/>
              <a:gd name="connsiteY6742" fmla="*/ 4385962 h 6858000"/>
              <a:gd name="connsiteX6743" fmla="*/ 7259908 w 12192000"/>
              <a:gd name="connsiteY6743" fmla="*/ 4425246 h 6858000"/>
              <a:gd name="connsiteX6744" fmla="*/ 7220952 w 12192000"/>
              <a:gd name="connsiteY6744" fmla="*/ 4464530 h 6858000"/>
              <a:gd name="connsiteX6745" fmla="*/ 7315945 w 12192000"/>
              <a:gd name="connsiteY6745" fmla="*/ 4464530 h 6858000"/>
              <a:gd name="connsiteX6746" fmla="*/ 7276976 w 12192000"/>
              <a:gd name="connsiteY6746" fmla="*/ 4425246 h 6858000"/>
              <a:gd name="connsiteX6747" fmla="*/ 7315945 w 12192000"/>
              <a:gd name="connsiteY6747" fmla="*/ 4385962 h 6858000"/>
              <a:gd name="connsiteX6748" fmla="*/ 7354901 w 12192000"/>
              <a:gd name="connsiteY6748" fmla="*/ 4425246 h 6858000"/>
              <a:gd name="connsiteX6749" fmla="*/ 7315945 w 12192000"/>
              <a:gd name="connsiteY6749" fmla="*/ 4464530 h 6858000"/>
              <a:gd name="connsiteX6750" fmla="*/ 7410940 w 12192000"/>
              <a:gd name="connsiteY6750" fmla="*/ 4464530 h 6858000"/>
              <a:gd name="connsiteX6751" fmla="*/ 7371970 w 12192000"/>
              <a:gd name="connsiteY6751" fmla="*/ 4425246 h 6858000"/>
              <a:gd name="connsiteX6752" fmla="*/ 7410940 w 12192000"/>
              <a:gd name="connsiteY6752" fmla="*/ 4385962 h 6858000"/>
              <a:gd name="connsiteX6753" fmla="*/ 7449896 w 12192000"/>
              <a:gd name="connsiteY6753" fmla="*/ 4425246 h 6858000"/>
              <a:gd name="connsiteX6754" fmla="*/ 7410940 w 12192000"/>
              <a:gd name="connsiteY6754" fmla="*/ 4464530 h 6858000"/>
              <a:gd name="connsiteX6755" fmla="*/ 7505934 w 12192000"/>
              <a:gd name="connsiteY6755" fmla="*/ 4464530 h 6858000"/>
              <a:gd name="connsiteX6756" fmla="*/ 7466963 w 12192000"/>
              <a:gd name="connsiteY6756" fmla="*/ 4425246 h 6858000"/>
              <a:gd name="connsiteX6757" fmla="*/ 7505934 w 12192000"/>
              <a:gd name="connsiteY6757" fmla="*/ 4385962 h 6858000"/>
              <a:gd name="connsiteX6758" fmla="*/ 7544889 w 12192000"/>
              <a:gd name="connsiteY6758" fmla="*/ 4425246 h 6858000"/>
              <a:gd name="connsiteX6759" fmla="*/ 7505934 w 12192000"/>
              <a:gd name="connsiteY6759" fmla="*/ 4464530 h 6858000"/>
              <a:gd name="connsiteX6760" fmla="*/ 7600928 w 12192000"/>
              <a:gd name="connsiteY6760" fmla="*/ 4464530 h 6858000"/>
              <a:gd name="connsiteX6761" fmla="*/ 7561957 w 12192000"/>
              <a:gd name="connsiteY6761" fmla="*/ 4425246 h 6858000"/>
              <a:gd name="connsiteX6762" fmla="*/ 7600928 w 12192000"/>
              <a:gd name="connsiteY6762" fmla="*/ 4385962 h 6858000"/>
              <a:gd name="connsiteX6763" fmla="*/ 7639883 w 12192000"/>
              <a:gd name="connsiteY6763" fmla="*/ 4425246 h 6858000"/>
              <a:gd name="connsiteX6764" fmla="*/ 7600928 w 12192000"/>
              <a:gd name="connsiteY6764" fmla="*/ 4464530 h 6858000"/>
              <a:gd name="connsiteX6765" fmla="*/ 7695921 w 12192000"/>
              <a:gd name="connsiteY6765" fmla="*/ 4464530 h 6858000"/>
              <a:gd name="connsiteX6766" fmla="*/ 7656951 w 12192000"/>
              <a:gd name="connsiteY6766" fmla="*/ 4425246 h 6858000"/>
              <a:gd name="connsiteX6767" fmla="*/ 7695921 w 12192000"/>
              <a:gd name="connsiteY6767" fmla="*/ 4385962 h 6858000"/>
              <a:gd name="connsiteX6768" fmla="*/ 7734876 w 12192000"/>
              <a:gd name="connsiteY6768" fmla="*/ 4425246 h 6858000"/>
              <a:gd name="connsiteX6769" fmla="*/ 7695921 w 12192000"/>
              <a:gd name="connsiteY6769" fmla="*/ 4464530 h 6858000"/>
              <a:gd name="connsiteX6770" fmla="*/ 7790916 w 12192000"/>
              <a:gd name="connsiteY6770" fmla="*/ 4464530 h 6858000"/>
              <a:gd name="connsiteX6771" fmla="*/ 7751945 w 12192000"/>
              <a:gd name="connsiteY6771" fmla="*/ 4425246 h 6858000"/>
              <a:gd name="connsiteX6772" fmla="*/ 7790916 w 12192000"/>
              <a:gd name="connsiteY6772" fmla="*/ 4385962 h 6858000"/>
              <a:gd name="connsiteX6773" fmla="*/ 7829871 w 12192000"/>
              <a:gd name="connsiteY6773" fmla="*/ 4425246 h 6858000"/>
              <a:gd name="connsiteX6774" fmla="*/ 7790916 w 12192000"/>
              <a:gd name="connsiteY6774" fmla="*/ 4464530 h 6858000"/>
              <a:gd name="connsiteX6775" fmla="*/ 7885908 w 12192000"/>
              <a:gd name="connsiteY6775" fmla="*/ 4464530 h 6858000"/>
              <a:gd name="connsiteX6776" fmla="*/ 7846937 w 12192000"/>
              <a:gd name="connsiteY6776" fmla="*/ 4425246 h 6858000"/>
              <a:gd name="connsiteX6777" fmla="*/ 7885908 w 12192000"/>
              <a:gd name="connsiteY6777" fmla="*/ 4385962 h 6858000"/>
              <a:gd name="connsiteX6778" fmla="*/ 7924863 w 12192000"/>
              <a:gd name="connsiteY6778" fmla="*/ 4425246 h 6858000"/>
              <a:gd name="connsiteX6779" fmla="*/ 7885908 w 12192000"/>
              <a:gd name="connsiteY6779" fmla="*/ 4464530 h 6858000"/>
              <a:gd name="connsiteX6780" fmla="*/ 7980902 w 12192000"/>
              <a:gd name="connsiteY6780" fmla="*/ 4464530 h 6858000"/>
              <a:gd name="connsiteX6781" fmla="*/ 7941932 w 12192000"/>
              <a:gd name="connsiteY6781" fmla="*/ 4425246 h 6858000"/>
              <a:gd name="connsiteX6782" fmla="*/ 7980902 w 12192000"/>
              <a:gd name="connsiteY6782" fmla="*/ 4385962 h 6858000"/>
              <a:gd name="connsiteX6783" fmla="*/ 8019858 w 12192000"/>
              <a:gd name="connsiteY6783" fmla="*/ 4425246 h 6858000"/>
              <a:gd name="connsiteX6784" fmla="*/ 7980902 w 12192000"/>
              <a:gd name="connsiteY6784" fmla="*/ 4464530 h 6858000"/>
              <a:gd name="connsiteX6785" fmla="*/ 8075895 w 12192000"/>
              <a:gd name="connsiteY6785" fmla="*/ 4464530 h 6858000"/>
              <a:gd name="connsiteX6786" fmla="*/ 8036926 w 12192000"/>
              <a:gd name="connsiteY6786" fmla="*/ 4425246 h 6858000"/>
              <a:gd name="connsiteX6787" fmla="*/ 8075895 w 12192000"/>
              <a:gd name="connsiteY6787" fmla="*/ 4385962 h 6858000"/>
              <a:gd name="connsiteX6788" fmla="*/ 8114851 w 12192000"/>
              <a:gd name="connsiteY6788" fmla="*/ 4425246 h 6858000"/>
              <a:gd name="connsiteX6789" fmla="*/ 8075895 w 12192000"/>
              <a:gd name="connsiteY6789" fmla="*/ 4464530 h 6858000"/>
              <a:gd name="connsiteX6790" fmla="*/ 8170890 w 12192000"/>
              <a:gd name="connsiteY6790" fmla="*/ 4464530 h 6858000"/>
              <a:gd name="connsiteX6791" fmla="*/ 8131920 w 12192000"/>
              <a:gd name="connsiteY6791" fmla="*/ 4425246 h 6858000"/>
              <a:gd name="connsiteX6792" fmla="*/ 8170890 w 12192000"/>
              <a:gd name="connsiteY6792" fmla="*/ 4385962 h 6858000"/>
              <a:gd name="connsiteX6793" fmla="*/ 8209846 w 12192000"/>
              <a:gd name="connsiteY6793" fmla="*/ 4425246 h 6858000"/>
              <a:gd name="connsiteX6794" fmla="*/ 8170890 w 12192000"/>
              <a:gd name="connsiteY6794" fmla="*/ 4464530 h 6858000"/>
              <a:gd name="connsiteX6795" fmla="*/ 8265883 w 12192000"/>
              <a:gd name="connsiteY6795" fmla="*/ 4464530 h 6858000"/>
              <a:gd name="connsiteX6796" fmla="*/ 8226913 w 12192000"/>
              <a:gd name="connsiteY6796" fmla="*/ 4425246 h 6858000"/>
              <a:gd name="connsiteX6797" fmla="*/ 8265883 w 12192000"/>
              <a:gd name="connsiteY6797" fmla="*/ 4385962 h 6858000"/>
              <a:gd name="connsiteX6798" fmla="*/ 8304839 w 12192000"/>
              <a:gd name="connsiteY6798" fmla="*/ 4425246 h 6858000"/>
              <a:gd name="connsiteX6799" fmla="*/ 8265883 w 12192000"/>
              <a:gd name="connsiteY6799" fmla="*/ 4464530 h 6858000"/>
              <a:gd name="connsiteX6800" fmla="*/ 8360878 w 12192000"/>
              <a:gd name="connsiteY6800" fmla="*/ 4464530 h 6858000"/>
              <a:gd name="connsiteX6801" fmla="*/ 8321907 w 12192000"/>
              <a:gd name="connsiteY6801" fmla="*/ 4425246 h 6858000"/>
              <a:gd name="connsiteX6802" fmla="*/ 8360878 w 12192000"/>
              <a:gd name="connsiteY6802" fmla="*/ 4385962 h 6858000"/>
              <a:gd name="connsiteX6803" fmla="*/ 8399833 w 12192000"/>
              <a:gd name="connsiteY6803" fmla="*/ 4425246 h 6858000"/>
              <a:gd name="connsiteX6804" fmla="*/ 8360878 w 12192000"/>
              <a:gd name="connsiteY6804" fmla="*/ 4464530 h 6858000"/>
              <a:gd name="connsiteX6805" fmla="*/ 8455870 w 12192000"/>
              <a:gd name="connsiteY6805" fmla="*/ 4464530 h 6858000"/>
              <a:gd name="connsiteX6806" fmla="*/ 8416901 w 12192000"/>
              <a:gd name="connsiteY6806" fmla="*/ 4425246 h 6858000"/>
              <a:gd name="connsiteX6807" fmla="*/ 8455870 w 12192000"/>
              <a:gd name="connsiteY6807" fmla="*/ 4385962 h 6858000"/>
              <a:gd name="connsiteX6808" fmla="*/ 8494826 w 12192000"/>
              <a:gd name="connsiteY6808" fmla="*/ 4425246 h 6858000"/>
              <a:gd name="connsiteX6809" fmla="*/ 8455870 w 12192000"/>
              <a:gd name="connsiteY6809" fmla="*/ 4464530 h 6858000"/>
              <a:gd name="connsiteX6810" fmla="*/ 8550865 w 12192000"/>
              <a:gd name="connsiteY6810" fmla="*/ 4464530 h 6858000"/>
              <a:gd name="connsiteX6811" fmla="*/ 8511894 w 12192000"/>
              <a:gd name="connsiteY6811" fmla="*/ 4425246 h 6858000"/>
              <a:gd name="connsiteX6812" fmla="*/ 8550865 w 12192000"/>
              <a:gd name="connsiteY6812" fmla="*/ 4385962 h 6858000"/>
              <a:gd name="connsiteX6813" fmla="*/ 8589820 w 12192000"/>
              <a:gd name="connsiteY6813" fmla="*/ 4425246 h 6858000"/>
              <a:gd name="connsiteX6814" fmla="*/ 8550865 w 12192000"/>
              <a:gd name="connsiteY6814" fmla="*/ 4464530 h 6858000"/>
              <a:gd name="connsiteX6815" fmla="*/ 8645858 w 12192000"/>
              <a:gd name="connsiteY6815" fmla="*/ 4464530 h 6858000"/>
              <a:gd name="connsiteX6816" fmla="*/ 8606887 w 12192000"/>
              <a:gd name="connsiteY6816" fmla="*/ 4425246 h 6858000"/>
              <a:gd name="connsiteX6817" fmla="*/ 8645858 w 12192000"/>
              <a:gd name="connsiteY6817" fmla="*/ 4385962 h 6858000"/>
              <a:gd name="connsiteX6818" fmla="*/ 8684813 w 12192000"/>
              <a:gd name="connsiteY6818" fmla="*/ 4425246 h 6858000"/>
              <a:gd name="connsiteX6819" fmla="*/ 8645858 w 12192000"/>
              <a:gd name="connsiteY6819" fmla="*/ 4464530 h 6858000"/>
              <a:gd name="connsiteX6820" fmla="*/ 8740852 w 12192000"/>
              <a:gd name="connsiteY6820" fmla="*/ 4464530 h 6858000"/>
              <a:gd name="connsiteX6821" fmla="*/ 8701881 w 12192000"/>
              <a:gd name="connsiteY6821" fmla="*/ 4425246 h 6858000"/>
              <a:gd name="connsiteX6822" fmla="*/ 8740852 w 12192000"/>
              <a:gd name="connsiteY6822" fmla="*/ 4385962 h 6858000"/>
              <a:gd name="connsiteX6823" fmla="*/ 8779807 w 12192000"/>
              <a:gd name="connsiteY6823" fmla="*/ 4425246 h 6858000"/>
              <a:gd name="connsiteX6824" fmla="*/ 8740852 w 12192000"/>
              <a:gd name="connsiteY6824" fmla="*/ 4464530 h 6858000"/>
              <a:gd name="connsiteX6825" fmla="*/ 8835845 w 12192000"/>
              <a:gd name="connsiteY6825" fmla="*/ 4464530 h 6858000"/>
              <a:gd name="connsiteX6826" fmla="*/ 8796875 w 12192000"/>
              <a:gd name="connsiteY6826" fmla="*/ 4425246 h 6858000"/>
              <a:gd name="connsiteX6827" fmla="*/ 8835845 w 12192000"/>
              <a:gd name="connsiteY6827" fmla="*/ 4385962 h 6858000"/>
              <a:gd name="connsiteX6828" fmla="*/ 8874800 w 12192000"/>
              <a:gd name="connsiteY6828" fmla="*/ 4425246 h 6858000"/>
              <a:gd name="connsiteX6829" fmla="*/ 8835845 w 12192000"/>
              <a:gd name="connsiteY6829" fmla="*/ 4464530 h 6858000"/>
              <a:gd name="connsiteX6830" fmla="*/ 8930840 w 12192000"/>
              <a:gd name="connsiteY6830" fmla="*/ 4464530 h 6858000"/>
              <a:gd name="connsiteX6831" fmla="*/ 8891869 w 12192000"/>
              <a:gd name="connsiteY6831" fmla="*/ 4425246 h 6858000"/>
              <a:gd name="connsiteX6832" fmla="*/ 8930840 w 12192000"/>
              <a:gd name="connsiteY6832" fmla="*/ 4385962 h 6858000"/>
              <a:gd name="connsiteX6833" fmla="*/ 8969795 w 12192000"/>
              <a:gd name="connsiteY6833" fmla="*/ 4425246 h 6858000"/>
              <a:gd name="connsiteX6834" fmla="*/ 8930840 w 12192000"/>
              <a:gd name="connsiteY6834" fmla="*/ 4464530 h 6858000"/>
              <a:gd name="connsiteX6835" fmla="*/ 9025833 w 12192000"/>
              <a:gd name="connsiteY6835" fmla="*/ 4464530 h 6858000"/>
              <a:gd name="connsiteX6836" fmla="*/ 8986863 w 12192000"/>
              <a:gd name="connsiteY6836" fmla="*/ 4425246 h 6858000"/>
              <a:gd name="connsiteX6837" fmla="*/ 9025833 w 12192000"/>
              <a:gd name="connsiteY6837" fmla="*/ 4385962 h 6858000"/>
              <a:gd name="connsiteX6838" fmla="*/ 9064789 w 12192000"/>
              <a:gd name="connsiteY6838" fmla="*/ 4425246 h 6858000"/>
              <a:gd name="connsiteX6839" fmla="*/ 9025833 w 12192000"/>
              <a:gd name="connsiteY6839" fmla="*/ 4464530 h 6858000"/>
              <a:gd name="connsiteX6840" fmla="*/ 9120827 w 12192000"/>
              <a:gd name="connsiteY6840" fmla="*/ 4464530 h 6858000"/>
              <a:gd name="connsiteX6841" fmla="*/ 9081857 w 12192000"/>
              <a:gd name="connsiteY6841" fmla="*/ 4425246 h 6858000"/>
              <a:gd name="connsiteX6842" fmla="*/ 9120827 w 12192000"/>
              <a:gd name="connsiteY6842" fmla="*/ 4385962 h 6858000"/>
              <a:gd name="connsiteX6843" fmla="*/ 9159783 w 12192000"/>
              <a:gd name="connsiteY6843" fmla="*/ 4425246 h 6858000"/>
              <a:gd name="connsiteX6844" fmla="*/ 9120827 w 12192000"/>
              <a:gd name="connsiteY6844" fmla="*/ 4464530 h 6858000"/>
              <a:gd name="connsiteX6845" fmla="*/ 9215819 w 12192000"/>
              <a:gd name="connsiteY6845" fmla="*/ 4464530 h 6858000"/>
              <a:gd name="connsiteX6846" fmla="*/ 9176850 w 12192000"/>
              <a:gd name="connsiteY6846" fmla="*/ 4425246 h 6858000"/>
              <a:gd name="connsiteX6847" fmla="*/ 9215819 w 12192000"/>
              <a:gd name="connsiteY6847" fmla="*/ 4385962 h 6858000"/>
              <a:gd name="connsiteX6848" fmla="*/ 9254775 w 12192000"/>
              <a:gd name="connsiteY6848" fmla="*/ 4425246 h 6858000"/>
              <a:gd name="connsiteX6849" fmla="*/ 9215819 w 12192000"/>
              <a:gd name="connsiteY6849" fmla="*/ 4464530 h 6858000"/>
              <a:gd name="connsiteX6850" fmla="*/ 9310814 w 12192000"/>
              <a:gd name="connsiteY6850" fmla="*/ 4464530 h 6858000"/>
              <a:gd name="connsiteX6851" fmla="*/ 9271844 w 12192000"/>
              <a:gd name="connsiteY6851" fmla="*/ 4425246 h 6858000"/>
              <a:gd name="connsiteX6852" fmla="*/ 9310814 w 12192000"/>
              <a:gd name="connsiteY6852" fmla="*/ 4385962 h 6858000"/>
              <a:gd name="connsiteX6853" fmla="*/ 9349770 w 12192000"/>
              <a:gd name="connsiteY6853" fmla="*/ 4425246 h 6858000"/>
              <a:gd name="connsiteX6854" fmla="*/ 9310814 w 12192000"/>
              <a:gd name="connsiteY6854" fmla="*/ 4464530 h 6858000"/>
              <a:gd name="connsiteX6855" fmla="*/ 9405808 w 12192000"/>
              <a:gd name="connsiteY6855" fmla="*/ 4464530 h 6858000"/>
              <a:gd name="connsiteX6856" fmla="*/ 9366837 w 12192000"/>
              <a:gd name="connsiteY6856" fmla="*/ 4425246 h 6858000"/>
              <a:gd name="connsiteX6857" fmla="*/ 9405808 w 12192000"/>
              <a:gd name="connsiteY6857" fmla="*/ 4385962 h 6858000"/>
              <a:gd name="connsiteX6858" fmla="*/ 9444763 w 12192000"/>
              <a:gd name="connsiteY6858" fmla="*/ 4425246 h 6858000"/>
              <a:gd name="connsiteX6859" fmla="*/ 9405808 w 12192000"/>
              <a:gd name="connsiteY6859" fmla="*/ 4464530 h 6858000"/>
              <a:gd name="connsiteX6860" fmla="*/ 9500802 w 12192000"/>
              <a:gd name="connsiteY6860" fmla="*/ 4464530 h 6858000"/>
              <a:gd name="connsiteX6861" fmla="*/ 9461831 w 12192000"/>
              <a:gd name="connsiteY6861" fmla="*/ 4425246 h 6858000"/>
              <a:gd name="connsiteX6862" fmla="*/ 9500802 w 12192000"/>
              <a:gd name="connsiteY6862" fmla="*/ 4385962 h 6858000"/>
              <a:gd name="connsiteX6863" fmla="*/ 9539757 w 12192000"/>
              <a:gd name="connsiteY6863" fmla="*/ 4425246 h 6858000"/>
              <a:gd name="connsiteX6864" fmla="*/ 9500802 w 12192000"/>
              <a:gd name="connsiteY6864" fmla="*/ 4464530 h 6858000"/>
              <a:gd name="connsiteX6865" fmla="*/ 9595795 w 12192000"/>
              <a:gd name="connsiteY6865" fmla="*/ 4464530 h 6858000"/>
              <a:gd name="connsiteX6866" fmla="*/ 9556825 w 12192000"/>
              <a:gd name="connsiteY6866" fmla="*/ 4425246 h 6858000"/>
              <a:gd name="connsiteX6867" fmla="*/ 9595795 w 12192000"/>
              <a:gd name="connsiteY6867" fmla="*/ 4385962 h 6858000"/>
              <a:gd name="connsiteX6868" fmla="*/ 9634750 w 12192000"/>
              <a:gd name="connsiteY6868" fmla="*/ 4425246 h 6858000"/>
              <a:gd name="connsiteX6869" fmla="*/ 9595795 w 12192000"/>
              <a:gd name="connsiteY6869" fmla="*/ 4464530 h 6858000"/>
              <a:gd name="connsiteX6870" fmla="*/ 9690790 w 12192000"/>
              <a:gd name="connsiteY6870" fmla="*/ 4464530 h 6858000"/>
              <a:gd name="connsiteX6871" fmla="*/ 9651819 w 12192000"/>
              <a:gd name="connsiteY6871" fmla="*/ 4425246 h 6858000"/>
              <a:gd name="connsiteX6872" fmla="*/ 9690790 w 12192000"/>
              <a:gd name="connsiteY6872" fmla="*/ 4385962 h 6858000"/>
              <a:gd name="connsiteX6873" fmla="*/ 9729745 w 12192000"/>
              <a:gd name="connsiteY6873" fmla="*/ 4425246 h 6858000"/>
              <a:gd name="connsiteX6874" fmla="*/ 9690790 w 12192000"/>
              <a:gd name="connsiteY6874" fmla="*/ 4464530 h 6858000"/>
              <a:gd name="connsiteX6875" fmla="*/ 9785783 w 12192000"/>
              <a:gd name="connsiteY6875" fmla="*/ 4464530 h 6858000"/>
              <a:gd name="connsiteX6876" fmla="*/ 9746812 w 12192000"/>
              <a:gd name="connsiteY6876" fmla="*/ 4425246 h 6858000"/>
              <a:gd name="connsiteX6877" fmla="*/ 9785783 w 12192000"/>
              <a:gd name="connsiteY6877" fmla="*/ 4385962 h 6858000"/>
              <a:gd name="connsiteX6878" fmla="*/ 9824738 w 12192000"/>
              <a:gd name="connsiteY6878" fmla="*/ 4425246 h 6858000"/>
              <a:gd name="connsiteX6879" fmla="*/ 9785783 w 12192000"/>
              <a:gd name="connsiteY6879" fmla="*/ 4464530 h 6858000"/>
              <a:gd name="connsiteX6880" fmla="*/ 9880776 w 12192000"/>
              <a:gd name="connsiteY6880" fmla="*/ 4464530 h 6858000"/>
              <a:gd name="connsiteX6881" fmla="*/ 9841806 w 12192000"/>
              <a:gd name="connsiteY6881" fmla="*/ 4425246 h 6858000"/>
              <a:gd name="connsiteX6882" fmla="*/ 9880776 w 12192000"/>
              <a:gd name="connsiteY6882" fmla="*/ 4385962 h 6858000"/>
              <a:gd name="connsiteX6883" fmla="*/ 9919732 w 12192000"/>
              <a:gd name="connsiteY6883" fmla="*/ 4425246 h 6858000"/>
              <a:gd name="connsiteX6884" fmla="*/ 9880776 w 12192000"/>
              <a:gd name="connsiteY6884" fmla="*/ 4464530 h 6858000"/>
              <a:gd name="connsiteX6885" fmla="*/ 9975769 w 12192000"/>
              <a:gd name="connsiteY6885" fmla="*/ 4464530 h 6858000"/>
              <a:gd name="connsiteX6886" fmla="*/ 9936800 w 12192000"/>
              <a:gd name="connsiteY6886" fmla="*/ 4425246 h 6858000"/>
              <a:gd name="connsiteX6887" fmla="*/ 9975769 w 12192000"/>
              <a:gd name="connsiteY6887" fmla="*/ 4385962 h 6858000"/>
              <a:gd name="connsiteX6888" fmla="*/ 10014725 w 12192000"/>
              <a:gd name="connsiteY6888" fmla="*/ 4425246 h 6858000"/>
              <a:gd name="connsiteX6889" fmla="*/ 9975769 w 12192000"/>
              <a:gd name="connsiteY6889" fmla="*/ 4464530 h 6858000"/>
              <a:gd name="connsiteX6890" fmla="*/ 10070764 w 12192000"/>
              <a:gd name="connsiteY6890" fmla="*/ 4464530 h 6858000"/>
              <a:gd name="connsiteX6891" fmla="*/ 10031794 w 12192000"/>
              <a:gd name="connsiteY6891" fmla="*/ 4425246 h 6858000"/>
              <a:gd name="connsiteX6892" fmla="*/ 10070764 w 12192000"/>
              <a:gd name="connsiteY6892" fmla="*/ 4385962 h 6858000"/>
              <a:gd name="connsiteX6893" fmla="*/ 10109720 w 12192000"/>
              <a:gd name="connsiteY6893" fmla="*/ 4425246 h 6858000"/>
              <a:gd name="connsiteX6894" fmla="*/ 10070764 w 12192000"/>
              <a:gd name="connsiteY6894" fmla="*/ 4464530 h 6858000"/>
              <a:gd name="connsiteX6895" fmla="*/ 10165757 w 12192000"/>
              <a:gd name="connsiteY6895" fmla="*/ 4464530 h 6858000"/>
              <a:gd name="connsiteX6896" fmla="*/ 10126787 w 12192000"/>
              <a:gd name="connsiteY6896" fmla="*/ 4425246 h 6858000"/>
              <a:gd name="connsiteX6897" fmla="*/ 10165757 w 12192000"/>
              <a:gd name="connsiteY6897" fmla="*/ 4385962 h 6858000"/>
              <a:gd name="connsiteX6898" fmla="*/ 10204713 w 12192000"/>
              <a:gd name="connsiteY6898" fmla="*/ 4425246 h 6858000"/>
              <a:gd name="connsiteX6899" fmla="*/ 10165757 w 12192000"/>
              <a:gd name="connsiteY6899" fmla="*/ 4464530 h 6858000"/>
              <a:gd name="connsiteX6900" fmla="*/ 10260751 w 12192000"/>
              <a:gd name="connsiteY6900" fmla="*/ 4464530 h 6858000"/>
              <a:gd name="connsiteX6901" fmla="*/ 10221781 w 12192000"/>
              <a:gd name="connsiteY6901" fmla="*/ 4425246 h 6858000"/>
              <a:gd name="connsiteX6902" fmla="*/ 10260751 w 12192000"/>
              <a:gd name="connsiteY6902" fmla="*/ 4385962 h 6858000"/>
              <a:gd name="connsiteX6903" fmla="*/ 10299707 w 12192000"/>
              <a:gd name="connsiteY6903" fmla="*/ 4425246 h 6858000"/>
              <a:gd name="connsiteX6904" fmla="*/ 10260751 w 12192000"/>
              <a:gd name="connsiteY6904" fmla="*/ 4464530 h 6858000"/>
              <a:gd name="connsiteX6905" fmla="*/ 10735719 w 12192000"/>
              <a:gd name="connsiteY6905" fmla="*/ 4464530 h 6858000"/>
              <a:gd name="connsiteX6906" fmla="*/ 10696749 w 12192000"/>
              <a:gd name="connsiteY6906" fmla="*/ 4425246 h 6858000"/>
              <a:gd name="connsiteX6907" fmla="*/ 10735719 w 12192000"/>
              <a:gd name="connsiteY6907" fmla="*/ 4385962 h 6858000"/>
              <a:gd name="connsiteX6908" fmla="*/ 10774674 w 12192000"/>
              <a:gd name="connsiteY6908" fmla="*/ 4425246 h 6858000"/>
              <a:gd name="connsiteX6909" fmla="*/ 10735719 w 12192000"/>
              <a:gd name="connsiteY6909" fmla="*/ 4464530 h 6858000"/>
              <a:gd name="connsiteX6910" fmla="*/ 1711313 w 12192000"/>
              <a:gd name="connsiteY6910" fmla="*/ 4368787 h 6858000"/>
              <a:gd name="connsiteX6911" fmla="*/ 1672350 w 12192000"/>
              <a:gd name="connsiteY6911" fmla="*/ 4329503 h 6858000"/>
              <a:gd name="connsiteX6912" fmla="*/ 1711313 w 12192000"/>
              <a:gd name="connsiteY6912" fmla="*/ 4290220 h 6858000"/>
              <a:gd name="connsiteX6913" fmla="*/ 1750276 w 12192000"/>
              <a:gd name="connsiteY6913" fmla="*/ 4329503 h 6858000"/>
              <a:gd name="connsiteX6914" fmla="*/ 1711313 w 12192000"/>
              <a:gd name="connsiteY6914" fmla="*/ 4368787 h 6858000"/>
              <a:gd name="connsiteX6915" fmla="*/ 1806307 w 12192000"/>
              <a:gd name="connsiteY6915" fmla="*/ 4368787 h 6858000"/>
              <a:gd name="connsiteX6916" fmla="*/ 1767343 w 12192000"/>
              <a:gd name="connsiteY6916" fmla="*/ 4329503 h 6858000"/>
              <a:gd name="connsiteX6917" fmla="*/ 1806307 w 12192000"/>
              <a:gd name="connsiteY6917" fmla="*/ 4290220 h 6858000"/>
              <a:gd name="connsiteX6918" fmla="*/ 1845269 w 12192000"/>
              <a:gd name="connsiteY6918" fmla="*/ 4329503 h 6858000"/>
              <a:gd name="connsiteX6919" fmla="*/ 1806307 w 12192000"/>
              <a:gd name="connsiteY6919" fmla="*/ 4368787 h 6858000"/>
              <a:gd name="connsiteX6920" fmla="*/ 1901301 w 12192000"/>
              <a:gd name="connsiteY6920" fmla="*/ 4368787 h 6858000"/>
              <a:gd name="connsiteX6921" fmla="*/ 1862337 w 12192000"/>
              <a:gd name="connsiteY6921" fmla="*/ 4329503 h 6858000"/>
              <a:gd name="connsiteX6922" fmla="*/ 1901301 w 12192000"/>
              <a:gd name="connsiteY6922" fmla="*/ 4290220 h 6858000"/>
              <a:gd name="connsiteX6923" fmla="*/ 1940263 w 12192000"/>
              <a:gd name="connsiteY6923" fmla="*/ 4329503 h 6858000"/>
              <a:gd name="connsiteX6924" fmla="*/ 1901301 w 12192000"/>
              <a:gd name="connsiteY6924" fmla="*/ 4368787 h 6858000"/>
              <a:gd name="connsiteX6925" fmla="*/ 1996294 w 12192000"/>
              <a:gd name="connsiteY6925" fmla="*/ 4368787 h 6858000"/>
              <a:gd name="connsiteX6926" fmla="*/ 1957331 w 12192000"/>
              <a:gd name="connsiteY6926" fmla="*/ 4329503 h 6858000"/>
              <a:gd name="connsiteX6927" fmla="*/ 1996294 w 12192000"/>
              <a:gd name="connsiteY6927" fmla="*/ 4290220 h 6858000"/>
              <a:gd name="connsiteX6928" fmla="*/ 2035256 w 12192000"/>
              <a:gd name="connsiteY6928" fmla="*/ 4329503 h 6858000"/>
              <a:gd name="connsiteX6929" fmla="*/ 1996294 w 12192000"/>
              <a:gd name="connsiteY6929" fmla="*/ 4368787 h 6858000"/>
              <a:gd name="connsiteX6930" fmla="*/ 2091288 w 12192000"/>
              <a:gd name="connsiteY6930" fmla="*/ 4368787 h 6858000"/>
              <a:gd name="connsiteX6931" fmla="*/ 2052326 w 12192000"/>
              <a:gd name="connsiteY6931" fmla="*/ 4329503 h 6858000"/>
              <a:gd name="connsiteX6932" fmla="*/ 2091288 w 12192000"/>
              <a:gd name="connsiteY6932" fmla="*/ 4290220 h 6858000"/>
              <a:gd name="connsiteX6933" fmla="*/ 2130252 w 12192000"/>
              <a:gd name="connsiteY6933" fmla="*/ 4329503 h 6858000"/>
              <a:gd name="connsiteX6934" fmla="*/ 2091288 w 12192000"/>
              <a:gd name="connsiteY6934" fmla="*/ 4368787 h 6858000"/>
              <a:gd name="connsiteX6935" fmla="*/ 2186282 w 12192000"/>
              <a:gd name="connsiteY6935" fmla="*/ 4368787 h 6858000"/>
              <a:gd name="connsiteX6936" fmla="*/ 2147319 w 12192000"/>
              <a:gd name="connsiteY6936" fmla="*/ 4329503 h 6858000"/>
              <a:gd name="connsiteX6937" fmla="*/ 2186282 w 12192000"/>
              <a:gd name="connsiteY6937" fmla="*/ 4290220 h 6858000"/>
              <a:gd name="connsiteX6938" fmla="*/ 2225245 w 12192000"/>
              <a:gd name="connsiteY6938" fmla="*/ 4329503 h 6858000"/>
              <a:gd name="connsiteX6939" fmla="*/ 2186282 w 12192000"/>
              <a:gd name="connsiteY6939" fmla="*/ 4368787 h 6858000"/>
              <a:gd name="connsiteX6940" fmla="*/ 2281276 w 12192000"/>
              <a:gd name="connsiteY6940" fmla="*/ 4368787 h 6858000"/>
              <a:gd name="connsiteX6941" fmla="*/ 2242313 w 12192000"/>
              <a:gd name="connsiteY6941" fmla="*/ 4329503 h 6858000"/>
              <a:gd name="connsiteX6942" fmla="*/ 2281276 w 12192000"/>
              <a:gd name="connsiteY6942" fmla="*/ 4290220 h 6858000"/>
              <a:gd name="connsiteX6943" fmla="*/ 2320239 w 12192000"/>
              <a:gd name="connsiteY6943" fmla="*/ 4329503 h 6858000"/>
              <a:gd name="connsiteX6944" fmla="*/ 2281276 w 12192000"/>
              <a:gd name="connsiteY6944" fmla="*/ 4368787 h 6858000"/>
              <a:gd name="connsiteX6945" fmla="*/ 2376268 w 12192000"/>
              <a:gd name="connsiteY6945" fmla="*/ 4368787 h 6858000"/>
              <a:gd name="connsiteX6946" fmla="*/ 2337306 w 12192000"/>
              <a:gd name="connsiteY6946" fmla="*/ 4329503 h 6858000"/>
              <a:gd name="connsiteX6947" fmla="*/ 2376268 w 12192000"/>
              <a:gd name="connsiteY6947" fmla="*/ 4290220 h 6858000"/>
              <a:gd name="connsiteX6948" fmla="*/ 2415231 w 12192000"/>
              <a:gd name="connsiteY6948" fmla="*/ 4329503 h 6858000"/>
              <a:gd name="connsiteX6949" fmla="*/ 2376268 w 12192000"/>
              <a:gd name="connsiteY6949" fmla="*/ 4368787 h 6858000"/>
              <a:gd name="connsiteX6950" fmla="*/ 2471263 w 12192000"/>
              <a:gd name="connsiteY6950" fmla="*/ 4368787 h 6858000"/>
              <a:gd name="connsiteX6951" fmla="*/ 2432300 w 12192000"/>
              <a:gd name="connsiteY6951" fmla="*/ 4329503 h 6858000"/>
              <a:gd name="connsiteX6952" fmla="*/ 2471263 w 12192000"/>
              <a:gd name="connsiteY6952" fmla="*/ 4290220 h 6858000"/>
              <a:gd name="connsiteX6953" fmla="*/ 2510226 w 12192000"/>
              <a:gd name="connsiteY6953" fmla="*/ 4329503 h 6858000"/>
              <a:gd name="connsiteX6954" fmla="*/ 2471263 w 12192000"/>
              <a:gd name="connsiteY6954" fmla="*/ 4368787 h 6858000"/>
              <a:gd name="connsiteX6955" fmla="*/ 2566257 w 12192000"/>
              <a:gd name="connsiteY6955" fmla="*/ 4368787 h 6858000"/>
              <a:gd name="connsiteX6956" fmla="*/ 2527293 w 12192000"/>
              <a:gd name="connsiteY6956" fmla="*/ 4329503 h 6858000"/>
              <a:gd name="connsiteX6957" fmla="*/ 2566257 w 12192000"/>
              <a:gd name="connsiteY6957" fmla="*/ 4290220 h 6858000"/>
              <a:gd name="connsiteX6958" fmla="*/ 2605219 w 12192000"/>
              <a:gd name="connsiteY6958" fmla="*/ 4329503 h 6858000"/>
              <a:gd name="connsiteX6959" fmla="*/ 2566257 w 12192000"/>
              <a:gd name="connsiteY6959" fmla="*/ 4368787 h 6858000"/>
              <a:gd name="connsiteX6960" fmla="*/ 2661251 w 12192000"/>
              <a:gd name="connsiteY6960" fmla="*/ 4368787 h 6858000"/>
              <a:gd name="connsiteX6961" fmla="*/ 2622287 w 12192000"/>
              <a:gd name="connsiteY6961" fmla="*/ 4329503 h 6858000"/>
              <a:gd name="connsiteX6962" fmla="*/ 2661251 w 12192000"/>
              <a:gd name="connsiteY6962" fmla="*/ 4290220 h 6858000"/>
              <a:gd name="connsiteX6963" fmla="*/ 2700213 w 12192000"/>
              <a:gd name="connsiteY6963" fmla="*/ 4329503 h 6858000"/>
              <a:gd name="connsiteX6964" fmla="*/ 2661251 w 12192000"/>
              <a:gd name="connsiteY6964" fmla="*/ 4368787 h 6858000"/>
              <a:gd name="connsiteX6965" fmla="*/ 2756244 w 12192000"/>
              <a:gd name="connsiteY6965" fmla="*/ 4368787 h 6858000"/>
              <a:gd name="connsiteX6966" fmla="*/ 2717281 w 12192000"/>
              <a:gd name="connsiteY6966" fmla="*/ 4329503 h 6858000"/>
              <a:gd name="connsiteX6967" fmla="*/ 2756244 w 12192000"/>
              <a:gd name="connsiteY6967" fmla="*/ 4290220 h 6858000"/>
              <a:gd name="connsiteX6968" fmla="*/ 2795206 w 12192000"/>
              <a:gd name="connsiteY6968" fmla="*/ 4329503 h 6858000"/>
              <a:gd name="connsiteX6969" fmla="*/ 2756244 w 12192000"/>
              <a:gd name="connsiteY6969" fmla="*/ 4368787 h 6858000"/>
              <a:gd name="connsiteX6970" fmla="*/ 3041225 w 12192000"/>
              <a:gd name="connsiteY6970" fmla="*/ 4368787 h 6858000"/>
              <a:gd name="connsiteX6971" fmla="*/ 3002262 w 12192000"/>
              <a:gd name="connsiteY6971" fmla="*/ 4329503 h 6858000"/>
              <a:gd name="connsiteX6972" fmla="*/ 3041225 w 12192000"/>
              <a:gd name="connsiteY6972" fmla="*/ 4290220 h 6858000"/>
              <a:gd name="connsiteX6973" fmla="*/ 3080188 w 12192000"/>
              <a:gd name="connsiteY6973" fmla="*/ 4329503 h 6858000"/>
              <a:gd name="connsiteX6974" fmla="*/ 3041225 w 12192000"/>
              <a:gd name="connsiteY6974" fmla="*/ 4368787 h 6858000"/>
              <a:gd name="connsiteX6975" fmla="*/ 3136218 w 12192000"/>
              <a:gd name="connsiteY6975" fmla="*/ 4368787 h 6858000"/>
              <a:gd name="connsiteX6976" fmla="*/ 3097256 w 12192000"/>
              <a:gd name="connsiteY6976" fmla="*/ 4329503 h 6858000"/>
              <a:gd name="connsiteX6977" fmla="*/ 3136218 w 12192000"/>
              <a:gd name="connsiteY6977" fmla="*/ 4290220 h 6858000"/>
              <a:gd name="connsiteX6978" fmla="*/ 3175181 w 12192000"/>
              <a:gd name="connsiteY6978" fmla="*/ 4329503 h 6858000"/>
              <a:gd name="connsiteX6979" fmla="*/ 3136218 w 12192000"/>
              <a:gd name="connsiteY6979" fmla="*/ 4368787 h 6858000"/>
              <a:gd name="connsiteX6980" fmla="*/ 3231212 w 12192000"/>
              <a:gd name="connsiteY6980" fmla="*/ 4368787 h 6858000"/>
              <a:gd name="connsiteX6981" fmla="*/ 3192250 w 12192000"/>
              <a:gd name="connsiteY6981" fmla="*/ 4329503 h 6858000"/>
              <a:gd name="connsiteX6982" fmla="*/ 3231212 w 12192000"/>
              <a:gd name="connsiteY6982" fmla="*/ 4290220 h 6858000"/>
              <a:gd name="connsiteX6983" fmla="*/ 3270176 w 12192000"/>
              <a:gd name="connsiteY6983" fmla="*/ 4329503 h 6858000"/>
              <a:gd name="connsiteX6984" fmla="*/ 3231212 w 12192000"/>
              <a:gd name="connsiteY6984" fmla="*/ 4368787 h 6858000"/>
              <a:gd name="connsiteX6985" fmla="*/ 3326207 w 12192000"/>
              <a:gd name="connsiteY6985" fmla="*/ 4368787 h 6858000"/>
              <a:gd name="connsiteX6986" fmla="*/ 3287243 w 12192000"/>
              <a:gd name="connsiteY6986" fmla="*/ 4329503 h 6858000"/>
              <a:gd name="connsiteX6987" fmla="*/ 3326207 w 12192000"/>
              <a:gd name="connsiteY6987" fmla="*/ 4290220 h 6858000"/>
              <a:gd name="connsiteX6988" fmla="*/ 3365169 w 12192000"/>
              <a:gd name="connsiteY6988" fmla="*/ 4329503 h 6858000"/>
              <a:gd name="connsiteX6989" fmla="*/ 3326207 w 12192000"/>
              <a:gd name="connsiteY6989" fmla="*/ 4368787 h 6858000"/>
              <a:gd name="connsiteX6990" fmla="*/ 3421201 w 12192000"/>
              <a:gd name="connsiteY6990" fmla="*/ 4368787 h 6858000"/>
              <a:gd name="connsiteX6991" fmla="*/ 3382237 w 12192000"/>
              <a:gd name="connsiteY6991" fmla="*/ 4329503 h 6858000"/>
              <a:gd name="connsiteX6992" fmla="*/ 3421201 w 12192000"/>
              <a:gd name="connsiteY6992" fmla="*/ 4290220 h 6858000"/>
              <a:gd name="connsiteX6993" fmla="*/ 3460163 w 12192000"/>
              <a:gd name="connsiteY6993" fmla="*/ 4329503 h 6858000"/>
              <a:gd name="connsiteX6994" fmla="*/ 3421201 w 12192000"/>
              <a:gd name="connsiteY6994" fmla="*/ 4368787 h 6858000"/>
              <a:gd name="connsiteX6995" fmla="*/ 3611188 w 12192000"/>
              <a:gd name="connsiteY6995" fmla="*/ 4368787 h 6858000"/>
              <a:gd name="connsiteX6996" fmla="*/ 3572225 w 12192000"/>
              <a:gd name="connsiteY6996" fmla="*/ 4329503 h 6858000"/>
              <a:gd name="connsiteX6997" fmla="*/ 3611188 w 12192000"/>
              <a:gd name="connsiteY6997" fmla="*/ 4290220 h 6858000"/>
              <a:gd name="connsiteX6998" fmla="*/ 3650151 w 12192000"/>
              <a:gd name="connsiteY6998" fmla="*/ 4329503 h 6858000"/>
              <a:gd name="connsiteX6999" fmla="*/ 3611188 w 12192000"/>
              <a:gd name="connsiteY6999" fmla="*/ 4368787 h 6858000"/>
              <a:gd name="connsiteX7000" fmla="*/ 3896168 w 12192000"/>
              <a:gd name="connsiteY7000" fmla="*/ 4368787 h 6858000"/>
              <a:gd name="connsiteX7001" fmla="*/ 3857206 w 12192000"/>
              <a:gd name="connsiteY7001" fmla="*/ 4329503 h 6858000"/>
              <a:gd name="connsiteX7002" fmla="*/ 3896168 w 12192000"/>
              <a:gd name="connsiteY7002" fmla="*/ 4290220 h 6858000"/>
              <a:gd name="connsiteX7003" fmla="*/ 3935131 w 12192000"/>
              <a:gd name="connsiteY7003" fmla="*/ 4329503 h 6858000"/>
              <a:gd name="connsiteX7004" fmla="*/ 3896168 w 12192000"/>
              <a:gd name="connsiteY7004" fmla="*/ 4368787 h 6858000"/>
              <a:gd name="connsiteX7005" fmla="*/ 3991162 w 12192000"/>
              <a:gd name="connsiteY7005" fmla="*/ 4368787 h 6858000"/>
              <a:gd name="connsiteX7006" fmla="*/ 3952200 w 12192000"/>
              <a:gd name="connsiteY7006" fmla="*/ 4329503 h 6858000"/>
              <a:gd name="connsiteX7007" fmla="*/ 3991162 w 12192000"/>
              <a:gd name="connsiteY7007" fmla="*/ 4290220 h 6858000"/>
              <a:gd name="connsiteX7008" fmla="*/ 4030126 w 12192000"/>
              <a:gd name="connsiteY7008" fmla="*/ 4329503 h 6858000"/>
              <a:gd name="connsiteX7009" fmla="*/ 3991162 w 12192000"/>
              <a:gd name="connsiteY7009" fmla="*/ 4368787 h 6858000"/>
              <a:gd name="connsiteX7010" fmla="*/ 5891037 w 12192000"/>
              <a:gd name="connsiteY7010" fmla="*/ 4368787 h 6858000"/>
              <a:gd name="connsiteX7011" fmla="*/ 5852074 w 12192000"/>
              <a:gd name="connsiteY7011" fmla="*/ 4329503 h 6858000"/>
              <a:gd name="connsiteX7012" fmla="*/ 5891037 w 12192000"/>
              <a:gd name="connsiteY7012" fmla="*/ 4290220 h 6858000"/>
              <a:gd name="connsiteX7013" fmla="*/ 5930000 w 12192000"/>
              <a:gd name="connsiteY7013" fmla="*/ 4329503 h 6858000"/>
              <a:gd name="connsiteX7014" fmla="*/ 5891037 w 12192000"/>
              <a:gd name="connsiteY7014" fmla="*/ 4368787 h 6858000"/>
              <a:gd name="connsiteX7015" fmla="*/ 5986031 w 12192000"/>
              <a:gd name="connsiteY7015" fmla="*/ 4368787 h 6858000"/>
              <a:gd name="connsiteX7016" fmla="*/ 5947067 w 12192000"/>
              <a:gd name="connsiteY7016" fmla="*/ 4329503 h 6858000"/>
              <a:gd name="connsiteX7017" fmla="*/ 5986031 w 12192000"/>
              <a:gd name="connsiteY7017" fmla="*/ 4290220 h 6858000"/>
              <a:gd name="connsiteX7018" fmla="*/ 6024993 w 12192000"/>
              <a:gd name="connsiteY7018" fmla="*/ 4329503 h 6858000"/>
              <a:gd name="connsiteX7019" fmla="*/ 5986031 w 12192000"/>
              <a:gd name="connsiteY7019" fmla="*/ 4368787 h 6858000"/>
              <a:gd name="connsiteX7020" fmla="*/ 6081028 w 12192000"/>
              <a:gd name="connsiteY7020" fmla="*/ 4368787 h 6858000"/>
              <a:gd name="connsiteX7021" fmla="*/ 6042057 w 12192000"/>
              <a:gd name="connsiteY7021" fmla="*/ 4329503 h 6858000"/>
              <a:gd name="connsiteX7022" fmla="*/ 6081028 w 12192000"/>
              <a:gd name="connsiteY7022" fmla="*/ 4290220 h 6858000"/>
              <a:gd name="connsiteX7023" fmla="*/ 6119983 w 12192000"/>
              <a:gd name="connsiteY7023" fmla="*/ 4329503 h 6858000"/>
              <a:gd name="connsiteX7024" fmla="*/ 6081028 w 12192000"/>
              <a:gd name="connsiteY7024" fmla="*/ 4368787 h 6858000"/>
              <a:gd name="connsiteX7025" fmla="*/ 6176021 w 12192000"/>
              <a:gd name="connsiteY7025" fmla="*/ 4368787 h 6858000"/>
              <a:gd name="connsiteX7026" fmla="*/ 6137051 w 12192000"/>
              <a:gd name="connsiteY7026" fmla="*/ 4329503 h 6858000"/>
              <a:gd name="connsiteX7027" fmla="*/ 6176021 w 12192000"/>
              <a:gd name="connsiteY7027" fmla="*/ 4290220 h 6858000"/>
              <a:gd name="connsiteX7028" fmla="*/ 6214976 w 12192000"/>
              <a:gd name="connsiteY7028" fmla="*/ 4329503 h 6858000"/>
              <a:gd name="connsiteX7029" fmla="*/ 6176021 w 12192000"/>
              <a:gd name="connsiteY7029" fmla="*/ 4368787 h 6858000"/>
              <a:gd name="connsiteX7030" fmla="*/ 6271016 w 12192000"/>
              <a:gd name="connsiteY7030" fmla="*/ 4368787 h 6858000"/>
              <a:gd name="connsiteX7031" fmla="*/ 6232046 w 12192000"/>
              <a:gd name="connsiteY7031" fmla="*/ 4329503 h 6858000"/>
              <a:gd name="connsiteX7032" fmla="*/ 6271016 w 12192000"/>
              <a:gd name="connsiteY7032" fmla="*/ 4290220 h 6858000"/>
              <a:gd name="connsiteX7033" fmla="*/ 6309972 w 12192000"/>
              <a:gd name="connsiteY7033" fmla="*/ 4329503 h 6858000"/>
              <a:gd name="connsiteX7034" fmla="*/ 6271016 w 12192000"/>
              <a:gd name="connsiteY7034" fmla="*/ 4368787 h 6858000"/>
              <a:gd name="connsiteX7035" fmla="*/ 6366009 w 12192000"/>
              <a:gd name="connsiteY7035" fmla="*/ 4368787 h 6858000"/>
              <a:gd name="connsiteX7036" fmla="*/ 6327039 w 12192000"/>
              <a:gd name="connsiteY7036" fmla="*/ 4329503 h 6858000"/>
              <a:gd name="connsiteX7037" fmla="*/ 6366009 w 12192000"/>
              <a:gd name="connsiteY7037" fmla="*/ 4290220 h 6858000"/>
              <a:gd name="connsiteX7038" fmla="*/ 6404965 w 12192000"/>
              <a:gd name="connsiteY7038" fmla="*/ 4329503 h 6858000"/>
              <a:gd name="connsiteX7039" fmla="*/ 6366009 w 12192000"/>
              <a:gd name="connsiteY7039" fmla="*/ 4368787 h 6858000"/>
              <a:gd name="connsiteX7040" fmla="*/ 6461003 w 12192000"/>
              <a:gd name="connsiteY7040" fmla="*/ 4368787 h 6858000"/>
              <a:gd name="connsiteX7041" fmla="*/ 6422033 w 12192000"/>
              <a:gd name="connsiteY7041" fmla="*/ 4329503 h 6858000"/>
              <a:gd name="connsiteX7042" fmla="*/ 6461003 w 12192000"/>
              <a:gd name="connsiteY7042" fmla="*/ 4290220 h 6858000"/>
              <a:gd name="connsiteX7043" fmla="*/ 6499959 w 12192000"/>
              <a:gd name="connsiteY7043" fmla="*/ 4329503 h 6858000"/>
              <a:gd name="connsiteX7044" fmla="*/ 6461003 w 12192000"/>
              <a:gd name="connsiteY7044" fmla="*/ 4368787 h 6858000"/>
              <a:gd name="connsiteX7045" fmla="*/ 6555995 w 12192000"/>
              <a:gd name="connsiteY7045" fmla="*/ 4368787 h 6858000"/>
              <a:gd name="connsiteX7046" fmla="*/ 6517026 w 12192000"/>
              <a:gd name="connsiteY7046" fmla="*/ 4329503 h 6858000"/>
              <a:gd name="connsiteX7047" fmla="*/ 6555995 w 12192000"/>
              <a:gd name="connsiteY7047" fmla="*/ 4290220 h 6858000"/>
              <a:gd name="connsiteX7048" fmla="*/ 6594951 w 12192000"/>
              <a:gd name="connsiteY7048" fmla="*/ 4329503 h 6858000"/>
              <a:gd name="connsiteX7049" fmla="*/ 6555995 w 12192000"/>
              <a:gd name="connsiteY7049" fmla="*/ 4368787 h 6858000"/>
              <a:gd name="connsiteX7050" fmla="*/ 6650991 w 12192000"/>
              <a:gd name="connsiteY7050" fmla="*/ 4368787 h 6858000"/>
              <a:gd name="connsiteX7051" fmla="*/ 6612020 w 12192000"/>
              <a:gd name="connsiteY7051" fmla="*/ 4329503 h 6858000"/>
              <a:gd name="connsiteX7052" fmla="*/ 6650991 w 12192000"/>
              <a:gd name="connsiteY7052" fmla="*/ 4290220 h 6858000"/>
              <a:gd name="connsiteX7053" fmla="*/ 6689946 w 12192000"/>
              <a:gd name="connsiteY7053" fmla="*/ 4329503 h 6858000"/>
              <a:gd name="connsiteX7054" fmla="*/ 6650991 w 12192000"/>
              <a:gd name="connsiteY7054" fmla="*/ 4368787 h 6858000"/>
              <a:gd name="connsiteX7055" fmla="*/ 6745984 w 12192000"/>
              <a:gd name="connsiteY7055" fmla="*/ 4368787 h 6858000"/>
              <a:gd name="connsiteX7056" fmla="*/ 6707013 w 12192000"/>
              <a:gd name="connsiteY7056" fmla="*/ 4329503 h 6858000"/>
              <a:gd name="connsiteX7057" fmla="*/ 6745984 w 12192000"/>
              <a:gd name="connsiteY7057" fmla="*/ 4290220 h 6858000"/>
              <a:gd name="connsiteX7058" fmla="*/ 6784939 w 12192000"/>
              <a:gd name="connsiteY7058" fmla="*/ 4329503 h 6858000"/>
              <a:gd name="connsiteX7059" fmla="*/ 6745984 w 12192000"/>
              <a:gd name="connsiteY7059" fmla="*/ 4368787 h 6858000"/>
              <a:gd name="connsiteX7060" fmla="*/ 6840978 w 12192000"/>
              <a:gd name="connsiteY7060" fmla="*/ 4368787 h 6858000"/>
              <a:gd name="connsiteX7061" fmla="*/ 6802007 w 12192000"/>
              <a:gd name="connsiteY7061" fmla="*/ 4329503 h 6858000"/>
              <a:gd name="connsiteX7062" fmla="*/ 6840978 w 12192000"/>
              <a:gd name="connsiteY7062" fmla="*/ 4290220 h 6858000"/>
              <a:gd name="connsiteX7063" fmla="*/ 6879933 w 12192000"/>
              <a:gd name="connsiteY7063" fmla="*/ 4329503 h 6858000"/>
              <a:gd name="connsiteX7064" fmla="*/ 6840978 w 12192000"/>
              <a:gd name="connsiteY7064" fmla="*/ 4368787 h 6858000"/>
              <a:gd name="connsiteX7065" fmla="*/ 6935971 w 12192000"/>
              <a:gd name="connsiteY7065" fmla="*/ 4368787 h 6858000"/>
              <a:gd name="connsiteX7066" fmla="*/ 6897001 w 12192000"/>
              <a:gd name="connsiteY7066" fmla="*/ 4329503 h 6858000"/>
              <a:gd name="connsiteX7067" fmla="*/ 6935971 w 12192000"/>
              <a:gd name="connsiteY7067" fmla="*/ 4290220 h 6858000"/>
              <a:gd name="connsiteX7068" fmla="*/ 6974926 w 12192000"/>
              <a:gd name="connsiteY7068" fmla="*/ 4329503 h 6858000"/>
              <a:gd name="connsiteX7069" fmla="*/ 6935971 w 12192000"/>
              <a:gd name="connsiteY7069" fmla="*/ 4368787 h 6858000"/>
              <a:gd name="connsiteX7070" fmla="*/ 7030966 w 12192000"/>
              <a:gd name="connsiteY7070" fmla="*/ 4368787 h 6858000"/>
              <a:gd name="connsiteX7071" fmla="*/ 6991995 w 12192000"/>
              <a:gd name="connsiteY7071" fmla="*/ 4329503 h 6858000"/>
              <a:gd name="connsiteX7072" fmla="*/ 7030966 w 12192000"/>
              <a:gd name="connsiteY7072" fmla="*/ 4290220 h 6858000"/>
              <a:gd name="connsiteX7073" fmla="*/ 7069921 w 12192000"/>
              <a:gd name="connsiteY7073" fmla="*/ 4329503 h 6858000"/>
              <a:gd name="connsiteX7074" fmla="*/ 7030966 w 12192000"/>
              <a:gd name="connsiteY7074" fmla="*/ 4368787 h 6858000"/>
              <a:gd name="connsiteX7075" fmla="*/ 7125959 w 12192000"/>
              <a:gd name="connsiteY7075" fmla="*/ 4368787 h 6858000"/>
              <a:gd name="connsiteX7076" fmla="*/ 7086989 w 12192000"/>
              <a:gd name="connsiteY7076" fmla="*/ 4329503 h 6858000"/>
              <a:gd name="connsiteX7077" fmla="*/ 7125959 w 12192000"/>
              <a:gd name="connsiteY7077" fmla="*/ 4290220 h 6858000"/>
              <a:gd name="connsiteX7078" fmla="*/ 7164915 w 12192000"/>
              <a:gd name="connsiteY7078" fmla="*/ 4329503 h 6858000"/>
              <a:gd name="connsiteX7079" fmla="*/ 7125959 w 12192000"/>
              <a:gd name="connsiteY7079" fmla="*/ 4368787 h 6858000"/>
              <a:gd name="connsiteX7080" fmla="*/ 7220952 w 12192000"/>
              <a:gd name="connsiteY7080" fmla="*/ 4368787 h 6858000"/>
              <a:gd name="connsiteX7081" fmla="*/ 7181982 w 12192000"/>
              <a:gd name="connsiteY7081" fmla="*/ 4329503 h 6858000"/>
              <a:gd name="connsiteX7082" fmla="*/ 7220952 w 12192000"/>
              <a:gd name="connsiteY7082" fmla="*/ 4290220 h 6858000"/>
              <a:gd name="connsiteX7083" fmla="*/ 7259908 w 12192000"/>
              <a:gd name="connsiteY7083" fmla="*/ 4329503 h 6858000"/>
              <a:gd name="connsiteX7084" fmla="*/ 7220952 w 12192000"/>
              <a:gd name="connsiteY7084" fmla="*/ 4368787 h 6858000"/>
              <a:gd name="connsiteX7085" fmla="*/ 7315945 w 12192000"/>
              <a:gd name="connsiteY7085" fmla="*/ 4368787 h 6858000"/>
              <a:gd name="connsiteX7086" fmla="*/ 7276976 w 12192000"/>
              <a:gd name="connsiteY7086" fmla="*/ 4329503 h 6858000"/>
              <a:gd name="connsiteX7087" fmla="*/ 7315945 w 12192000"/>
              <a:gd name="connsiteY7087" fmla="*/ 4290220 h 6858000"/>
              <a:gd name="connsiteX7088" fmla="*/ 7354901 w 12192000"/>
              <a:gd name="connsiteY7088" fmla="*/ 4329503 h 6858000"/>
              <a:gd name="connsiteX7089" fmla="*/ 7315945 w 12192000"/>
              <a:gd name="connsiteY7089" fmla="*/ 4368787 h 6858000"/>
              <a:gd name="connsiteX7090" fmla="*/ 7410940 w 12192000"/>
              <a:gd name="connsiteY7090" fmla="*/ 4368787 h 6858000"/>
              <a:gd name="connsiteX7091" fmla="*/ 7371970 w 12192000"/>
              <a:gd name="connsiteY7091" fmla="*/ 4329503 h 6858000"/>
              <a:gd name="connsiteX7092" fmla="*/ 7410940 w 12192000"/>
              <a:gd name="connsiteY7092" fmla="*/ 4290220 h 6858000"/>
              <a:gd name="connsiteX7093" fmla="*/ 7449896 w 12192000"/>
              <a:gd name="connsiteY7093" fmla="*/ 4329503 h 6858000"/>
              <a:gd name="connsiteX7094" fmla="*/ 7410940 w 12192000"/>
              <a:gd name="connsiteY7094" fmla="*/ 4368787 h 6858000"/>
              <a:gd name="connsiteX7095" fmla="*/ 7505934 w 12192000"/>
              <a:gd name="connsiteY7095" fmla="*/ 4368787 h 6858000"/>
              <a:gd name="connsiteX7096" fmla="*/ 7466963 w 12192000"/>
              <a:gd name="connsiteY7096" fmla="*/ 4329503 h 6858000"/>
              <a:gd name="connsiteX7097" fmla="*/ 7505934 w 12192000"/>
              <a:gd name="connsiteY7097" fmla="*/ 4290220 h 6858000"/>
              <a:gd name="connsiteX7098" fmla="*/ 7544889 w 12192000"/>
              <a:gd name="connsiteY7098" fmla="*/ 4329503 h 6858000"/>
              <a:gd name="connsiteX7099" fmla="*/ 7505934 w 12192000"/>
              <a:gd name="connsiteY7099" fmla="*/ 4368787 h 6858000"/>
              <a:gd name="connsiteX7100" fmla="*/ 7600928 w 12192000"/>
              <a:gd name="connsiteY7100" fmla="*/ 4368787 h 6858000"/>
              <a:gd name="connsiteX7101" fmla="*/ 7561957 w 12192000"/>
              <a:gd name="connsiteY7101" fmla="*/ 4329503 h 6858000"/>
              <a:gd name="connsiteX7102" fmla="*/ 7600928 w 12192000"/>
              <a:gd name="connsiteY7102" fmla="*/ 4290220 h 6858000"/>
              <a:gd name="connsiteX7103" fmla="*/ 7639883 w 12192000"/>
              <a:gd name="connsiteY7103" fmla="*/ 4329503 h 6858000"/>
              <a:gd name="connsiteX7104" fmla="*/ 7600928 w 12192000"/>
              <a:gd name="connsiteY7104" fmla="*/ 4368787 h 6858000"/>
              <a:gd name="connsiteX7105" fmla="*/ 7695921 w 12192000"/>
              <a:gd name="connsiteY7105" fmla="*/ 4368787 h 6858000"/>
              <a:gd name="connsiteX7106" fmla="*/ 7656951 w 12192000"/>
              <a:gd name="connsiteY7106" fmla="*/ 4329503 h 6858000"/>
              <a:gd name="connsiteX7107" fmla="*/ 7695921 w 12192000"/>
              <a:gd name="connsiteY7107" fmla="*/ 4290220 h 6858000"/>
              <a:gd name="connsiteX7108" fmla="*/ 7734876 w 12192000"/>
              <a:gd name="connsiteY7108" fmla="*/ 4329503 h 6858000"/>
              <a:gd name="connsiteX7109" fmla="*/ 7695921 w 12192000"/>
              <a:gd name="connsiteY7109" fmla="*/ 4368787 h 6858000"/>
              <a:gd name="connsiteX7110" fmla="*/ 7790916 w 12192000"/>
              <a:gd name="connsiteY7110" fmla="*/ 4368787 h 6858000"/>
              <a:gd name="connsiteX7111" fmla="*/ 7751945 w 12192000"/>
              <a:gd name="connsiteY7111" fmla="*/ 4329503 h 6858000"/>
              <a:gd name="connsiteX7112" fmla="*/ 7790916 w 12192000"/>
              <a:gd name="connsiteY7112" fmla="*/ 4290220 h 6858000"/>
              <a:gd name="connsiteX7113" fmla="*/ 7829871 w 12192000"/>
              <a:gd name="connsiteY7113" fmla="*/ 4329503 h 6858000"/>
              <a:gd name="connsiteX7114" fmla="*/ 7790916 w 12192000"/>
              <a:gd name="connsiteY7114" fmla="*/ 4368787 h 6858000"/>
              <a:gd name="connsiteX7115" fmla="*/ 7885908 w 12192000"/>
              <a:gd name="connsiteY7115" fmla="*/ 4368787 h 6858000"/>
              <a:gd name="connsiteX7116" fmla="*/ 7846937 w 12192000"/>
              <a:gd name="connsiteY7116" fmla="*/ 4329503 h 6858000"/>
              <a:gd name="connsiteX7117" fmla="*/ 7885908 w 12192000"/>
              <a:gd name="connsiteY7117" fmla="*/ 4290220 h 6858000"/>
              <a:gd name="connsiteX7118" fmla="*/ 7924863 w 12192000"/>
              <a:gd name="connsiteY7118" fmla="*/ 4329503 h 6858000"/>
              <a:gd name="connsiteX7119" fmla="*/ 7885908 w 12192000"/>
              <a:gd name="connsiteY7119" fmla="*/ 4368787 h 6858000"/>
              <a:gd name="connsiteX7120" fmla="*/ 7980902 w 12192000"/>
              <a:gd name="connsiteY7120" fmla="*/ 4368787 h 6858000"/>
              <a:gd name="connsiteX7121" fmla="*/ 7941932 w 12192000"/>
              <a:gd name="connsiteY7121" fmla="*/ 4329503 h 6858000"/>
              <a:gd name="connsiteX7122" fmla="*/ 7980902 w 12192000"/>
              <a:gd name="connsiteY7122" fmla="*/ 4290220 h 6858000"/>
              <a:gd name="connsiteX7123" fmla="*/ 8019858 w 12192000"/>
              <a:gd name="connsiteY7123" fmla="*/ 4329503 h 6858000"/>
              <a:gd name="connsiteX7124" fmla="*/ 7980902 w 12192000"/>
              <a:gd name="connsiteY7124" fmla="*/ 4368787 h 6858000"/>
              <a:gd name="connsiteX7125" fmla="*/ 8075895 w 12192000"/>
              <a:gd name="connsiteY7125" fmla="*/ 4368787 h 6858000"/>
              <a:gd name="connsiteX7126" fmla="*/ 8036926 w 12192000"/>
              <a:gd name="connsiteY7126" fmla="*/ 4329503 h 6858000"/>
              <a:gd name="connsiteX7127" fmla="*/ 8075895 w 12192000"/>
              <a:gd name="connsiteY7127" fmla="*/ 4290220 h 6858000"/>
              <a:gd name="connsiteX7128" fmla="*/ 8114851 w 12192000"/>
              <a:gd name="connsiteY7128" fmla="*/ 4329503 h 6858000"/>
              <a:gd name="connsiteX7129" fmla="*/ 8075895 w 12192000"/>
              <a:gd name="connsiteY7129" fmla="*/ 4368787 h 6858000"/>
              <a:gd name="connsiteX7130" fmla="*/ 8170890 w 12192000"/>
              <a:gd name="connsiteY7130" fmla="*/ 4368787 h 6858000"/>
              <a:gd name="connsiteX7131" fmla="*/ 8131920 w 12192000"/>
              <a:gd name="connsiteY7131" fmla="*/ 4329503 h 6858000"/>
              <a:gd name="connsiteX7132" fmla="*/ 8170890 w 12192000"/>
              <a:gd name="connsiteY7132" fmla="*/ 4290220 h 6858000"/>
              <a:gd name="connsiteX7133" fmla="*/ 8209846 w 12192000"/>
              <a:gd name="connsiteY7133" fmla="*/ 4329503 h 6858000"/>
              <a:gd name="connsiteX7134" fmla="*/ 8170890 w 12192000"/>
              <a:gd name="connsiteY7134" fmla="*/ 4368787 h 6858000"/>
              <a:gd name="connsiteX7135" fmla="*/ 8265883 w 12192000"/>
              <a:gd name="connsiteY7135" fmla="*/ 4368787 h 6858000"/>
              <a:gd name="connsiteX7136" fmla="*/ 8226913 w 12192000"/>
              <a:gd name="connsiteY7136" fmla="*/ 4329503 h 6858000"/>
              <a:gd name="connsiteX7137" fmla="*/ 8265883 w 12192000"/>
              <a:gd name="connsiteY7137" fmla="*/ 4290220 h 6858000"/>
              <a:gd name="connsiteX7138" fmla="*/ 8304839 w 12192000"/>
              <a:gd name="connsiteY7138" fmla="*/ 4329503 h 6858000"/>
              <a:gd name="connsiteX7139" fmla="*/ 8265883 w 12192000"/>
              <a:gd name="connsiteY7139" fmla="*/ 4368787 h 6858000"/>
              <a:gd name="connsiteX7140" fmla="*/ 8360878 w 12192000"/>
              <a:gd name="connsiteY7140" fmla="*/ 4368787 h 6858000"/>
              <a:gd name="connsiteX7141" fmla="*/ 8321907 w 12192000"/>
              <a:gd name="connsiteY7141" fmla="*/ 4329503 h 6858000"/>
              <a:gd name="connsiteX7142" fmla="*/ 8360878 w 12192000"/>
              <a:gd name="connsiteY7142" fmla="*/ 4290220 h 6858000"/>
              <a:gd name="connsiteX7143" fmla="*/ 8399833 w 12192000"/>
              <a:gd name="connsiteY7143" fmla="*/ 4329503 h 6858000"/>
              <a:gd name="connsiteX7144" fmla="*/ 8360878 w 12192000"/>
              <a:gd name="connsiteY7144" fmla="*/ 4368787 h 6858000"/>
              <a:gd name="connsiteX7145" fmla="*/ 8455870 w 12192000"/>
              <a:gd name="connsiteY7145" fmla="*/ 4368787 h 6858000"/>
              <a:gd name="connsiteX7146" fmla="*/ 8416901 w 12192000"/>
              <a:gd name="connsiteY7146" fmla="*/ 4329503 h 6858000"/>
              <a:gd name="connsiteX7147" fmla="*/ 8455870 w 12192000"/>
              <a:gd name="connsiteY7147" fmla="*/ 4290220 h 6858000"/>
              <a:gd name="connsiteX7148" fmla="*/ 8494826 w 12192000"/>
              <a:gd name="connsiteY7148" fmla="*/ 4329503 h 6858000"/>
              <a:gd name="connsiteX7149" fmla="*/ 8455870 w 12192000"/>
              <a:gd name="connsiteY7149" fmla="*/ 4368787 h 6858000"/>
              <a:gd name="connsiteX7150" fmla="*/ 8550865 w 12192000"/>
              <a:gd name="connsiteY7150" fmla="*/ 4368787 h 6858000"/>
              <a:gd name="connsiteX7151" fmla="*/ 8511894 w 12192000"/>
              <a:gd name="connsiteY7151" fmla="*/ 4329503 h 6858000"/>
              <a:gd name="connsiteX7152" fmla="*/ 8550865 w 12192000"/>
              <a:gd name="connsiteY7152" fmla="*/ 4290220 h 6858000"/>
              <a:gd name="connsiteX7153" fmla="*/ 8589820 w 12192000"/>
              <a:gd name="connsiteY7153" fmla="*/ 4329503 h 6858000"/>
              <a:gd name="connsiteX7154" fmla="*/ 8550865 w 12192000"/>
              <a:gd name="connsiteY7154" fmla="*/ 4368787 h 6858000"/>
              <a:gd name="connsiteX7155" fmla="*/ 8645858 w 12192000"/>
              <a:gd name="connsiteY7155" fmla="*/ 4368787 h 6858000"/>
              <a:gd name="connsiteX7156" fmla="*/ 8606887 w 12192000"/>
              <a:gd name="connsiteY7156" fmla="*/ 4329503 h 6858000"/>
              <a:gd name="connsiteX7157" fmla="*/ 8645858 w 12192000"/>
              <a:gd name="connsiteY7157" fmla="*/ 4290220 h 6858000"/>
              <a:gd name="connsiteX7158" fmla="*/ 8684813 w 12192000"/>
              <a:gd name="connsiteY7158" fmla="*/ 4329503 h 6858000"/>
              <a:gd name="connsiteX7159" fmla="*/ 8645858 w 12192000"/>
              <a:gd name="connsiteY7159" fmla="*/ 4368787 h 6858000"/>
              <a:gd name="connsiteX7160" fmla="*/ 8740852 w 12192000"/>
              <a:gd name="connsiteY7160" fmla="*/ 4368787 h 6858000"/>
              <a:gd name="connsiteX7161" fmla="*/ 8701881 w 12192000"/>
              <a:gd name="connsiteY7161" fmla="*/ 4329503 h 6858000"/>
              <a:gd name="connsiteX7162" fmla="*/ 8740852 w 12192000"/>
              <a:gd name="connsiteY7162" fmla="*/ 4290220 h 6858000"/>
              <a:gd name="connsiteX7163" fmla="*/ 8779807 w 12192000"/>
              <a:gd name="connsiteY7163" fmla="*/ 4329503 h 6858000"/>
              <a:gd name="connsiteX7164" fmla="*/ 8740852 w 12192000"/>
              <a:gd name="connsiteY7164" fmla="*/ 4368787 h 6858000"/>
              <a:gd name="connsiteX7165" fmla="*/ 8835845 w 12192000"/>
              <a:gd name="connsiteY7165" fmla="*/ 4368787 h 6858000"/>
              <a:gd name="connsiteX7166" fmla="*/ 8796875 w 12192000"/>
              <a:gd name="connsiteY7166" fmla="*/ 4329503 h 6858000"/>
              <a:gd name="connsiteX7167" fmla="*/ 8835845 w 12192000"/>
              <a:gd name="connsiteY7167" fmla="*/ 4290220 h 6858000"/>
              <a:gd name="connsiteX7168" fmla="*/ 8874800 w 12192000"/>
              <a:gd name="connsiteY7168" fmla="*/ 4329503 h 6858000"/>
              <a:gd name="connsiteX7169" fmla="*/ 8835845 w 12192000"/>
              <a:gd name="connsiteY7169" fmla="*/ 4368787 h 6858000"/>
              <a:gd name="connsiteX7170" fmla="*/ 8930840 w 12192000"/>
              <a:gd name="connsiteY7170" fmla="*/ 4368787 h 6858000"/>
              <a:gd name="connsiteX7171" fmla="*/ 8891869 w 12192000"/>
              <a:gd name="connsiteY7171" fmla="*/ 4329503 h 6858000"/>
              <a:gd name="connsiteX7172" fmla="*/ 8930840 w 12192000"/>
              <a:gd name="connsiteY7172" fmla="*/ 4290220 h 6858000"/>
              <a:gd name="connsiteX7173" fmla="*/ 8969795 w 12192000"/>
              <a:gd name="connsiteY7173" fmla="*/ 4329503 h 6858000"/>
              <a:gd name="connsiteX7174" fmla="*/ 8930840 w 12192000"/>
              <a:gd name="connsiteY7174" fmla="*/ 4368787 h 6858000"/>
              <a:gd name="connsiteX7175" fmla="*/ 9025833 w 12192000"/>
              <a:gd name="connsiteY7175" fmla="*/ 4368787 h 6858000"/>
              <a:gd name="connsiteX7176" fmla="*/ 8986863 w 12192000"/>
              <a:gd name="connsiteY7176" fmla="*/ 4329503 h 6858000"/>
              <a:gd name="connsiteX7177" fmla="*/ 9025833 w 12192000"/>
              <a:gd name="connsiteY7177" fmla="*/ 4290220 h 6858000"/>
              <a:gd name="connsiteX7178" fmla="*/ 9064789 w 12192000"/>
              <a:gd name="connsiteY7178" fmla="*/ 4329503 h 6858000"/>
              <a:gd name="connsiteX7179" fmla="*/ 9025833 w 12192000"/>
              <a:gd name="connsiteY7179" fmla="*/ 4368787 h 6858000"/>
              <a:gd name="connsiteX7180" fmla="*/ 9120827 w 12192000"/>
              <a:gd name="connsiteY7180" fmla="*/ 4368787 h 6858000"/>
              <a:gd name="connsiteX7181" fmla="*/ 9081857 w 12192000"/>
              <a:gd name="connsiteY7181" fmla="*/ 4329503 h 6858000"/>
              <a:gd name="connsiteX7182" fmla="*/ 9120827 w 12192000"/>
              <a:gd name="connsiteY7182" fmla="*/ 4290220 h 6858000"/>
              <a:gd name="connsiteX7183" fmla="*/ 9159783 w 12192000"/>
              <a:gd name="connsiteY7183" fmla="*/ 4329503 h 6858000"/>
              <a:gd name="connsiteX7184" fmla="*/ 9120827 w 12192000"/>
              <a:gd name="connsiteY7184" fmla="*/ 4368787 h 6858000"/>
              <a:gd name="connsiteX7185" fmla="*/ 9215819 w 12192000"/>
              <a:gd name="connsiteY7185" fmla="*/ 4368787 h 6858000"/>
              <a:gd name="connsiteX7186" fmla="*/ 9176850 w 12192000"/>
              <a:gd name="connsiteY7186" fmla="*/ 4329503 h 6858000"/>
              <a:gd name="connsiteX7187" fmla="*/ 9215819 w 12192000"/>
              <a:gd name="connsiteY7187" fmla="*/ 4290220 h 6858000"/>
              <a:gd name="connsiteX7188" fmla="*/ 9254775 w 12192000"/>
              <a:gd name="connsiteY7188" fmla="*/ 4329503 h 6858000"/>
              <a:gd name="connsiteX7189" fmla="*/ 9215819 w 12192000"/>
              <a:gd name="connsiteY7189" fmla="*/ 4368787 h 6858000"/>
              <a:gd name="connsiteX7190" fmla="*/ 9310814 w 12192000"/>
              <a:gd name="connsiteY7190" fmla="*/ 4368787 h 6858000"/>
              <a:gd name="connsiteX7191" fmla="*/ 9271844 w 12192000"/>
              <a:gd name="connsiteY7191" fmla="*/ 4329503 h 6858000"/>
              <a:gd name="connsiteX7192" fmla="*/ 9310814 w 12192000"/>
              <a:gd name="connsiteY7192" fmla="*/ 4290220 h 6858000"/>
              <a:gd name="connsiteX7193" fmla="*/ 9349770 w 12192000"/>
              <a:gd name="connsiteY7193" fmla="*/ 4329503 h 6858000"/>
              <a:gd name="connsiteX7194" fmla="*/ 9310814 w 12192000"/>
              <a:gd name="connsiteY7194" fmla="*/ 4368787 h 6858000"/>
              <a:gd name="connsiteX7195" fmla="*/ 9405808 w 12192000"/>
              <a:gd name="connsiteY7195" fmla="*/ 4368787 h 6858000"/>
              <a:gd name="connsiteX7196" fmla="*/ 9366837 w 12192000"/>
              <a:gd name="connsiteY7196" fmla="*/ 4329503 h 6858000"/>
              <a:gd name="connsiteX7197" fmla="*/ 9405808 w 12192000"/>
              <a:gd name="connsiteY7197" fmla="*/ 4290220 h 6858000"/>
              <a:gd name="connsiteX7198" fmla="*/ 9444763 w 12192000"/>
              <a:gd name="connsiteY7198" fmla="*/ 4329503 h 6858000"/>
              <a:gd name="connsiteX7199" fmla="*/ 9405808 w 12192000"/>
              <a:gd name="connsiteY7199" fmla="*/ 4368787 h 6858000"/>
              <a:gd name="connsiteX7200" fmla="*/ 9500802 w 12192000"/>
              <a:gd name="connsiteY7200" fmla="*/ 4368787 h 6858000"/>
              <a:gd name="connsiteX7201" fmla="*/ 9461831 w 12192000"/>
              <a:gd name="connsiteY7201" fmla="*/ 4329503 h 6858000"/>
              <a:gd name="connsiteX7202" fmla="*/ 9500802 w 12192000"/>
              <a:gd name="connsiteY7202" fmla="*/ 4290220 h 6858000"/>
              <a:gd name="connsiteX7203" fmla="*/ 9539757 w 12192000"/>
              <a:gd name="connsiteY7203" fmla="*/ 4329503 h 6858000"/>
              <a:gd name="connsiteX7204" fmla="*/ 9500802 w 12192000"/>
              <a:gd name="connsiteY7204" fmla="*/ 4368787 h 6858000"/>
              <a:gd name="connsiteX7205" fmla="*/ 9595795 w 12192000"/>
              <a:gd name="connsiteY7205" fmla="*/ 4368787 h 6858000"/>
              <a:gd name="connsiteX7206" fmla="*/ 9556825 w 12192000"/>
              <a:gd name="connsiteY7206" fmla="*/ 4329503 h 6858000"/>
              <a:gd name="connsiteX7207" fmla="*/ 9595795 w 12192000"/>
              <a:gd name="connsiteY7207" fmla="*/ 4290220 h 6858000"/>
              <a:gd name="connsiteX7208" fmla="*/ 9634750 w 12192000"/>
              <a:gd name="connsiteY7208" fmla="*/ 4329503 h 6858000"/>
              <a:gd name="connsiteX7209" fmla="*/ 9595795 w 12192000"/>
              <a:gd name="connsiteY7209" fmla="*/ 4368787 h 6858000"/>
              <a:gd name="connsiteX7210" fmla="*/ 9690790 w 12192000"/>
              <a:gd name="connsiteY7210" fmla="*/ 4368787 h 6858000"/>
              <a:gd name="connsiteX7211" fmla="*/ 9651819 w 12192000"/>
              <a:gd name="connsiteY7211" fmla="*/ 4329503 h 6858000"/>
              <a:gd name="connsiteX7212" fmla="*/ 9690790 w 12192000"/>
              <a:gd name="connsiteY7212" fmla="*/ 4290220 h 6858000"/>
              <a:gd name="connsiteX7213" fmla="*/ 9729745 w 12192000"/>
              <a:gd name="connsiteY7213" fmla="*/ 4329503 h 6858000"/>
              <a:gd name="connsiteX7214" fmla="*/ 9690790 w 12192000"/>
              <a:gd name="connsiteY7214" fmla="*/ 4368787 h 6858000"/>
              <a:gd name="connsiteX7215" fmla="*/ 9785783 w 12192000"/>
              <a:gd name="connsiteY7215" fmla="*/ 4368787 h 6858000"/>
              <a:gd name="connsiteX7216" fmla="*/ 9746812 w 12192000"/>
              <a:gd name="connsiteY7216" fmla="*/ 4329503 h 6858000"/>
              <a:gd name="connsiteX7217" fmla="*/ 9785783 w 12192000"/>
              <a:gd name="connsiteY7217" fmla="*/ 4290220 h 6858000"/>
              <a:gd name="connsiteX7218" fmla="*/ 9824738 w 12192000"/>
              <a:gd name="connsiteY7218" fmla="*/ 4329503 h 6858000"/>
              <a:gd name="connsiteX7219" fmla="*/ 9785783 w 12192000"/>
              <a:gd name="connsiteY7219" fmla="*/ 4368787 h 6858000"/>
              <a:gd name="connsiteX7220" fmla="*/ 9880776 w 12192000"/>
              <a:gd name="connsiteY7220" fmla="*/ 4368787 h 6858000"/>
              <a:gd name="connsiteX7221" fmla="*/ 9841806 w 12192000"/>
              <a:gd name="connsiteY7221" fmla="*/ 4329503 h 6858000"/>
              <a:gd name="connsiteX7222" fmla="*/ 9880776 w 12192000"/>
              <a:gd name="connsiteY7222" fmla="*/ 4290220 h 6858000"/>
              <a:gd name="connsiteX7223" fmla="*/ 9919732 w 12192000"/>
              <a:gd name="connsiteY7223" fmla="*/ 4329503 h 6858000"/>
              <a:gd name="connsiteX7224" fmla="*/ 9880776 w 12192000"/>
              <a:gd name="connsiteY7224" fmla="*/ 4368787 h 6858000"/>
              <a:gd name="connsiteX7225" fmla="*/ 9975769 w 12192000"/>
              <a:gd name="connsiteY7225" fmla="*/ 4368787 h 6858000"/>
              <a:gd name="connsiteX7226" fmla="*/ 9936800 w 12192000"/>
              <a:gd name="connsiteY7226" fmla="*/ 4329503 h 6858000"/>
              <a:gd name="connsiteX7227" fmla="*/ 9975769 w 12192000"/>
              <a:gd name="connsiteY7227" fmla="*/ 4290220 h 6858000"/>
              <a:gd name="connsiteX7228" fmla="*/ 10014725 w 12192000"/>
              <a:gd name="connsiteY7228" fmla="*/ 4329503 h 6858000"/>
              <a:gd name="connsiteX7229" fmla="*/ 9975769 w 12192000"/>
              <a:gd name="connsiteY7229" fmla="*/ 4368787 h 6858000"/>
              <a:gd name="connsiteX7230" fmla="*/ 10070764 w 12192000"/>
              <a:gd name="connsiteY7230" fmla="*/ 4368787 h 6858000"/>
              <a:gd name="connsiteX7231" fmla="*/ 10031794 w 12192000"/>
              <a:gd name="connsiteY7231" fmla="*/ 4329503 h 6858000"/>
              <a:gd name="connsiteX7232" fmla="*/ 10070764 w 12192000"/>
              <a:gd name="connsiteY7232" fmla="*/ 4290220 h 6858000"/>
              <a:gd name="connsiteX7233" fmla="*/ 10109720 w 12192000"/>
              <a:gd name="connsiteY7233" fmla="*/ 4329503 h 6858000"/>
              <a:gd name="connsiteX7234" fmla="*/ 10070764 w 12192000"/>
              <a:gd name="connsiteY7234" fmla="*/ 4368787 h 6858000"/>
              <a:gd name="connsiteX7235" fmla="*/ 10165757 w 12192000"/>
              <a:gd name="connsiteY7235" fmla="*/ 4368787 h 6858000"/>
              <a:gd name="connsiteX7236" fmla="*/ 10126787 w 12192000"/>
              <a:gd name="connsiteY7236" fmla="*/ 4329503 h 6858000"/>
              <a:gd name="connsiteX7237" fmla="*/ 10165757 w 12192000"/>
              <a:gd name="connsiteY7237" fmla="*/ 4290220 h 6858000"/>
              <a:gd name="connsiteX7238" fmla="*/ 10204713 w 12192000"/>
              <a:gd name="connsiteY7238" fmla="*/ 4329503 h 6858000"/>
              <a:gd name="connsiteX7239" fmla="*/ 10165757 w 12192000"/>
              <a:gd name="connsiteY7239" fmla="*/ 4368787 h 6858000"/>
              <a:gd name="connsiteX7240" fmla="*/ 10260751 w 12192000"/>
              <a:gd name="connsiteY7240" fmla="*/ 4368787 h 6858000"/>
              <a:gd name="connsiteX7241" fmla="*/ 10221781 w 12192000"/>
              <a:gd name="connsiteY7241" fmla="*/ 4329503 h 6858000"/>
              <a:gd name="connsiteX7242" fmla="*/ 10260751 w 12192000"/>
              <a:gd name="connsiteY7242" fmla="*/ 4290220 h 6858000"/>
              <a:gd name="connsiteX7243" fmla="*/ 10299707 w 12192000"/>
              <a:gd name="connsiteY7243" fmla="*/ 4329503 h 6858000"/>
              <a:gd name="connsiteX7244" fmla="*/ 10260751 w 12192000"/>
              <a:gd name="connsiteY7244" fmla="*/ 4368787 h 6858000"/>
              <a:gd name="connsiteX7245" fmla="*/ 10545732 w 12192000"/>
              <a:gd name="connsiteY7245" fmla="*/ 4368787 h 6858000"/>
              <a:gd name="connsiteX7246" fmla="*/ 10506761 w 12192000"/>
              <a:gd name="connsiteY7246" fmla="*/ 4329503 h 6858000"/>
              <a:gd name="connsiteX7247" fmla="*/ 10545732 w 12192000"/>
              <a:gd name="connsiteY7247" fmla="*/ 4290220 h 6858000"/>
              <a:gd name="connsiteX7248" fmla="*/ 10584687 w 12192000"/>
              <a:gd name="connsiteY7248" fmla="*/ 4329503 h 6858000"/>
              <a:gd name="connsiteX7249" fmla="*/ 10545732 w 12192000"/>
              <a:gd name="connsiteY7249" fmla="*/ 4368787 h 6858000"/>
              <a:gd name="connsiteX7250" fmla="*/ 10640726 w 12192000"/>
              <a:gd name="connsiteY7250" fmla="*/ 4368787 h 6858000"/>
              <a:gd name="connsiteX7251" fmla="*/ 10601755 w 12192000"/>
              <a:gd name="connsiteY7251" fmla="*/ 4329503 h 6858000"/>
              <a:gd name="connsiteX7252" fmla="*/ 10640726 w 12192000"/>
              <a:gd name="connsiteY7252" fmla="*/ 4290220 h 6858000"/>
              <a:gd name="connsiteX7253" fmla="*/ 10679681 w 12192000"/>
              <a:gd name="connsiteY7253" fmla="*/ 4329503 h 6858000"/>
              <a:gd name="connsiteX7254" fmla="*/ 10640726 w 12192000"/>
              <a:gd name="connsiteY7254" fmla="*/ 4368787 h 6858000"/>
              <a:gd name="connsiteX7255" fmla="*/ 1711313 w 12192000"/>
              <a:gd name="connsiteY7255" fmla="*/ 4273044 h 6858000"/>
              <a:gd name="connsiteX7256" fmla="*/ 1672350 w 12192000"/>
              <a:gd name="connsiteY7256" fmla="*/ 4233760 h 6858000"/>
              <a:gd name="connsiteX7257" fmla="*/ 1711313 w 12192000"/>
              <a:gd name="connsiteY7257" fmla="*/ 4194477 h 6858000"/>
              <a:gd name="connsiteX7258" fmla="*/ 1750276 w 12192000"/>
              <a:gd name="connsiteY7258" fmla="*/ 4233760 h 6858000"/>
              <a:gd name="connsiteX7259" fmla="*/ 1711313 w 12192000"/>
              <a:gd name="connsiteY7259" fmla="*/ 4273044 h 6858000"/>
              <a:gd name="connsiteX7260" fmla="*/ 1806307 w 12192000"/>
              <a:gd name="connsiteY7260" fmla="*/ 4273044 h 6858000"/>
              <a:gd name="connsiteX7261" fmla="*/ 1767343 w 12192000"/>
              <a:gd name="connsiteY7261" fmla="*/ 4233760 h 6858000"/>
              <a:gd name="connsiteX7262" fmla="*/ 1806307 w 12192000"/>
              <a:gd name="connsiteY7262" fmla="*/ 4194477 h 6858000"/>
              <a:gd name="connsiteX7263" fmla="*/ 1845269 w 12192000"/>
              <a:gd name="connsiteY7263" fmla="*/ 4233760 h 6858000"/>
              <a:gd name="connsiteX7264" fmla="*/ 1806307 w 12192000"/>
              <a:gd name="connsiteY7264" fmla="*/ 4273044 h 6858000"/>
              <a:gd name="connsiteX7265" fmla="*/ 1901301 w 12192000"/>
              <a:gd name="connsiteY7265" fmla="*/ 4273044 h 6858000"/>
              <a:gd name="connsiteX7266" fmla="*/ 1862337 w 12192000"/>
              <a:gd name="connsiteY7266" fmla="*/ 4233760 h 6858000"/>
              <a:gd name="connsiteX7267" fmla="*/ 1901301 w 12192000"/>
              <a:gd name="connsiteY7267" fmla="*/ 4194477 h 6858000"/>
              <a:gd name="connsiteX7268" fmla="*/ 1940263 w 12192000"/>
              <a:gd name="connsiteY7268" fmla="*/ 4233760 h 6858000"/>
              <a:gd name="connsiteX7269" fmla="*/ 1901301 w 12192000"/>
              <a:gd name="connsiteY7269" fmla="*/ 4273044 h 6858000"/>
              <a:gd name="connsiteX7270" fmla="*/ 1996294 w 12192000"/>
              <a:gd name="connsiteY7270" fmla="*/ 4273044 h 6858000"/>
              <a:gd name="connsiteX7271" fmla="*/ 1957331 w 12192000"/>
              <a:gd name="connsiteY7271" fmla="*/ 4233760 h 6858000"/>
              <a:gd name="connsiteX7272" fmla="*/ 1996294 w 12192000"/>
              <a:gd name="connsiteY7272" fmla="*/ 4194477 h 6858000"/>
              <a:gd name="connsiteX7273" fmla="*/ 2035256 w 12192000"/>
              <a:gd name="connsiteY7273" fmla="*/ 4233760 h 6858000"/>
              <a:gd name="connsiteX7274" fmla="*/ 1996294 w 12192000"/>
              <a:gd name="connsiteY7274" fmla="*/ 4273044 h 6858000"/>
              <a:gd name="connsiteX7275" fmla="*/ 2091288 w 12192000"/>
              <a:gd name="connsiteY7275" fmla="*/ 4273044 h 6858000"/>
              <a:gd name="connsiteX7276" fmla="*/ 2052326 w 12192000"/>
              <a:gd name="connsiteY7276" fmla="*/ 4233760 h 6858000"/>
              <a:gd name="connsiteX7277" fmla="*/ 2091288 w 12192000"/>
              <a:gd name="connsiteY7277" fmla="*/ 4194477 h 6858000"/>
              <a:gd name="connsiteX7278" fmla="*/ 2130252 w 12192000"/>
              <a:gd name="connsiteY7278" fmla="*/ 4233760 h 6858000"/>
              <a:gd name="connsiteX7279" fmla="*/ 2091288 w 12192000"/>
              <a:gd name="connsiteY7279" fmla="*/ 4273044 h 6858000"/>
              <a:gd name="connsiteX7280" fmla="*/ 2186282 w 12192000"/>
              <a:gd name="connsiteY7280" fmla="*/ 4273044 h 6858000"/>
              <a:gd name="connsiteX7281" fmla="*/ 2147319 w 12192000"/>
              <a:gd name="connsiteY7281" fmla="*/ 4233760 h 6858000"/>
              <a:gd name="connsiteX7282" fmla="*/ 2186282 w 12192000"/>
              <a:gd name="connsiteY7282" fmla="*/ 4194477 h 6858000"/>
              <a:gd name="connsiteX7283" fmla="*/ 2225245 w 12192000"/>
              <a:gd name="connsiteY7283" fmla="*/ 4233760 h 6858000"/>
              <a:gd name="connsiteX7284" fmla="*/ 2186282 w 12192000"/>
              <a:gd name="connsiteY7284" fmla="*/ 4273044 h 6858000"/>
              <a:gd name="connsiteX7285" fmla="*/ 2281276 w 12192000"/>
              <a:gd name="connsiteY7285" fmla="*/ 4273044 h 6858000"/>
              <a:gd name="connsiteX7286" fmla="*/ 2242313 w 12192000"/>
              <a:gd name="connsiteY7286" fmla="*/ 4233760 h 6858000"/>
              <a:gd name="connsiteX7287" fmla="*/ 2281276 w 12192000"/>
              <a:gd name="connsiteY7287" fmla="*/ 4194477 h 6858000"/>
              <a:gd name="connsiteX7288" fmla="*/ 2320239 w 12192000"/>
              <a:gd name="connsiteY7288" fmla="*/ 4233760 h 6858000"/>
              <a:gd name="connsiteX7289" fmla="*/ 2281276 w 12192000"/>
              <a:gd name="connsiteY7289" fmla="*/ 4273044 h 6858000"/>
              <a:gd name="connsiteX7290" fmla="*/ 2376268 w 12192000"/>
              <a:gd name="connsiteY7290" fmla="*/ 4273044 h 6858000"/>
              <a:gd name="connsiteX7291" fmla="*/ 2337306 w 12192000"/>
              <a:gd name="connsiteY7291" fmla="*/ 4233760 h 6858000"/>
              <a:gd name="connsiteX7292" fmla="*/ 2376268 w 12192000"/>
              <a:gd name="connsiteY7292" fmla="*/ 4194477 h 6858000"/>
              <a:gd name="connsiteX7293" fmla="*/ 2415231 w 12192000"/>
              <a:gd name="connsiteY7293" fmla="*/ 4233760 h 6858000"/>
              <a:gd name="connsiteX7294" fmla="*/ 2376268 w 12192000"/>
              <a:gd name="connsiteY7294" fmla="*/ 4273044 h 6858000"/>
              <a:gd name="connsiteX7295" fmla="*/ 2471263 w 12192000"/>
              <a:gd name="connsiteY7295" fmla="*/ 4273044 h 6858000"/>
              <a:gd name="connsiteX7296" fmla="*/ 2432300 w 12192000"/>
              <a:gd name="connsiteY7296" fmla="*/ 4233760 h 6858000"/>
              <a:gd name="connsiteX7297" fmla="*/ 2471263 w 12192000"/>
              <a:gd name="connsiteY7297" fmla="*/ 4194477 h 6858000"/>
              <a:gd name="connsiteX7298" fmla="*/ 2510226 w 12192000"/>
              <a:gd name="connsiteY7298" fmla="*/ 4233760 h 6858000"/>
              <a:gd name="connsiteX7299" fmla="*/ 2471263 w 12192000"/>
              <a:gd name="connsiteY7299" fmla="*/ 4273044 h 6858000"/>
              <a:gd name="connsiteX7300" fmla="*/ 2566257 w 12192000"/>
              <a:gd name="connsiteY7300" fmla="*/ 4273044 h 6858000"/>
              <a:gd name="connsiteX7301" fmla="*/ 2527293 w 12192000"/>
              <a:gd name="connsiteY7301" fmla="*/ 4233760 h 6858000"/>
              <a:gd name="connsiteX7302" fmla="*/ 2566257 w 12192000"/>
              <a:gd name="connsiteY7302" fmla="*/ 4194477 h 6858000"/>
              <a:gd name="connsiteX7303" fmla="*/ 2605219 w 12192000"/>
              <a:gd name="connsiteY7303" fmla="*/ 4233760 h 6858000"/>
              <a:gd name="connsiteX7304" fmla="*/ 2566257 w 12192000"/>
              <a:gd name="connsiteY7304" fmla="*/ 4273044 h 6858000"/>
              <a:gd name="connsiteX7305" fmla="*/ 2661251 w 12192000"/>
              <a:gd name="connsiteY7305" fmla="*/ 4273044 h 6858000"/>
              <a:gd name="connsiteX7306" fmla="*/ 2622287 w 12192000"/>
              <a:gd name="connsiteY7306" fmla="*/ 4233760 h 6858000"/>
              <a:gd name="connsiteX7307" fmla="*/ 2661251 w 12192000"/>
              <a:gd name="connsiteY7307" fmla="*/ 4194477 h 6858000"/>
              <a:gd name="connsiteX7308" fmla="*/ 2700213 w 12192000"/>
              <a:gd name="connsiteY7308" fmla="*/ 4233760 h 6858000"/>
              <a:gd name="connsiteX7309" fmla="*/ 2661251 w 12192000"/>
              <a:gd name="connsiteY7309" fmla="*/ 4273044 h 6858000"/>
              <a:gd name="connsiteX7310" fmla="*/ 2756244 w 12192000"/>
              <a:gd name="connsiteY7310" fmla="*/ 4273044 h 6858000"/>
              <a:gd name="connsiteX7311" fmla="*/ 2717281 w 12192000"/>
              <a:gd name="connsiteY7311" fmla="*/ 4233760 h 6858000"/>
              <a:gd name="connsiteX7312" fmla="*/ 2756244 w 12192000"/>
              <a:gd name="connsiteY7312" fmla="*/ 4194477 h 6858000"/>
              <a:gd name="connsiteX7313" fmla="*/ 2795206 w 12192000"/>
              <a:gd name="connsiteY7313" fmla="*/ 4233760 h 6858000"/>
              <a:gd name="connsiteX7314" fmla="*/ 2756244 w 12192000"/>
              <a:gd name="connsiteY7314" fmla="*/ 4273044 h 6858000"/>
              <a:gd name="connsiteX7315" fmla="*/ 2851238 w 12192000"/>
              <a:gd name="connsiteY7315" fmla="*/ 4273044 h 6858000"/>
              <a:gd name="connsiteX7316" fmla="*/ 2812276 w 12192000"/>
              <a:gd name="connsiteY7316" fmla="*/ 4233760 h 6858000"/>
              <a:gd name="connsiteX7317" fmla="*/ 2851238 w 12192000"/>
              <a:gd name="connsiteY7317" fmla="*/ 4194477 h 6858000"/>
              <a:gd name="connsiteX7318" fmla="*/ 2890202 w 12192000"/>
              <a:gd name="connsiteY7318" fmla="*/ 4233760 h 6858000"/>
              <a:gd name="connsiteX7319" fmla="*/ 2851238 w 12192000"/>
              <a:gd name="connsiteY7319" fmla="*/ 4273044 h 6858000"/>
              <a:gd name="connsiteX7320" fmla="*/ 3041225 w 12192000"/>
              <a:gd name="connsiteY7320" fmla="*/ 4273044 h 6858000"/>
              <a:gd name="connsiteX7321" fmla="*/ 3002262 w 12192000"/>
              <a:gd name="connsiteY7321" fmla="*/ 4233760 h 6858000"/>
              <a:gd name="connsiteX7322" fmla="*/ 3041225 w 12192000"/>
              <a:gd name="connsiteY7322" fmla="*/ 4194477 h 6858000"/>
              <a:gd name="connsiteX7323" fmla="*/ 3080188 w 12192000"/>
              <a:gd name="connsiteY7323" fmla="*/ 4233760 h 6858000"/>
              <a:gd name="connsiteX7324" fmla="*/ 3041225 w 12192000"/>
              <a:gd name="connsiteY7324" fmla="*/ 4273044 h 6858000"/>
              <a:gd name="connsiteX7325" fmla="*/ 3231212 w 12192000"/>
              <a:gd name="connsiteY7325" fmla="*/ 4273044 h 6858000"/>
              <a:gd name="connsiteX7326" fmla="*/ 3192250 w 12192000"/>
              <a:gd name="connsiteY7326" fmla="*/ 4233760 h 6858000"/>
              <a:gd name="connsiteX7327" fmla="*/ 3231212 w 12192000"/>
              <a:gd name="connsiteY7327" fmla="*/ 4194477 h 6858000"/>
              <a:gd name="connsiteX7328" fmla="*/ 3270176 w 12192000"/>
              <a:gd name="connsiteY7328" fmla="*/ 4233760 h 6858000"/>
              <a:gd name="connsiteX7329" fmla="*/ 3231212 w 12192000"/>
              <a:gd name="connsiteY7329" fmla="*/ 4273044 h 6858000"/>
              <a:gd name="connsiteX7330" fmla="*/ 3326207 w 12192000"/>
              <a:gd name="connsiteY7330" fmla="*/ 4273044 h 6858000"/>
              <a:gd name="connsiteX7331" fmla="*/ 3287243 w 12192000"/>
              <a:gd name="connsiteY7331" fmla="*/ 4233760 h 6858000"/>
              <a:gd name="connsiteX7332" fmla="*/ 3326207 w 12192000"/>
              <a:gd name="connsiteY7332" fmla="*/ 4194477 h 6858000"/>
              <a:gd name="connsiteX7333" fmla="*/ 3365169 w 12192000"/>
              <a:gd name="connsiteY7333" fmla="*/ 4233760 h 6858000"/>
              <a:gd name="connsiteX7334" fmla="*/ 3326207 w 12192000"/>
              <a:gd name="connsiteY7334" fmla="*/ 4273044 h 6858000"/>
              <a:gd name="connsiteX7335" fmla="*/ 3421201 w 12192000"/>
              <a:gd name="connsiteY7335" fmla="*/ 4273044 h 6858000"/>
              <a:gd name="connsiteX7336" fmla="*/ 3382237 w 12192000"/>
              <a:gd name="connsiteY7336" fmla="*/ 4233760 h 6858000"/>
              <a:gd name="connsiteX7337" fmla="*/ 3421201 w 12192000"/>
              <a:gd name="connsiteY7337" fmla="*/ 4194477 h 6858000"/>
              <a:gd name="connsiteX7338" fmla="*/ 3460163 w 12192000"/>
              <a:gd name="connsiteY7338" fmla="*/ 4233760 h 6858000"/>
              <a:gd name="connsiteX7339" fmla="*/ 3421201 w 12192000"/>
              <a:gd name="connsiteY7339" fmla="*/ 4273044 h 6858000"/>
              <a:gd name="connsiteX7340" fmla="*/ 3516194 w 12192000"/>
              <a:gd name="connsiteY7340" fmla="*/ 4273044 h 6858000"/>
              <a:gd name="connsiteX7341" fmla="*/ 3477231 w 12192000"/>
              <a:gd name="connsiteY7341" fmla="*/ 4233760 h 6858000"/>
              <a:gd name="connsiteX7342" fmla="*/ 3516194 w 12192000"/>
              <a:gd name="connsiteY7342" fmla="*/ 4194477 h 6858000"/>
              <a:gd name="connsiteX7343" fmla="*/ 3555156 w 12192000"/>
              <a:gd name="connsiteY7343" fmla="*/ 4233760 h 6858000"/>
              <a:gd name="connsiteX7344" fmla="*/ 3516194 w 12192000"/>
              <a:gd name="connsiteY7344" fmla="*/ 4273044 h 6858000"/>
              <a:gd name="connsiteX7345" fmla="*/ 3611188 w 12192000"/>
              <a:gd name="connsiteY7345" fmla="*/ 4273044 h 6858000"/>
              <a:gd name="connsiteX7346" fmla="*/ 3572225 w 12192000"/>
              <a:gd name="connsiteY7346" fmla="*/ 4233760 h 6858000"/>
              <a:gd name="connsiteX7347" fmla="*/ 3611188 w 12192000"/>
              <a:gd name="connsiteY7347" fmla="*/ 4194477 h 6858000"/>
              <a:gd name="connsiteX7348" fmla="*/ 3650151 w 12192000"/>
              <a:gd name="connsiteY7348" fmla="*/ 4233760 h 6858000"/>
              <a:gd name="connsiteX7349" fmla="*/ 3611188 w 12192000"/>
              <a:gd name="connsiteY7349" fmla="*/ 4273044 h 6858000"/>
              <a:gd name="connsiteX7350" fmla="*/ 3801175 w 12192000"/>
              <a:gd name="connsiteY7350" fmla="*/ 4273044 h 6858000"/>
              <a:gd name="connsiteX7351" fmla="*/ 3762212 w 12192000"/>
              <a:gd name="connsiteY7351" fmla="*/ 4233760 h 6858000"/>
              <a:gd name="connsiteX7352" fmla="*/ 3801175 w 12192000"/>
              <a:gd name="connsiteY7352" fmla="*/ 4194477 h 6858000"/>
              <a:gd name="connsiteX7353" fmla="*/ 3840138 w 12192000"/>
              <a:gd name="connsiteY7353" fmla="*/ 4233760 h 6858000"/>
              <a:gd name="connsiteX7354" fmla="*/ 3801175 w 12192000"/>
              <a:gd name="connsiteY7354" fmla="*/ 4273044 h 6858000"/>
              <a:gd name="connsiteX7355" fmla="*/ 5701049 w 12192000"/>
              <a:gd name="connsiteY7355" fmla="*/ 4273044 h 6858000"/>
              <a:gd name="connsiteX7356" fmla="*/ 5662086 w 12192000"/>
              <a:gd name="connsiteY7356" fmla="*/ 4233760 h 6858000"/>
              <a:gd name="connsiteX7357" fmla="*/ 5701049 w 12192000"/>
              <a:gd name="connsiteY7357" fmla="*/ 4194477 h 6858000"/>
              <a:gd name="connsiteX7358" fmla="*/ 5740012 w 12192000"/>
              <a:gd name="connsiteY7358" fmla="*/ 4233760 h 6858000"/>
              <a:gd name="connsiteX7359" fmla="*/ 5701049 w 12192000"/>
              <a:gd name="connsiteY7359" fmla="*/ 4273044 h 6858000"/>
              <a:gd name="connsiteX7360" fmla="*/ 5796043 w 12192000"/>
              <a:gd name="connsiteY7360" fmla="*/ 4273044 h 6858000"/>
              <a:gd name="connsiteX7361" fmla="*/ 5757080 w 12192000"/>
              <a:gd name="connsiteY7361" fmla="*/ 4233760 h 6858000"/>
              <a:gd name="connsiteX7362" fmla="*/ 5796043 w 12192000"/>
              <a:gd name="connsiteY7362" fmla="*/ 4194477 h 6858000"/>
              <a:gd name="connsiteX7363" fmla="*/ 5835005 w 12192000"/>
              <a:gd name="connsiteY7363" fmla="*/ 4233760 h 6858000"/>
              <a:gd name="connsiteX7364" fmla="*/ 5796043 w 12192000"/>
              <a:gd name="connsiteY7364" fmla="*/ 4273044 h 6858000"/>
              <a:gd name="connsiteX7365" fmla="*/ 5891037 w 12192000"/>
              <a:gd name="connsiteY7365" fmla="*/ 4273044 h 6858000"/>
              <a:gd name="connsiteX7366" fmla="*/ 5852074 w 12192000"/>
              <a:gd name="connsiteY7366" fmla="*/ 4233760 h 6858000"/>
              <a:gd name="connsiteX7367" fmla="*/ 5891037 w 12192000"/>
              <a:gd name="connsiteY7367" fmla="*/ 4194477 h 6858000"/>
              <a:gd name="connsiteX7368" fmla="*/ 5930000 w 12192000"/>
              <a:gd name="connsiteY7368" fmla="*/ 4233760 h 6858000"/>
              <a:gd name="connsiteX7369" fmla="*/ 5891037 w 12192000"/>
              <a:gd name="connsiteY7369" fmla="*/ 4273044 h 6858000"/>
              <a:gd name="connsiteX7370" fmla="*/ 5986031 w 12192000"/>
              <a:gd name="connsiteY7370" fmla="*/ 4273044 h 6858000"/>
              <a:gd name="connsiteX7371" fmla="*/ 5947067 w 12192000"/>
              <a:gd name="connsiteY7371" fmla="*/ 4233760 h 6858000"/>
              <a:gd name="connsiteX7372" fmla="*/ 5986031 w 12192000"/>
              <a:gd name="connsiteY7372" fmla="*/ 4194477 h 6858000"/>
              <a:gd name="connsiteX7373" fmla="*/ 6024993 w 12192000"/>
              <a:gd name="connsiteY7373" fmla="*/ 4233760 h 6858000"/>
              <a:gd name="connsiteX7374" fmla="*/ 5986031 w 12192000"/>
              <a:gd name="connsiteY7374" fmla="*/ 4273044 h 6858000"/>
              <a:gd name="connsiteX7375" fmla="*/ 6081028 w 12192000"/>
              <a:gd name="connsiteY7375" fmla="*/ 4273044 h 6858000"/>
              <a:gd name="connsiteX7376" fmla="*/ 6042057 w 12192000"/>
              <a:gd name="connsiteY7376" fmla="*/ 4233760 h 6858000"/>
              <a:gd name="connsiteX7377" fmla="*/ 6081028 w 12192000"/>
              <a:gd name="connsiteY7377" fmla="*/ 4194477 h 6858000"/>
              <a:gd name="connsiteX7378" fmla="*/ 6119983 w 12192000"/>
              <a:gd name="connsiteY7378" fmla="*/ 4233760 h 6858000"/>
              <a:gd name="connsiteX7379" fmla="*/ 6081028 w 12192000"/>
              <a:gd name="connsiteY7379" fmla="*/ 4273044 h 6858000"/>
              <a:gd name="connsiteX7380" fmla="*/ 6176021 w 12192000"/>
              <a:gd name="connsiteY7380" fmla="*/ 4273044 h 6858000"/>
              <a:gd name="connsiteX7381" fmla="*/ 6137051 w 12192000"/>
              <a:gd name="connsiteY7381" fmla="*/ 4233760 h 6858000"/>
              <a:gd name="connsiteX7382" fmla="*/ 6176021 w 12192000"/>
              <a:gd name="connsiteY7382" fmla="*/ 4194477 h 6858000"/>
              <a:gd name="connsiteX7383" fmla="*/ 6214976 w 12192000"/>
              <a:gd name="connsiteY7383" fmla="*/ 4233760 h 6858000"/>
              <a:gd name="connsiteX7384" fmla="*/ 6176021 w 12192000"/>
              <a:gd name="connsiteY7384" fmla="*/ 4273044 h 6858000"/>
              <a:gd name="connsiteX7385" fmla="*/ 6271016 w 12192000"/>
              <a:gd name="connsiteY7385" fmla="*/ 4273044 h 6858000"/>
              <a:gd name="connsiteX7386" fmla="*/ 6232046 w 12192000"/>
              <a:gd name="connsiteY7386" fmla="*/ 4233760 h 6858000"/>
              <a:gd name="connsiteX7387" fmla="*/ 6271016 w 12192000"/>
              <a:gd name="connsiteY7387" fmla="*/ 4194477 h 6858000"/>
              <a:gd name="connsiteX7388" fmla="*/ 6309972 w 12192000"/>
              <a:gd name="connsiteY7388" fmla="*/ 4233760 h 6858000"/>
              <a:gd name="connsiteX7389" fmla="*/ 6271016 w 12192000"/>
              <a:gd name="connsiteY7389" fmla="*/ 4273044 h 6858000"/>
              <a:gd name="connsiteX7390" fmla="*/ 6366009 w 12192000"/>
              <a:gd name="connsiteY7390" fmla="*/ 4273044 h 6858000"/>
              <a:gd name="connsiteX7391" fmla="*/ 6327039 w 12192000"/>
              <a:gd name="connsiteY7391" fmla="*/ 4233760 h 6858000"/>
              <a:gd name="connsiteX7392" fmla="*/ 6366009 w 12192000"/>
              <a:gd name="connsiteY7392" fmla="*/ 4194477 h 6858000"/>
              <a:gd name="connsiteX7393" fmla="*/ 6404965 w 12192000"/>
              <a:gd name="connsiteY7393" fmla="*/ 4233760 h 6858000"/>
              <a:gd name="connsiteX7394" fmla="*/ 6366009 w 12192000"/>
              <a:gd name="connsiteY7394" fmla="*/ 4273044 h 6858000"/>
              <a:gd name="connsiteX7395" fmla="*/ 6461003 w 12192000"/>
              <a:gd name="connsiteY7395" fmla="*/ 4273044 h 6858000"/>
              <a:gd name="connsiteX7396" fmla="*/ 6422033 w 12192000"/>
              <a:gd name="connsiteY7396" fmla="*/ 4233760 h 6858000"/>
              <a:gd name="connsiteX7397" fmla="*/ 6461003 w 12192000"/>
              <a:gd name="connsiteY7397" fmla="*/ 4194477 h 6858000"/>
              <a:gd name="connsiteX7398" fmla="*/ 6499959 w 12192000"/>
              <a:gd name="connsiteY7398" fmla="*/ 4233760 h 6858000"/>
              <a:gd name="connsiteX7399" fmla="*/ 6461003 w 12192000"/>
              <a:gd name="connsiteY7399" fmla="*/ 4273044 h 6858000"/>
              <a:gd name="connsiteX7400" fmla="*/ 6555995 w 12192000"/>
              <a:gd name="connsiteY7400" fmla="*/ 4273044 h 6858000"/>
              <a:gd name="connsiteX7401" fmla="*/ 6517026 w 12192000"/>
              <a:gd name="connsiteY7401" fmla="*/ 4233760 h 6858000"/>
              <a:gd name="connsiteX7402" fmla="*/ 6555995 w 12192000"/>
              <a:gd name="connsiteY7402" fmla="*/ 4194477 h 6858000"/>
              <a:gd name="connsiteX7403" fmla="*/ 6594951 w 12192000"/>
              <a:gd name="connsiteY7403" fmla="*/ 4233760 h 6858000"/>
              <a:gd name="connsiteX7404" fmla="*/ 6555995 w 12192000"/>
              <a:gd name="connsiteY7404" fmla="*/ 4273044 h 6858000"/>
              <a:gd name="connsiteX7405" fmla="*/ 6650991 w 12192000"/>
              <a:gd name="connsiteY7405" fmla="*/ 4273044 h 6858000"/>
              <a:gd name="connsiteX7406" fmla="*/ 6612020 w 12192000"/>
              <a:gd name="connsiteY7406" fmla="*/ 4233760 h 6858000"/>
              <a:gd name="connsiteX7407" fmla="*/ 6650991 w 12192000"/>
              <a:gd name="connsiteY7407" fmla="*/ 4194477 h 6858000"/>
              <a:gd name="connsiteX7408" fmla="*/ 6689946 w 12192000"/>
              <a:gd name="connsiteY7408" fmla="*/ 4233760 h 6858000"/>
              <a:gd name="connsiteX7409" fmla="*/ 6650991 w 12192000"/>
              <a:gd name="connsiteY7409" fmla="*/ 4273044 h 6858000"/>
              <a:gd name="connsiteX7410" fmla="*/ 6745984 w 12192000"/>
              <a:gd name="connsiteY7410" fmla="*/ 4273044 h 6858000"/>
              <a:gd name="connsiteX7411" fmla="*/ 6707013 w 12192000"/>
              <a:gd name="connsiteY7411" fmla="*/ 4233760 h 6858000"/>
              <a:gd name="connsiteX7412" fmla="*/ 6745984 w 12192000"/>
              <a:gd name="connsiteY7412" fmla="*/ 4194477 h 6858000"/>
              <a:gd name="connsiteX7413" fmla="*/ 6784939 w 12192000"/>
              <a:gd name="connsiteY7413" fmla="*/ 4233760 h 6858000"/>
              <a:gd name="connsiteX7414" fmla="*/ 6745984 w 12192000"/>
              <a:gd name="connsiteY7414" fmla="*/ 4273044 h 6858000"/>
              <a:gd name="connsiteX7415" fmla="*/ 6935971 w 12192000"/>
              <a:gd name="connsiteY7415" fmla="*/ 4273044 h 6858000"/>
              <a:gd name="connsiteX7416" fmla="*/ 6897001 w 12192000"/>
              <a:gd name="connsiteY7416" fmla="*/ 4233760 h 6858000"/>
              <a:gd name="connsiteX7417" fmla="*/ 6935971 w 12192000"/>
              <a:gd name="connsiteY7417" fmla="*/ 4194477 h 6858000"/>
              <a:gd name="connsiteX7418" fmla="*/ 6974926 w 12192000"/>
              <a:gd name="connsiteY7418" fmla="*/ 4233760 h 6858000"/>
              <a:gd name="connsiteX7419" fmla="*/ 6935971 w 12192000"/>
              <a:gd name="connsiteY7419" fmla="*/ 4273044 h 6858000"/>
              <a:gd name="connsiteX7420" fmla="*/ 7125959 w 12192000"/>
              <a:gd name="connsiteY7420" fmla="*/ 4273044 h 6858000"/>
              <a:gd name="connsiteX7421" fmla="*/ 7086989 w 12192000"/>
              <a:gd name="connsiteY7421" fmla="*/ 4233760 h 6858000"/>
              <a:gd name="connsiteX7422" fmla="*/ 7125959 w 12192000"/>
              <a:gd name="connsiteY7422" fmla="*/ 4194477 h 6858000"/>
              <a:gd name="connsiteX7423" fmla="*/ 7164915 w 12192000"/>
              <a:gd name="connsiteY7423" fmla="*/ 4233760 h 6858000"/>
              <a:gd name="connsiteX7424" fmla="*/ 7125959 w 12192000"/>
              <a:gd name="connsiteY7424" fmla="*/ 4273044 h 6858000"/>
              <a:gd name="connsiteX7425" fmla="*/ 7220952 w 12192000"/>
              <a:gd name="connsiteY7425" fmla="*/ 4273044 h 6858000"/>
              <a:gd name="connsiteX7426" fmla="*/ 7181982 w 12192000"/>
              <a:gd name="connsiteY7426" fmla="*/ 4233760 h 6858000"/>
              <a:gd name="connsiteX7427" fmla="*/ 7220952 w 12192000"/>
              <a:gd name="connsiteY7427" fmla="*/ 4194477 h 6858000"/>
              <a:gd name="connsiteX7428" fmla="*/ 7259908 w 12192000"/>
              <a:gd name="connsiteY7428" fmla="*/ 4233760 h 6858000"/>
              <a:gd name="connsiteX7429" fmla="*/ 7220952 w 12192000"/>
              <a:gd name="connsiteY7429" fmla="*/ 4273044 h 6858000"/>
              <a:gd name="connsiteX7430" fmla="*/ 7315945 w 12192000"/>
              <a:gd name="connsiteY7430" fmla="*/ 4273044 h 6858000"/>
              <a:gd name="connsiteX7431" fmla="*/ 7276976 w 12192000"/>
              <a:gd name="connsiteY7431" fmla="*/ 4233760 h 6858000"/>
              <a:gd name="connsiteX7432" fmla="*/ 7315945 w 12192000"/>
              <a:gd name="connsiteY7432" fmla="*/ 4194477 h 6858000"/>
              <a:gd name="connsiteX7433" fmla="*/ 7354901 w 12192000"/>
              <a:gd name="connsiteY7433" fmla="*/ 4233760 h 6858000"/>
              <a:gd name="connsiteX7434" fmla="*/ 7315945 w 12192000"/>
              <a:gd name="connsiteY7434" fmla="*/ 4273044 h 6858000"/>
              <a:gd name="connsiteX7435" fmla="*/ 7600928 w 12192000"/>
              <a:gd name="connsiteY7435" fmla="*/ 4273044 h 6858000"/>
              <a:gd name="connsiteX7436" fmla="*/ 7561957 w 12192000"/>
              <a:gd name="connsiteY7436" fmla="*/ 4233760 h 6858000"/>
              <a:gd name="connsiteX7437" fmla="*/ 7600928 w 12192000"/>
              <a:gd name="connsiteY7437" fmla="*/ 4194477 h 6858000"/>
              <a:gd name="connsiteX7438" fmla="*/ 7639883 w 12192000"/>
              <a:gd name="connsiteY7438" fmla="*/ 4233760 h 6858000"/>
              <a:gd name="connsiteX7439" fmla="*/ 7600928 w 12192000"/>
              <a:gd name="connsiteY7439" fmla="*/ 4273044 h 6858000"/>
              <a:gd name="connsiteX7440" fmla="*/ 7695921 w 12192000"/>
              <a:gd name="connsiteY7440" fmla="*/ 4273044 h 6858000"/>
              <a:gd name="connsiteX7441" fmla="*/ 7656951 w 12192000"/>
              <a:gd name="connsiteY7441" fmla="*/ 4233760 h 6858000"/>
              <a:gd name="connsiteX7442" fmla="*/ 7695921 w 12192000"/>
              <a:gd name="connsiteY7442" fmla="*/ 4194477 h 6858000"/>
              <a:gd name="connsiteX7443" fmla="*/ 7734876 w 12192000"/>
              <a:gd name="connsiteY7443" fmla="*/ 4233760 h 6858000"/>
              <a:gd name="connsiteX7444" fmla="*/ 7695921 w 12192000"/>
              <a:gd name="connsiteY7444" fmla="*/ 4273044 h 6858000"/>
              <a:gd name="connsiteX7445" fmla="*/ 7790916 w 12192000"/>
              <a:gd name="connsiteY7445" fmla="*/ 4273044 h 6858000"/>
              <a:gd name="connsiteX7446" fmla="*/ 7751945 w 12192000"/>
              <a:gd name="connsiteY7446" fmla="*/ 4233760 h 6858000"/>
              <a:gd name="connsiteX7447" fmla="*/ 7790916 w 12192000"/>
              <a:gd name="connsiteY7447" fmla="*/ 4194477 h 6858000"/>
              <a:gd name="connsiteX7448" fmla="*/ 7829871 w 12192000"/>
              <a:gd name="connsiteY7448" fmla="*/ 4233760 h 6858000"/>
              <a:gd name="connsiteX7449" fmla="*/ 7790916 w 12192000"/>
              <a:gd name="connsiteY7449" fmla="*/ 4273044 h 6858000"/>
              <a:gd name="connsiteX7450" fmla="*/ 7885908 w 12192000"/>
              <a:gd name="connsiteY7450" fmla="*/ 4273044 h 6858000"/>
              <a:gd name="connsiteX7451" fmla="*/ 7846937 w 12192000"/>
              <a:gd name="connsiteY7451" fmla="*/ 4233760 h 6858000"/>
              <a:gd name="connsiteX7452" fmla="*/ 7885908 w 12192000"/>
              <a:gd name="connsiteY7452" fmla="*/ 4194477 h 6858000"/>
              <a:gd name="connsiteX7453" fmla="*/ 7924863 w 12192000"/>
              <a:gd name="connsiteY7453" fmla="*/ 4233760 h 6858000"/>
              <a:gd name="connsiteX7454" fmla="*/ 7885908 w 12192000"/>
              <a:gd name="connsiteY7454" fmla="*/ 4273044 h 6858000"/>
              <a:gd name="connsiteX7455" fmla="*/ 7980902 w 12192000"/>
              <a:gd name="connsiteY7455" fmla="*/ 4273044 h 6858000"/>
              <a:gd name="connsiteX7456" fmla="*/ 7941932 w 12192000"/>
              <a:gd name="connsiteY7456" fmla="*/ 4233760 h 6858000"/>
              <a:gd name="connsiteX7457" fmla="*/ 7980902 w 12192000"/>
              <a:gd name="connsiteY7457" fmla="*/ 4194477 h 6858000"/>
              <a:gd name="connsiteX7458" fmla="*/ 8019858 w 12192000"/>
              <a:gd name="connsiteY7458" fmla="*/ 4233760 h 6858000"/>
              <a:gd name="connsiteX7459" fmla="*/ 7980902 w 12192000"/>
              <a:gd name="connsiteY7459" fmla="*/ 4273044 h 6858000"/>
              <a:gd name="connsiteX7460" fmla="*/ 8075895 w 12192000"/>
              <a:gd name="connsiteY7460" fmla="*/ 4273044 h 6858000"/>
              <a:gd name="connsiteX7461" fmla="*/ 8036926 w 12192000"/>
              <a:gd name="connsiteY7461" fmla="*/ 4233760 h 6858000"/>
              <a:gd name="connsiteX7462" fmla="*/ 8075895 w 12192000"/>
              <a:gd name="connsiteY7462" fmla="*/ 4194477 h 6858000"/>
              <a:gd name="connsiteX7463" fmla="*/ 8114851 w 12192000"/>
              <a:gd name="connsiteY7463" fmla="*/ 4233760 h 6858000"/>
              <a:gd name="connsiteX7464" fmla="*/ 8075895 w 12192000"/>
              <a:gd name="connsiteY7464" fmla="*/ 4273044 h 6858000"/>
              <a:gd name="connsiteX7465" fmla="*/ 8170890 w 12192000"/>
              <a:gd name="connsiteY7465" fmla="*/ 4273044 h 6858000"/>
              <a:gd name="connsiteX7466" fmla="*/ 8131920 w 12192000"/>
              <a:gd name="connsiteY7466" fmla="*/ 4233760 h 6858000"/>
              <a:gd name="connsiteX7467" fmla="*/ 8170890 w 12192000"/>
              <a:gd name="connsiteY7467" fmla="*/ 4194477 h 6858000"/>
              <a:gd name="connsiteX7468" fmla="*/ 8209846 w 12192000"/>
              <a:gd name="connsiteY7468" fmla="*/ 4233760 h 6858000"/>
              <a:gd name="connsiteX7469" fmla="*/ 8170890 w 12192000"/>
              <a:gd name="connsiteY7469" fmla="*/ 4273044 h 6858000"/>
              <a:gd name="connsiteX7470" fmla="*/ 8360878 w 12192000"/>
              <a:gd name="connsiteY7470" fmla="*/ 4273044 h 6858000"/>
              <a:gd name="connsiteX7471" fmla="*/ 8321907 w 12192000"/>
              <a:gd name="connsiteY7471" fmla="*/ 4233760 h 6858000"/>
              <a:gd name="connsiteX7472" fmla="*/ 8360878 w 12192000"/>
              <a:gd name="connsiteY7472" fmla="*/ 4194477 h 6858000"/>
              <a:gd name="connsiteX7473" fmla="*/ 8399833 w 12192000"/>
              <a:gd name="connsiteY7473" fmla="*/ 4233760 h 6858000"/>
              <a:gd name="connsiteX7474" fmla="*/ 8360878 w 12192000"/>
              <a:gd name="connsiteY7474" fmla="*/ 4273044 h 6858000"/>
              <a:gd name="connsiteX7475" fmla="*/ 8455870 w 12192000"/>
              <a:gd name="connsiteY7475" fmla="*/ 4273044 h 6858000"/>
              <a:gd name="connsiteX7476" fmla="*/ 8416901 w 12192000"/>
              <a:gd name="connsiteY7476" fmla="*/ 4233760 h 6858000"/>
              <a:gd name="connsiteX7477" fmla="*/ 8455870 w 12192000"/>
              <a:gd name="connsiteY7477" fmla="*/ 4194477 h 6858000"/>
              <a:gd name="connsiteX7478" fmla="*/ 8494826 w 12192000"/>
              <a:gd name="connsiteY7478" fmla="*/ 4233760 h 6858000"/>
              <a:gd name="connsiteX7479" fmla="*/ 8455870 w 12192000"/>
              <a:gd name="connsiteY7479" fmla="*/ 4273044 h 6858000"/>
              <a:gd name="connsiteX7480" fmla="*/ 8550865 w 12192000"/>
              <a:gd name="connsiteY7480" fmla="*/ 4273044 h 6858000"/>
              <a:gd name="connsiteX7481" fmla="*/ 8511894 w 12192000"/>
              <a:gd name="connsiteY7481" fmla="*/ 4233760 h 6858000"/>
              <a:gd name="connsiteX7482" fmla="*/ 8550865 w 12192000"/>
              <a:gd name="connsiteY7482" fmla="*/ 4194477 h 6858000"/>
              <a:gd name="connsiteX7483" fmla="*/ 8589820 w 12192000"/>
              <a:gd name="connsiteY7483" fmla="*/ 4233760 h 6858000"/>
              <a:gd name="connsiteX7484" fmla="*/ 8550865 w 12192000"/>
              <a:gd name="connsiteY7484" fmla="*/ 4273044 h 6858000"/>
              <a:gd name="connsiteX7485" fmla="*/ 8645858 w 12192000"/>
              <a:gd name="connsiteY7485" fmla="*/ 4273044 h 6858000"/>
              <a:gd name="connsiteX7486" fmla="*/ 8606887 w 12192000"/>
              <a:gd name="connsiteY7486" fmla="*/ 4233760 h 6858000"/>
              <a:gd name="connsiteX7487" fmla="*/ 8645858 w 12192000"/>
              <a:gd name="connsiteY7487" fmla="*/ 4194477 h 6858000"/>
              <a:gd name="connsiteX7488" fmla="*/ 8684813 w 12192000"/>
              <a:gd name="connsiteY7488" fmla="*/ 4233760 h 6858000"/>
              <a:gd name="connsiteX7489" fmla="*/ 8645858 w 12192000"/>
              <a:gd name="connsiteY7489" fmla="*/ 4273044 h 6858000"/>
              <a:gd name="connsiteX7490" fmla="*/ 8740852 w 12192000"/>
              <a:gd name="connsiteY7490" fmla="*/ 4273044 h 6858000"/>
              <a:gd name="connsiteX7491" fmla="*/ 8701881 w 12192000"/>
              <a:gd name="connsiteY7491" fmla="*/ 4233760 h 6858000"/>
              <a:gd name="connsiteX7492" fmla="*/ 8740852 w 12192000"/>
              <a:gd name="connsiteY7492" fmla="*/ 4194477 h 6858000"/>
              <a:gd name="connsiteX7493" fmla="*/ 8779807 w 12192000"/>
              <a:gd name="connsiteY7493" fmla="*/ 4233760 h 6858000"/>
              <a:gd name="connsiteX7494" fmla="*/ 8740852 w 12192000"/>
              <a:gd name="connsiteY7494" fmla="*/ 4273044 h 6858000"/>
              <a:gd name="connsiteX7495" fmla="*/ 8835845 w 12192000"/>
              <a:gd name="connsiteY7495" fmla="*/ 4273044 h 6858000"/>
              <a:gd name="connsiteX7496" fmla="*/ 8796875 w 12192000"/>
              <a:gd name="connsiteY7496" fmla="*/ 4233760 h 6858000"/>
              <a:gd name="connsiteX7497" fmla="*/ 8835845 w 12192000"/>
              <a:gd name="connsiteY7497" fmla="*/ 4194477 h 6858000"/>
              <a:gd name="connsiteX7498" fmla="*/ 8874800 w 12192000"/>
              <a:gd name="connsiteY7498" fmla="*/ 4233760 h 6858000"/>
              <a:gd name="connsiteX7499" fmla="*/ 8835845 w 12192000"/>
              <a:gd name="connsiteY7499" fmla="*/ 4273044 h 6858000"/>
              <a:gd name="connsiteX7500" fmla="*/ 8930840 w 12192000"/>
              <a:gd name="connsiteY7500" fmla="*/ 4273044 h 6858000"/>
              <a:gd name="connsiteX7501" fmla="*/ 8891869 w 12192000"/>
              <a:gd name="connsiteY7501" fmla="*/ 4233760 h 6858000"/>
              <a:gd name="connsiteX7502" fmla="*/ 8930840 w 12192000"/>
              <a:gd name="connsiteY7502" fmla="*/ 4194477 h 6858000"/>
              <a:gd name="connsiteX7503" fmla="*/ 8969795 w 12192000"/>
              <a:gd name="connsiteY7503" fmla="*/ 4233760 h 6858000"/>
              <a:gd name="connsiteX7504" fmla="*/ 8930840 w 12192000"/>
              <a:gd name="connsiteY7504" fmla="*/ 4273044 h 6858000"/>
              <a:gd name="connsiteX7505" fmla="*/ 9025833 w 12192000"/>
              <a:gd name="connsiteY7505" fmla="*/ 4273044 h 6858000"/>
              <a:gd name="connsiteX7506" fmla="*/ 8986863 w 12192000"/>
              <a:gd name="connsiteY7506" fmla="*/ 4233760 h 6858000"/>
              <a:gd name="connsiteX7507" fmla="*/ 9025833 w 12192000"/>
              <a:gd name="connsiteY7507" fmla="*/ 4194477 h 6858000"/>
              <a:gd name="connsiteX7508" fmla="*/ 9064789 w 12192000"/>
              <a:gd name="connsiteY7508" fmla="*/ 4233760 h 6858000"/>
              <a:gd name="connsiteX7509" fmla="*/ 9025833 w 12192000"/>
              <a:gd name="connsiteY7509" fmla="*/ 4273044 h 6858000"/>
              <a:gd name="connsiteX7510" fmla="*/ 9120827 w 12192000"/>
              <a:gd name="connsiteY7510" fmla="*/ 4273044 h 6858000"/>
              <a:gd name="connsiteX7511" fmla="*/ 9081857 w 12192000"/>
              <a:gd name="connsiteY7511" fmla="*/ 4233760 h 6858000"/>
              <a:gd name="connsiteX7512" fmla="*/ 9120827 w 12192000"/>
              <a:gd name="connsiteY7512" fmla="*/ 4194477 h 6858000"/>
              <a:gd name="connsiteX7513" fmla="*/ 9159783 w 12192000"/>
              <a:gd name="connsiteY7513" fmla="*/ 4233760 h 6858000"/>
              <a:gd name="connsiteX7514" fmla="*/ 9120827 w 12192000"/>
              <a:gd name="connsiteY7514" fmla="*/ 4273044 h 6858000"/>
              <a:gd name="connsiteX7515" fmla="*/ 9215819 w 12192000"/>
              <a:gd name="connsiteY7515" fmla="*/ 4273044 h 6858000"/>
              <a:gd name="connsiteX7516" fmla="*/ 9176850 w 12192000"/>
              <a:gd name="connsiteY7516" fmla="*/ 4233760 h 6858000"/>
              <a:gd name="connsiteX7517" fmla="*/ 9215819 w 12192000"/>
              <a:gd name="connsiteY7517" fmla="*/ 4194477 h 6858000"/>
              <a:gd name="connsiteX7518" fmla="*/ 9254775 w 12192000"/>
              <a:gd name="connsiteY7518" fmla="*/ 4233760 h 6858000"/>
              <a:gd name="connsiteX7519" fmla="*/ 9215819 w 12192000"/>
              <a:gd name="connsiteY7519" fmla="*/ 4273044 h 6858000"/>
              <a:gd name="connsiteX7520" fmla="*/ 9310814 w 12192000"/>
              <a:gd name="connsiteY7520" fmla="*/ 4273044 h 6858000"/>
              <a:gd name="connsiteX7521" fmla="*/ 9271844 w 12192000"/>
              <a:gd name="connsiteY7521" fmla="*/ 4233760 h 6858000"/>
              <a:gd name="connsiteX7522" fmla="*/ 9310814 w 12192000"/>
              <a:gd name="connsiteY7522" fmla="*/ 4194477 h 6858000"/>
              <a:gd name="connsiteX7523" fmla="*/ 9349770 w 12192000"/>
              <a:gd name="connsiteY7523" fmla="*/ 4233760 h 6858000"/>
              <a:gd name="connsiteX7524" fmla="*/ 9310814 w 12192000"/>
              <a:gd name="connsiteY7524" fmla="*/ 4273044 h 6858000"/>
              <a:gd name="connsiteX7525" fmla="*/ 9405808 w 12192000"/>
              <a:gd name="connsiteY7525" fmla="*/ 4273044 h 6858000"/>
              <a:gd name="connsiteX7526" fmla="*/ 9366837 w 12192000"/>
              <a:gd name="connsiteY7526" fmla="*/ 4233760 h 6858000"/>
              <a:gd name="connsiteX7527" fmla="*/ 9405808 w 12192000"/>
              <a:gd name="connsiteY7527" fmla="*/ 4194477 h 6858000"/>
              <a:gd name="connsiteX7528" fmla="*/ 9444763 w 12192000"/>
              <a:gd name="connsiteY7528" fmla="*/ 4233760 h 6858000"/>
              <a:gd name="connsiteX7529" fmla="*/ 9405808 w 12192000"/>
              <a:gd name="connsiteY7529" fmla="*/ 4273044 h 6858000"/>
              <a:gd name="connsiteX7530" fmla="*/ 9500802 w 12192000"/>
              <a:gd name="connsiteY7530" fmla="*/ 4273044 h 6858000"/>
              <a:gd name="connsiteX7531" fmla="*/ 9461831 w 12192000"/>
              <a:gd name="connsiteY7531" fmla="*/ 4233760 h 6858000"/>
              <a:gd name="connsiteX7532" fmla="*/ 9500802 w 12192000"/>
              <a:gd name="connsiteY7532" fmla="*/ 4194477 h 6858000"/>
              <a:gd name="connsiteX7533" fmla="*/ 9539757 w 12192000"/>
              <a:gd name="connsiteY7533" fmla="*/ 4233760 h 6858000"/>
              <a:gd name="connsiteX7534" fmla="*/ 9500802 w 12192000"/>
              <a:gd name="connsiteY7534" fmla="*/ 4273044 h 6858000"/>
              <a:gd name="connsiteX7535" fmla="*/ 9595795 w 12192000"/>
              <a:gd name="connsiteY7535" fmla="*/ 4273044 h 6858000"/>
              <a:gd name="connsiteX7536" fmla="*/ 9556825 w 12192000"/>
              <a:gd name="connsiteY7536" fmla="*/ 4233760 h 6858000"/>
              <a:gd name="connsiteX7537" fmla="*/ 9595795 w 12192000"/>
              <a:gd name="connsiteY7537" fmla="*/ 4194477 h 6858000"/>
              <a:gd name="connsiteX7538" fmla="*/ 9634750 w 12192000"/>
              <a:gd name="connsiteY7538" fmla="*/ 4233760 h 6858000"/>
              <a:gd name="connsiteX7539" fmla="*/ 9595795 w 12192000"/>
              <a:gd name="connsiteY7539" fmla="*/ 4273044 h 6858000"/>
              <a:gd name="connsiteX7540" fmla="*/ 9690790 w 12192000"/>
              <a:gd name="connsiteY7540" fmla="*/ 4273044 h 6858000"/>
              <a:gd name="connsiteX7541" fmla="*/ 9651819 w 12192000"/>
              <a:gd name="connsiteY7541" fmla="*/ 4233760 h 6858000"/>
              <a:gd name="connsiteX7542" fmla="*/ 9690790 w 12192000"/>
              <a:gd name="connsiteY7542" fmla="*/ 4194477 h 6858000"/>
              <a:gd name="connsiteX7543" fmla="*/ 9729745 w 12192000"/>
              <a:gd name="connsiteY7543" fmla="*/ 4233760 h 6858000"/>
              <a:gd name="connsiteX7544" fmla="*/ 9690790 w 12192000"/>
              <a:gd name="connsiteY7544" fmla="*/ 4273044 h 6858000"/>
              <a:gd name="connsiteX7545" fmla="*/ 9785783 w 12192000"/>
              <a:gd name="connsiteY7545" fmla="*/ 4273044 h 6858000"/>
              <a:gd name="connsiteX7546" fmla="*/ 9746812 w 12192000"/>
              <a:gd name="connsiteY7546" fmla="*/ 4233760 h 6858000"/>
              <a:gd name="connsiteX7547" fmla="*/ 9785783 w 12192000"/>
              <a:gd name="connsiteY7547" fmla="*/ 4194477 h 6858000"/>
              <a:gd name="connsiteX7548" fmla="*/ 9824738 w 12192000"/>
              <a:gd name="connsiteY7548" fmla="*/ 4233760 h 6858000"/>
              <a:gd name="connsiteX7549" fmla="*/ 9785783 w 12192000"/>
              <a:gd name="connsiteY7549" fmla="*/ 4273044 h 6858000"/>
              <a:gd name="connsiteX7550" fmla="*/ 9880776 w 12192000"/>
              <a:gd name="connsiteY7550" fmla="*/ 4273044 h 6858000"/>
              <a:gd name="connsiteX7551" fmla="*/ 9841806 w 12192000"/>
              <a:gd name="connsiteY7551" fmla="*/ 4233760 h 6858000"/>
              <a:gd name="connsiteX7552" fmla="*/ 9880776 w 12192000"/>
              <a:gd name="connsiteY7552" fmla="*/ 4194477 h 6858000"/>
              <a:gd name="connsiteX7553" fmla="*/ 9919732 w 12192000"/>
              <a:gd name="connsiteY7553" fmla="*/ 4233760 h 6858000"/>
              <a:gd name="connsiteX7554" fmla="*/ 9880776 w 12192000"/>
              <a:gd name="connsiteY7554" fmla="*/ 4273044 h 6858000"/>
              <a:gd name="connsiteX7555" fmla="*/ 9975769 w 12192000"/>
              <a:gd name="connsiteY7555" fmla="*/ 4273044 h 6858000"/>
              <a:gd name="connsiteX7556" fmla="*/ 9936800 w 12192000"/>
              <a:gd name="connsiteY7556" fmla="*/ 4233760 h 6858000"/>
              <a:gd name="connsiteX7557" fmla="*/ 9975769 w 12192000"/>
              <a:gd name="connsiteY7557" fmla="*/ 4194477 h 6858000"/>
              <a:gd name="connsiteX7558" fmla="*/ 10014725 w 12192000"/>
              <a:gd name="connsiteY7558" fmla="*/ 4233760 h 6858000"/>
              <a:gd name="connsiteX7559" fmla="*/ 9975769 w 12192000"/>
              <a:gd name="connsiteY7559" fmla="*/ 4273044 h 6858000"/>
              <a:gd name="connsiteX7560" fmla="*/ 10070764 w 12192000"/>
              <a:gd name="connsiteY7560" fmla="*/ 4273044 h 6858000"/>
              <a:gd name="connsiteX7561" fmla="*/ 10031794 w 12192000"/>
              <a:gd name="connsiteY7561" fmla="*/ 4233760 h 6858000"/>
              <a:gd name="connsiteX7562" fmla="*/ 10070764 w 12192000"/>
              <a:gd name="connsiteY7562" fmla="*/ 4194477 h 6858000"/>
              <a:gd name="connsiteX7563" fmla="*/ 10109720 w 12192000"/>
              <a:gd name="connsiteY7563" fmla="*/ 4233760 h 6858000"/>
              <a:gd name="connsiteX7564" fmla="*/ 10070764 w 12192000"/>
              <a:gd name="connsiteY7564" fmla="*/ 4273044 h 6858000"/>
              <a:gd name="connsiteX7565" fmla="*/ 10545732 w 12192000"/>
              <a:gd name="connsiteY7565" fmla="*/ 4273044 h 6858000"/>
              <a:gd name="connsiteX7566" fmla="*/ 10506761 w 12192000"/>
              <a:gd name="connsiteY7566" fmla="*/ 4233760 h 6858000"/>
              <a:gd name="connsiteX7567" fmla="*/ 10545732 w 12192000"/>
              <a:gd name="connsiteY7567" fmla="*/ 4194477 h 6858000"/>
              <a:gd name="connsiteX7568" fmla="*/ 10584687 w 12192000"/>
              <a:gd name="connsiteY7568" fmla="*/ 4233760 h 6858000"/>
              <a:gd name="connsiteX7569" fmla="*/ 10545732 w 12192000"/>
              <a:gd name="connsiteY7569" fmla="*/ 4273044 h 6858000"/>
              <a:gd name="connsiteX7570" fmla="*/ 1711313 w 12192000"/>
              <a:gd name="connsiteY7570" fmla="*/ 4177303 h 6858000"/>
              <a:gd name="connsiteX7571" fmla="*/ 1672350 w 12192000"/>
              <a:gd name="connsiteY7571" fmla="*/ 4138020 h 6858000"/>
              <a:gd name="connsiteX7572" fmla="*/ 1711313 w 12192000"/>
              <a:gd name="connsiteY7572" fmla="*/ 4098736 h 6858000"/>
              <a:gd name="connsiteX7573" fmla="*/ 1750276 w 12192000"/>
              <a:gd name="connsiteY7573" fmla="*/ 4138020 h 6858000"/>
              <a:gd name="connsiteX7574" fmla="*/ 1711313 w 12192000"/>
              <a:gd name="connsiteY7574" fmla="*/ 4177303 h 6858000"/>
              <a:gd name="connsiteX7575" fmla="*/ 1806307 w 12192000"/>
              <a:gd name="connsiteY7575" fmla="*/ 4177303 h 6858000"/>
              <a:gd name="connsiteX7576" fmla="*/ 1767343 w 12192000"/>
              <a:gd name="connsiteY7576" fmla="*/ 4138020 h 6858000"/>
              <a:gd name="connsiteX7577" fmla="*/ 1806307 w 12192000"/>
              <a:gd name="connsiteY7577" fmla="*/ 4098736 h 6858000"/>
              <a:gd name="connsiteX7578" fmla="*/ 1845269 w 12192000"/>
              <a:gd name="connsiteY7578" fmla="*/ 4138020 h 6858000"/>
              <a:gd name="connsiteX7579" fmla="*/ 1806307 w 12192000"/>
              <a:gd name="connsiteY7579" fmla="*/ 4177303 h 6858000"/>
              <a:gd name="connsiteX7580" fmla="*/ 1901301 w 12192000"/>
              <a:gd name="connsiteY7580" fmla="*/ 4177303 h 6858000"/>
              <a:gd name="connsiteX7581" fmla="*/ 1862337 w 12192000"/>
              <a:gd name="connsiteY7581" fmla="*/ 4138020 h 6858000"/>
              <a:gd name="connsiteX7582" fmla="*/ 1901301 w 12192000"/>
              <a:gd name="connsiteY7582" fmla="*/ 4098736 h 6858000"/>
              <a:gd name="connsiteX7583" fmla="*/ 1940263 w 12192000"/>
              <a:gd name="connsiteY7583" fmla="*/ 4138020 h 6858000"/>
              <a:gd name="connsiteX7584" fmla="*/ 1901301 w 12192000"/>
              <a:gd name="connsiteY7584" fmla="*/ 4177303 h 6858000"/>
              <a:gd name="connsiteX7585" fmla="*/ 1996294 w 12192000"/>
              <a:gd name="connsiteY7585" fmla="*/ 4177303 h 6858000"/>
              <a:gd name="connsiteX7586" fmla="*/ 1957331 w 12192000"/>
              <a:gd name="connsiteY7586" fmla="*/ 4138020 h 6858000"/>
              <a:gd name="connsiteX7587" fmla="*/ 1996294 w 12192000"/>
              <a:gd name="connsiteY7587" fmla="*/ 4098736 h 6858000"/>
              <a:gd name="connsiteX7588" fmla="*/ 2035256 w 12192000"/>
              <a:gd name="connsiteY7588" fmla="*/ 4138020 h 6858000"/>
              <a:gd name="connsiteX7589" fmla="*/ 1996294 w 12192000"/>
              <a:gd name="connsiteY7589" fmla="*/ 4177303 h 6858000"/>
              <a:gd name="connsiteX7590" fmla="*/ 2091288 w 12192000"/>
              <a:gd name="connsiteY7590" fmla="*/ 4177303 h 6858000"/>
              <a:gd name="connsiteX7591" fmla="*/ 2052326 w 12192000"/>
              <a:gd name="connsiteY7591" fmla="*/ 4138020 h 6858000"/>
              <a:gd name="connsiteX7592" fmla="*/ 2091288 w 12192000"/>
              <a:gd name="connsiteY7592" fmla="*/ 4098736 h 6858000"/>
              <a:gd name="connsiteX7593" fmla="*/ 2130252 w 12192000"/>
              <a:gd name="connsiteY7593" fmla="*/ 4138020 h 6858000"/>
              <a:gd name="connsiteX7594" fmla="*/ 2091288 w 12192000"/>
              <a:gd name="connsiteY7594" fmla="*/ 4177303 h 6858000"/>
              <a:gd name="connsiteX7595" fmla="*/ 2186282 w 12192000"/>
              <a:gd name="connsiteY7595" fmla="*/ 4177303 h 6858000"/>
              <a:gd name="connsiteX7596" fmla="*/ 2147319 w 12192000"/>
              <a:gd name="connsiteY7596" fmla="*/ 4138020 h 6858000"/>
              <a:gd name="connsiteX7597" fmla="*/ 2186282 w 12192000"/>
              <a:gd name="connsiteY7597" fmla="*/ 4098736 h 6858000"/>
              <a:gd name="connsiteX7598" fmla="*/ 2225245 w 12192000"/>
              <a:gd name="connsiteY7598" fmla="*/ 4138020 h 6858000"/>
              <a:gd name="connsiteX7599" fmla="*/ 2186282 w 12192000"/>
              <a:gd name="connsiteY7599" fmla="*/ 4177303 h 6858000"/>
              <a:gd name="connsiteX7600" fmla="*/ 2281276 w 12192000"/>
              <a:gd name="connsiteY7600" fmla="*/ 4177303 h 6858000"/>
              <a:gd name="connsiteX7601" fmla="*/ 2242313 w 12192000"/>
              <a:gd name="connsiteY7601" fmla="*/ 4138020 h 6858000"/>
              <a:gd name="connsiteX7602" fmla="*/ 2281276 w 12192000"/>
              <a:gd name="connsiteY7602" fmla="*/ 4098736 h 6858000"/>
              <a:gd name="connsiteX7603" fmla="*/ 2320239 w 12192000"/>
              <a:gd name="connsiteY7603" fmla="*/ 4138020 h 6858000"/>
              <a:gd name="connsiteX7604" fmla="*/ 2281276 w 12192000"/>
              <a:gd name="connsiteY7604" fmla="*/ 4177303 h 6858000"/>
              <a:gd name="connsiteX7605" fmla="*/ 2376268 w 12192000"/>
              <a:gd name="connsiteY7605" fmla="*/ 4177303 h 6858000"/>
              <a:gd name="connsiteX7606" fmla="*/ 2337306 w 12192000"/>
              <a:gd name="connsiteY7606" fmla="*/ 4138020 h 6858000"/>
              <a:gd name="connsiteX7607" fmla="*/ 2376268 w 12192000"/>
              <a:gd name="connsiteY7607" fmla="*/ 4098736 h 6858000"/>
              <a:gd name="connsiteX7608" fmla="*/ 2415231 w 12192000"/>
              <a:gd name="connsiteY7608" fmla="*/ 4138020 h 6858000"/>
              <a:gd name="connsiteX7609" fmla="*/ 2376268 w 12192000"/>
              <a:gd name="connsiteY7609" fmla="*/ 4177303 h 6858000"/>
              <a:gd name="connsiteX7610" fmla="*/ 2471263 w 12192000"/>
              <a:gd name="connsiteY7610" fmla="*/ 4177303 h 6858000"/>
              <a:gd name="connsiteX7611" fmla="*/ 2432300 w 12192000"/>
              <a:gd name="connsiteY7611" fmla="*/ 4138020 h 6858000"/>
              <a:gd name="connsiteX7612" fmla="*/ 2471263 w 12192000"/>
              <a:gd name="connsiteY7612" fmla="*/ 4098736 h 6858000"/>
              <a:gd name="connsiteX7613" fmla="*/ 2510226 w 12192000"/>
              <a:gd name="connsiteY7613" fmla="*/ 4138020 h 6858000"/>
              <a:gd name="connsiteX7614" fmla="*/ 2471263 w 12192000"/>
              <a:gd name="connsiteY7614" fmla="*/ 4177303 h 6858000"/>
              <a:gd name="connsiteX7615" fmla="*/ 2566257 w 12192000"/>
              <a:gd name="connsiteY7615" fmla="*/ 4177303 h 6858000"/>
              <a:gd name="connsiteX7616" fmla="*/ 2527293 w 12192000"/>
              <a:gd name="connsiteY7616" fmla="*/ 4138020 h 6858000"/>
              <a:gd name="connsiteX7617" fmla="*/ 2566257 w 12192000"/>
              <a:gd name="connsiteY7617" fmla="*/ 4098736 h 6858000"/>
              <a:gd name="connsiteX7618" fmla="*/ 2605219 w 12192000"/>
              <a:gd name="connsiteY7618" fmla="*/ 4138020 h 6858000"/>
              <a:gd name="connsiteX7619" fmla="*/ 2566257 w 12192000"/>
              <a:gd name="connsiteY7619" fmla="*/ 4177303 h 6858000"/>
              <a:gd name="connsiteX7620" fmla="*/ 2661251 w 12192000"/>
              <a:gd name="connsiteY7620" fmla="*/ 4177303 h 6858000"/>
              <a:gd name="connsiteX7621" fmla="*/ 2622287 w 12192000"/>
              <a:gd name="connsiteY7621" fmla="*/ 4138020 h 6858000"/>
              <a:gd name="connsiteX7622" fmla="*/ 2661251 w 12192000"/>
              <a:gd name="connsiteY7622" fmla="*/ 4098736 h 6858000"/>
              <a:gd name="connsiteX7623" fmla="*/ 2700213 w 12192000"/>
              <a:gd name="connsiteY7623" fmla="*/ 4138020 h 6858000"/>
              <a:gd name="connsiteX7624" fmla="*/ 2661251 w 12192000"/>
              <a:gd name="connsiteY7624" fmla="*/ 4177303 h 6858000"/>
              <a:gd name="connsiteX7625" fmla="*/ 2756244 w 12192000"/>
              <a:gd name="connsiteY7625" fmla="*/ 4177303 h 6858000"/>
              <a:gd name="connsiteX7626" fmla="*/ 2717281 w 12192000"/>
              <a:gd name="connsiteY7626" fmla="*/ 4138020 h 6858000"/>
              <a:gd name="connsiteX7627" fmla="*/ 2756244 w 12192000"/>
              <a:gd name="connsiteY7627" fmla="*/ 4098736 h 6858000"/>
              <a:gd name="connsiteX7628" fmla="*/ 2795206 w 12192000"/>
              <a:gd name="connsiteY7628" fmla="*/ 4138020 h 6858000"/>
              <a:gd name="connsiteX7629" fmla="*/ 2756244 w 12192000"/>
              <a:gd name="connsiteY7629" fmla="*/ 4177303 h 6858000"/>
              <a:gd name="connsiteX7630" fmla="*/ 2851238 w 12192000"/>
              <a:gd name="connsiteY7630" fmla="*/ 4177303 h 6858000"/>
              <a:gd name="connsiteX7631" fmla="*/ 2812276 w 12192000"/>
              <a:gd name="connsiteY7631" fmla="*/ 4138020 h 6858000"/>
              <a:gd name="connsiteX7632" fmla="*/ 2851238 w 12192000"/>
              <a:gd name="connsiteY7632" fmla="*/ 4098736 h 6858000"/>
              <a:gd name="connsiteX7633" fmla="*/ 2890202 w 12192000"/>
              <a:gd name="connsiteY7633" fmla="*/ 4138020 h 6858000"/>
              <a:gd name="connsiteX7634" fmla="*/ 2851238 w 12192000"/>
              <a:gd name="connsiteY7634" fmla="*/ 4177303 h 6858000"/>
              <a:gd name="connsiteX7635" fmla="*/ 3041225 w 12192000"/>
              <a:gd name="connsiteY7635" fmla="*/ 4177303 h 6858000"/>
              <a:gd name="connsiteX7636" fmla="*/ 3002262 w 12192000"/>
              <a:gd name="connsiteY7636" fmla="*/ 4138020 h 6858000"/>
              <a:gd name="connsiteX7637" fmla="*/ 3041225 w 12192000"/>
              <a:gd name="connsiteY7637" fmla="*/ 4098736 h 6858000"/>
              <a:gd name="connsiteX7638" fmla="*/ 3080188 w 12192000"/>
              <a:gd name="connsiteY7638" fmla="*/ 4138020 h 6858000"/>
              <a:gd name="connsiteX7639" fmla="*/ 3041225 w 12192000"/>
              <a:gd name="connsiteY7639" fmla="*/ 4177303 h 6858000"/>
              <a:gd name="connsiteX7640" fmla="*/ 3326207 w 12192000"/>
              <a:gd name="connsiteY7640" fmla="*/ 4177303 h 6858000"/>
              <a:gd name="connsiteX7641" fmla="*/ 3287243 w 12192000"/>
              <a:gd name="connsiteY7641" fmla="*/ 4138020 h 6858000"/>
              <a:gd name="connsiteX7642" fmla="*/ 3326207 w 12192000"/>
              <a:gd name="connsiteY7642" fmla="*/ 4098736 h 6858000"/>
              <a:gd name="connsiteX7643" fmla="*/ 3365169 w 12192000"/>
              <a:gd name="connsiteY7643" fmla="*/ 4138020 h 6858000"/>
              <a:gd name="connsiteX7644" fmla="*/ 3326207 w 12192000"/>
              <a:gd name="connsiteY7644" fmla="*/ 4177303 h 6858000"/>
              <a:gd name="connsiteX7645" fmla="*/ 3421201 w 12192000"/>
              <a:gd name="connsiteY7645" fmla="*/ 4177303 h 6858000"/>
              <a:gd name="connsiteX7646" fmla="*/ 3382237 w 12192000"/>
              <a:gd name="connsiteY7646" fmla="*/ 4138020 h 6858000"/>
              <a:gd name="connsiteX7647" fmla="*/ 3421201 w 12192000"/>
              <a:gd name="connsiteY7647" fmla="*/ 4098736 h 6858000"/>
              <a:gd name="connsiteX7648" fmla="*/ 3460163 w 12192000"/>
              <a:gd name="connsiteY7648" fmla="*/ 4138020 h 6858000"/>
              <a:gd name="connsiteX7649" fmla="*/ 3421201 w 12192000"/>
              <a:gd name="connsiteY7649" fmla="*/ 4177303 h 6858000"/>
              <a:gd name="connsiteX7650" fmla="*/ 3706181 w 12192000"/>
              <a:gd name="connsiteY7650" fmla="*/ 4177303 h 6858000"/>
              <a:gd name="connsiteX7651" fmla="*/ 3667218 w 12192000"/>
              <a:gd name="connsiteY7651" fmla="*/ 4138020 h 6858000"/>
              <a:gd name="connsiteX7652" fmla="*/ 3706181 w 12192000"/>
              <a:gd name="connsiteY7652" fmla="*/ 4098736 h 6858000"/>
              <a:gd name="connsiteX7653" fmla="*/ 3745144 w 12192000"/>
              <a:gd name="connsiteY7653" fmla="*/ 4138020 h 6858000"/>
              <a:gd name="connsiteX7654" fmla="*/ 3706181 w 12192000"/>
              <a:gd name="connsiteY7654" fmla="*/ 4177303 h 6858000"/>
              <a:gd name="connsiteX7655" fmla="*/ 5796043 w 12192000"/>
              <a:gd name="connsiteY7655" fmla="*/ 4177303 h 6858000"/>
              <a:gd name="connsiteX7656" fmla="*/ 5757080 w 12192000"/>
              <a:gd name="connsiteY7656" fmla="*/ 4138020 h 6858000"/>
              <a:gd name="connsiteX7657" fmla="*/ 5796043 w 12192000"/>
              <a:gd name="connsiteY7657" fmla="*/ 4098736 h 6858000"/>
              <a:gd name="connsiteX7658" fmla="*/ 5835005 w 12192000"/>
              <a:gd name="connsiteY7658" fmla="*/ 4138020 h 6858000"/>
              <a:gd name="connsiteX7659" fmla="*/ 5796043 w 12192000"/>
              <a:gd name="connsiteY7659" fmla="*/ 4177303 h 6858000"/>
              <a:gd name="connsiteX7660" fmla="*/ 5891037 w 12192000"/>
              <a:gd name="connsiteY7660" fmla="*/ 4177303 h 6858000"/>
              <a:gd name="connsiteX7661" fmla="*/ 5852074 w 12192000"/>
              <a:gd name="connsiteY7661" fmla="*/ 4138020 h 6858000"/>
              <a:gd name="connsiteX7662" fmla="*/ 5891037 w 12192000"/>
              <a:gd name="connsiteY7662" fmla="*/ 4098736 h 6858000"/>
              <a:gd name="connsiteX7663" fmla="*/ 5930000 w 12192000"/>
              <a:gd name="connsiteY7663" fmla="*/ 4138020 h 6858000"/>
              <a:gd name="connsiteX7664" fmla="*/ 5891037 w 12192000"/>
              <a:gd name="connsiteY7664" fmla="*/ 4177303 h 6858000"/>
              <a:gd name="connsiteX7665" fmla="*/ 5986031 w 12192000"/>
              <a:gd name="connsiteY7665" fmla="*/ 4177303 h 6858000"/>
              <a:gd name="connsiteX7666" fmla="*/ 5947067 w 12192000"/>
              <a:gd name="connsiteY7666" fmla="*/ 4138020 h 6858000"/>
              <a:gd name="connsiteX7667" fmla="*/ 5986031 w 12192000"/>
              <a:gd name="connsiteY7667" fmla="*/ 4098736 h 6858000"/>
              <a:gd name="connsiteX7668" fmla="*/ 6024993 w 12192000"/>
              <a:gd name="connsiteY7668" fmla="*/ 4138020 h 6858000"/>
              <a:gd name="connsiteX7669" fmla="*/ 5986031 w 12192000"/>
              <a:gd name="connsiteY7669" fmla="*/ 4177303 h 6858000"/>
              <a:gd name="connsiteX7670" fmla="*/ 6081028 w 12192000"/>
              <a:gd name="connsiteY7670" fmla="*/ 4177303 h 6858000"/>
              <a:gd name="connsiteX7671" fmla="*/ 6042057 w 12192000"/>
              <a:gd name="connsiteY7671" fmla="*/ 4138020 h 6858000"/>
              <a:gd name="connsiteX7672" fmla="*/ 6081028 w 12192000"/>
              <a:gd name="connsiteY7672" fmla="*/ 4098736 h 6858000"/>
              <a:gd name="connsiteX7673" fmla="*/ 6119983 w 12192000"/>
              <a:gd name="connsiteY7673" fmla="*/ 4138020 h 6858000"/>
              <a:gd name="connsiteX7674" fmla="*/ 6081028 w 12192000"/>
              <a:gd name="connsiteY7674" fmla="*/ 4177303 h 6858000"/>
              <a:gd name="connsiteX7675" fmla="*/ 6176021 w 12192000"/>
              <a:gd name="connsiteY7675" fmla="*/ 4177303 h 6858000"/>
              <a:gd name="connsiteX7676" fmla="*/ 6137051 w 12192000"/>
              <a:gd name="connsiteY7676" fmla="*/ 4138020 h 6858000"/>
              <a:gd name="connsiteX7677" fmla="*/ 6176021 w 12192000"/>
              <a:gd name="connsiteY7677" fmla="*/ 4098736 h 6858000"/>
              <a:gd name="connsiteX7678" fmla="*/ 6214976 w 12192000"/>
              <a:gd name="connsiteY7678" fmla="*/ 4138020 h 6858000"/>
              <a:gd name="connsiteX7679" fmla="*/ 6176021 w 12192000"/>
              <a:gd name="connsiteY7679" fmla="*/ 4177303 h 6858000"/>
              <a:gd name="connsiteX7680" fmla="*/ 6366009 w 12192000"/>
              <a:gd name="connsiteY7680" fmla="*/ 4177303 h 6858000"/>
              <a:gd name="connsiteX7681" fmla="*/ 6327039 w 12192000"/>
              <a:gd name="connsiteY7681" fmla="*/ 4138020 h 6858000"/>
              <a:gd name="connsiteX7682" fmla="*/ 6366009 w 12192000"/>
              <a:gd name="connsiteY7682" fmla="*/ 4098736 h 6858000"/>
              <a:gd name="connsiteX7683" fmla="*/ 6404965 w 12192000"/>
              <a:gd name="connsiteY7683" fmla="*/ 4138020 h 6858000"/>
              <a:gd name="connsiteX7684" fmla="*/ 6366009 w 12192000"/>
              <a:gd name="connsiteY7684" fmla="*/ 4177303 h 6858000"/>
              <a:gd name="connsiteX7685" fmla="*/ 6461003 w 12192000"/>
              <a:gd name="connsiteY7685" fmla="*/ 4177303 h 6858000"/>
              <a:gd name="connsiteX7686" fmla="*/ 6422033 w 12192000"/>
              <a:gd name="connsiteY7686" fmla="*/ 4138020 h 6858000"/>
              <a:gd name="connsiteX7687" fmla="*/ 6461003 w 12192000"/>
              <a:gd name="connsiteY7687" fmla="*/ 4098736 h 6858000"/>
              <a:gd name="connsiteX7688" fmla="*/ 6499959 w 12192000"/>
              <a:gd name="connsiteY7688" fmla="*/ 4138020 h 6858000"/>
              <a:gd name="connsiteX7689" fmla="*/ 6461003 w 12192000"/>
              <a:gd name="connsiteY7689" fmla="*/ 4177303 h 6858000"/>
              <a:gd name="connsiteX7690" fmla="*/ 6555995 w 12192000"/>
              <a:gd name="connsiteY7690" fmla="*/ 4177303 h 6858000"/>
              <a:gd name="connsiteX7691" fmla="*/ 6517026 w 12192000"/>
              <a:gd name="connsiteY7691" fmla="*/ 4138020 h 6858000"/>
              <a:gd name="connsiteX7692" fmla="*/ 6555995 w 12192000"/>
              <a:gd name="connsiteY7692" fmla="*/ 4098736 h 6858000"/>
              <a:gd name="connsiteX7693" fmla="*/ 6594951 w 12192000"/>
              <a:gd name="connsiteY7693" fmla="*/ 4138020 h 6858000"/>
              <a:gd name="connsiteX7694" fmla="*/ 6555995 w 12192000"/>
              <a:gd name="connsiteY7694" fmla="*/ 4177303 h 6858000"/>
              <a:gd name="connsiteX7695" fmla="*/ 6650991 w 12192000"/>
              <a:gd name="connsiteY7695" fmla="*/ 4177303 h 6858000"/>
              <a:gd name="connsiteX7696" fmla="*/ 6612020 w 12192000"/>
              <a:gd name="connsiteY7696" fmla="*/ 4138020 h 6858000"/>
              <a:gd name="connsiteX7697" fmla="*/ 6650991 w 12192000"/>
              <a:gd name="connsiteY7697" fmla="*/ 4098736 h 6858000"/>
              <a:gd name="connsiteX7698" fmla="*/ 6689946 w 12192000"/>
              <a:gd name="connsiteY7698" fmla="*/ 4138020 h 6858000"/>
              <a:gd name="connsiteX7699" fmla="*/ 6650991 w 12192000"/>
              <a:gd name="connsiteY7699" fmla="*/ 4177303 h 6858000"/>
              <a:gd name="connsiteX7700" fmla="*/ 6935971 w 12192000"/>
              <a:gd name="connsiteY7700" fmla="*/ 4177303 h 6858000"/>
              <a:gd name="connsiteX7701" fmla="*/ 6897001 w 12192000"/>
              <a:gd name="connsiteY7701" fmla="*/ 4138020 h 6858000"/>
              <a:gd name="connsiteX7702" fmla="*/ 6935971 w 12192000"/>
              <a:gd name="connsiteY7702" fmla="*/ 4098736 h 6858000"/>
              <a:gd name="connsiteX7703" fmla="*/ 6974926 w 12192000"/>
              <a:gd name="connsiteY7703" fmla="*/ 4138020 h 6858000"/>
              <a:gd name="connsiteX7704" fmla="*/ 6935971 w 12192000"/>
              <a:gd name="connsiteY7704" fmla="*/ 4177303 h 6858000"/>
              <a:gd name="connsiteX7705" fmla="*/ 7030966 w 12192000"/>
              <a:gd name="connsiteY7705" fmla="*/ 4177303 h 6858000"/>
              <a:gd name="connsiteX7706" fmla="*/ 6991995 w 12192000"/>
              <a:gd name="connsiteY7706" fmla="*/ 4138020 h 6858000"/>
              <a:gd name="connsiteX7707" fmla="*/ 7030966 w 12192000"/>
              <a:gd name="connsiteY7707" fmla="*/ 4098736 h 6858000"/>
              <a:gd name="connsiteX7708" fmla="*/ 7069921 w 12192000"/>
              <a:gd name="connsiteY7708" fmla="*/ 4138020 h 6858000"/>
              <a:gd name="connsiteX7709" fmla="*/ 7030966 w 12192000"/>
              <a:gd name="connsiteY7709" fmla="*/ 4177303 h 6858000"/>
              <a:gd name="connsiteX7710" fmla="*/ 7125959 w 12192000"/>
              <a:gd name="connsiteY7710" fmla="*/ 4177303 h 6858000"/>
              <a:gd name="connsiteX7711" fmla="*/ 7086989 w 12192000"/>
              <a:gd name="connsiteY7711" fmla="*/ 4138020 h 6858000"/>
              <a:gd name="connsiteX7712" fmla="*/ 7125959 w 12192000"/>
              <a:gd name="connsiteY7712" fmla="*/ 4098736 h 6858000"/>
              <a:gd name="connsiteX7713" fmla="*/ 7164915 w 12192000"/>
              <a:gd name="connsiteY7713" fmla="*/ 4138020 h 6858000"/>
              <a:gd name="connsiteX7714" fmla="*/ 7125959 w 12192000"/>
              <a:gd name="connsiteY7714" fmla="*/ 4177303 h 6858000"/>
              <a:gd name="connsiteX7715" fmla="*/ 7220952 w 12192000"/>
              <a:gd name="connsiteY7715" fmla="*/ 4177303 h 6858000"/>
              <a:gd name="connsiteX7716" fmla="*/ 7181982 w 12192000"/>
              <a:gd name="connsiteY7716" fmla="*/ 4138020 h 6858000"/>
              <a:gd name="connsiteX7717" fmla="*/ 7220952 w 12192000"/>
              <a:gd name="connsiteY7717" fmla="*/ 4098736 h 6858000"/>
              <a:gd name="connsiteX7718" fmla="*/ 7259908 w 12192000"/>
              <a:gd name="connsiteY7718" fmla="*/ 4138020 h 6858000"/>
              <a:gd name="connsiteX7719" fmla="*/ 7220952 w 12192000"/>
              <a:gd name="connsiteY7719" fmla="*/ 4177303 h 6858000"/>
              <a:gd name="connsiteX7720" fmla="*/ 7505934 w 12192000"/>
              <a:gd name="connsiteY7720" fmla="*/ 4177303 h 6858000"/>
              <a:gd name="connsiteX7721" fmla="*/ 7466963 w 12192000"/>
              <a:gd name="connsiteY7721" fmla="*/ 4138020 h 6858000"/>
              <a:gd name="connsiteX7722" fmla="*/ 7505934 w 12192000"/>
              <a:gd name="connsiteY7722" fmla="*/ 4098736 h 6858000"/>
              <a:gd name="connsiteX7723" fmla="*/ 7544889 w 12192000"/>
              <a:gd name="connsiteY7723" fmla="*/ 4138020 h 6858000"/>
              <a:gd name="connsiteX7724" fmla="*/ 7505934 w 12192000"/>
              <a:gd name="connsiteY7724" fmla="*/ 4177303 h 6858000"/>
              <a:gd name="connsiteX7725" fmla="*/ 7600928 w 12192000"/>
              <a:gd name="connsiteY7725" fmla="*/ 4177303 h 6858000"/>
              <a:gd name="connsiteX7726" fmla="*/ 7561957 w 12192000"/>
              <a:gd name="connsiteY7726" fmla="*/ 4138020 h 6858000"/>
              <a:gd name="connsiteX7727" fmla="*/ 7600928 w 12192000"/>
              <a:gd name="connsiteY7727" fmla="*/ 4098736 h 6858000"/>
              <a:gd name="connsiteX7728" fmla="*/ 7639883 w 12192000"/>
              <a:gd name="connsiteY7728" fmla="*/ 4138020 h 6858000"/>
              <a:gd name="connsiteX7729" fmla="*/ 7600928 w 12192000"/>
              <a:gd name="connsiteY7729" fmla="*/ 4177303 h 6858000"/>
              <a:gd name="connsiteX7730" fmla="*/ 7695921 w 12192000"/>
              <a:gd name="connsiteY7730" fmla="*/ 4177303 h 6858000"/>
              <a:gd name="connsiteX7731" fmla="*/ 7656951 w 12192000"/>
              <a:gd name="connsiteY7731" fmla="*/ 4138020 h 6858000"/>
              <a:gd name="connsiteX7732" fmla="*/ 7695921 w 12192000"/>
              <a:gd name="connsiteY7732" fmla="*/ 4098736 h 6858000"/>
              <a:gd name="connsiteX7733" fmla="*/ 7734876 w 12192000"/>
              <a:gd name="connsiteY7733" fmla="*/ 4138020 h 6858000"/>
              <a:gd name="connsiteX7734" fmla="*/ 7695921 w 12192000"/>
              <a:gd name="connsiteY7734" fmla="*/ 4177303 h 6858000"/>
              <a:gd name="connsiteX7735" fmla="*/ 7885908 w 12192000"/>
              <a:gd name="connsiteY7735" fmla="*/ 4177303 h 6858000"/>
              <a:gd name="connsiteX7736" fmla="*/ 7846937 w 12192000"/>
              <a:gd name="connsiteY7736" fmla="*/ 4138020 h 6858000"/>
              <a:gd name="connsiteX7737" fmla="*/ 7885908 w 12192000"/>
              <a:gd name="connsiteY7737" fmla="*/ 4098736 h 6858000"/>
              <a:gd name="connsiteX7738" fmla="*/ 7924863 w 12192000"/>
              <a:gd name="connsiteY7738" fmla="*/ 4138020 h 6858000"/>
              <a:gd name="connsiteX7739" fmla="*/ 7885908 w 12192000"/>
              <a:gd name="connsiteY7739" fmla="*/ 4177303 h 6858000"/>
              <a:gd name="connsiteX7740" fmla="*/ 7980902 w 12192000"/>
              <a:gd name="connsiteY7740" fmla="*/ 4177303 h 6858000"/>
              <a:gd name="connsiteX7741" fmla="*/ 7941932 w 12192000"/>
              <a:gd name="connsiteY7741" fmla="*/ 4138020 h 6858000"/>
              <a:gd name="connsiteX7742" fmla="*/ 7980902 w 12192000"/>
              <a:gd name="connsiteY7742" fmla="*/ 4098736 h 6858000"/>
              <a:gd name="connsiteX7743" fmla="*/ 8019858 w 12192000"/>
              <a:gd name="connsiteY7743" fmla="*/ 4138020 h 6858000"/>
              <a:gd name="connsiteX7744" fmla="*/ 7980902 w 12192000"/>
              <a:gd name="connsiteY7744" fmla="*/ 4177303 h 6858000"/>
              <a:gd name="connsiteX7745" fmla="*/ 8075895 w 12192000"/>
              <a:gd name="connsiteY7745" fmla="*/ 4177303 h 6858000"/>
              <a:gd name="connsiteX7746" fmla="*/ 8036926 w 12192000"/>
              <a:gd name="connsiteY7746" fmla="*/ 4138020 h 6858000"/>
              <a:gd name="connsiteX7747" fmla="*/ 8075895 w 12192000"/>
              <a:gd name="connsiteY7747" fmla="*/ 4098736 h 6858000"/>
              <a:gd name="connsiteX7748" fmla="*/ 8114851 w 12192000"/>
              <a:gd name="connsiteY7748" fmla="*/ 4138020 h 6858000"/>
              <a:gd name="connsiteX7749" fmla="*/ 8075895 w 12192000"/>
              <a:gd name="connsiteY7749" fmla="*/ 4177303 h 6858000"/>
              <a:gd name="connsiteX7750" fmla="*/ 8170890 w 12192000"/>
              <a:gd name="connsiteY7750" fmla="*/ 4177303 h 6858000"/>
              <a:gd name="connsiteX7751" fmla="*/ 8131920 w 12192000"/>
              <a:gd name="connsiteY7751" fmla="*/ 4138020 h 6858000"/>
              <a:gd name="connsiteX7752" fmla="*/ 8170890 w 12192000"/>
              <a:gd name="connsiteY7752" fmla="*/ 4098736 h 6858000"/>
              <a:gd name="connsiteX7753" fmla="*/ 8209846 w 12192000"/>
              <a:gd name="connsiteY7753" fmla="*/ 4138020 h 6858000"/>
              <a:gd name="connsiteX7754" fmla="*/ 8170890 w 12192000"/>
              <a:gd name="connsiteY7754" fmla="*/ 4177303 h 6858000"/>
              <a:gd name="connsiteX7755" fmla="*/ 8265883 w 12192000"/>
              <a:gd name="connsiteY7755" fmla="*/ 4177303 h 6858000"/>
              <a:gd name="connsiteX7756" fmla="*/ 8226913 w 12192000"/>
              <a:gd name="connsiteY7756" fmla="*/ 4138020 h 6858000"/>
              <a:gd name="connsiteX7757" fmla="*/ 8265883 w 12192000"/>
              <a:gd name="connsiteY7757" fmla="*/ 4098736 h 6858000"/>
              <a:gd name="connsiteX7758" fmla="*/ 8304839 w 12192000"/>
              <a:gd name="connsiteY7758" fmla="*/ 4138020 h 6858000"/>
              <a:gd name="connsiteX7759" fmla="*/ 8265883 w 12192000"/>
              <a:gd name="connsiteY7759" fmla="*/ 4177303 h 6858000"/>
              <a:gd name="connsiteX7760" fmla="*/ 8360878 w 12192000"/>
              <a:gd name="connsiteY7760" fmla="*/ 4177303 h 6858000"/>
              <a:gd name="connsiteX7761" fmla="*/ 8321907 w 12192000"/>
              <a:gd name="connsiteY7761" fmla="*/ 4138020 h 6858000"/>
              <a:gd name="connsiteX7762" fmla="*/ 8360878 w 12192000"/>
              <a:gd name="connsiteY7762" fmla="*/ 4098736 h 6858000"/>
              <a:gd name="connsiteX7763" fmla="*/ 8399833 w 12192000"/>
              <a:gd name="connsiteY7763" fmla="*/ 4138020 h 6858000"/>
              <a:gd name="connsiteX7764" fmla="*/ 8360878 w 12192000"/>
              <a:gd name="connsiteY7764" fmla="*/ 4177303 h 6858000"/>
              <a:gd name="connsiteX7765" fmla="*/ 8455870 w 12192000"/>
              <a:gd name="connsiteY7765" fmla="*/ 4177303 h 6858000"/>
              <a:gd name="connsiteX7766" fmla="*/ 8416901 w 12192000"/>
              <a:gd name="connsiteY7766" fmla="*/ 4138020 h 6858000"/>
              <a:gd name="connsiteX7767" fmla="*/ 8455870 w 12192000"/>
              <a:gd name="connsiteY7767" fmla="*/ 4098736 h 6858000"/>
              <a:gd name="connsiteX7768" fmla="*/ 8494826 w 12192000"/>
              <a:gd name="connsiteY7768" fmla="*/ 4138020 h 6858000"/>
              <a:gd name="connsiteX7769" fmla="*/ 8455870 w 12192000"/>
              <a:gd name="connsiteY7769" fmla="*/ 4177303 h 6858000"/>
              <a:gd name="connsiteX7770" fmla="*/ 8550865 w 12192000"/>
              <a:gd name="connsiteY7770" fmla="*/ 4177303 h 6858000"/>
              <a:gd name="connsiteX7771" fmla="*/ 8511894 w 12192000"/>
              <a:gd name="connsiteY7771" fmla="*/ 4138020 h 6858000"/>
              <a:gd name="connsiteX7772" fmla="*/ 8550865 w 12192000"/>
              <a:gd name="connsiteY7772" fmla="*/ 4098736 h 6858000"/>
              <a:gd name="connsiteX7773" fmla="*/ 8589820 w 12192000"/>
              <a:gd name="connsiteY7773" fmla="*/ 4138020 h 6858000"/>
              <a:gd name="connsiteX7774" fmla="*/ 8550865 w 12192000"/>
              <a:gd name="connsiteY7774" fmla="*/ 4177303 h 6858000"/>
              <a:gd name="connsiteX7775" fmla="*/ 8645858 w 12192000"/>
              <a:gd name="connsiteY7775" fmla="*/ 4177303 h 6858000"/>
              <a:gd name="connsiteX7776" fmla="*/ 8606887 w 12192000"/>
              <a:gd name="connsiteY7776" fmla="*/ 4138020 h 6858000"/>
              <a:gd name="connsiteX7777" fmla="*/ 8645858 w 12192000"/>
              <a:gd name="connsiteY7777" fmla="*/ 4098736 h 6858000"/>
              <a:gd name="connsiteX7778" fmla="*/ 8684813 w 12192000"/>
              <a:gd name="connsiteY7778" fmla="*/ 4138020 h 6858000"/>
              <a:gd name="connsiteX7779" fmla="*/ 8645858 w 12192000"/>
              <a:gd name="connsiteY7779" fmla="*/ 4177303 h 6858000"/>
              <a:gd name="connsiteX7780" fmla="*/ 8740852 w 12192000"/>
              <a:gd name="connsiteY7780" fmla="*/ 4177303 h 6858000"/>
              <a:gd name="connsiteX7781" fmla="*/ 8701881 w 12192000"/>
              <a:gd name="connsiteY7781" fmla="*/ 4138020 h 6858000"/>
              <a:gd name="connsiteX7782" fmla="*/ 8740852 w 12192000"/>
              <a:gd name="connsiteY7782" fmla="*/ 4098736 h 6858000"/>
              <a:gd name="connsiteX7783" fmla="*/ 8779807 w 12192000"/>
              <a:gd name="connsiteY7783" fmla="*/ 4138020 h 6858000"/>
              <a:gd name="connsiteX7784" fmla="*/ 8740852 w 12192000"/>
              <a:gd name="connsiteY7784" fmla="*/ 4177303 h 6858000"/>
              <a:gd name="connsiteX7785" fmla="*/ 8835845 w 12192000"/>
              <a:gd name="connsiteY7785" fmla="*/ 4177303 h 6858000"/>
              <a:gd name="connsiteX7786" fmla="*/ 8796875 w 12192000"/>
              <a:gd name="connsiteY7786" fmla="*/ 4138020 h 6858000"/>
              <a:gd name="connsiteX7787" fmla="*/ 8835845 w 12192000"/>
              <a:gd name="connsiteY7787" fmla="*/ 4098736 h 6858000"/>
              <a:gd name="connsiteX7788" fmla="*/ 8874800 w 12192000"/>
              <a:gd name="connsiteY7788" fmla="*/ 4138020 h 6858000"/>
              <a:gd name="connsiteX7789" fmla="*/ 8835845 w 12192000"/>
              <a:gd name="connsiteY7789" fmla="*/ 4177303 h 6858000"/>
              <a:gd name="connsiteX7790" fmla="*/ 8930840 w 12192000"/>
              <a:gd name="connsiteY7790" fmla="*/ 4177303 h 6858000"/>
              <a:gd name="connsiteX7791" fmla="*/ 8891869 w 12192000"/>
              <a:gd name="connsiteY7791" fmla="*/ 4138020 h 6858000"/>
              <a:gd name="connsiteX7792" fmla="*/ 8930840 w 12192000"/>
              <a:gd name="connsiteY7792" fmla="*/ 4098736 h 6858000"/>
              <a:gd name="connsiteX7793" fmla="*/ 8969795 w 12192000"/>
              <a:gd name="connsiteY7793" fmla="*/ 4138020 h 6858000"/>
              <a:gd name="connsiteX7794" fmla="*/ 8930840 w 12192000"/>
              <a:gd name="connsiteY7794" fmla="*/ 4177303 h 6858000"/>
              <a:gd name="connsiteX7795" fmla="*/ 9025833 w 12192000"/>
              <a:gd name="connsiteY7795" fmla="*/ 4177303 h 6858000"/>
              <a:gd name="connsiteX7796" fmla="*/ 8986863 w 12192000"/>
              <a:gd name="connsiteY7796" fmla="*/ 4138020 h 6858000"/>
              <a:gd name="connsiteX7797" fmla="*/ 9025833 w 12192000"/>
              <a:gd name="connsiteY7797" fmla="*/ 4098736 h 6858000"/>
              <a:gd name="connsiteX7798" fmla="*/ 9064789 w 12192000"/>
              <a:gd name="connsiteY7798" fmla="*/ 4138020 h 6858000"/>
              <a:gd name="connsiteX7799" fmla="*/ 9025833 w 12192000"/>
              <a:gd name="connsiteY7799" fmla="*/ 4177303 h 6858000"/>
              <a:gd name="connsiteX7800" fmla="*/ 9120827 w 12192000"/>
              <a:gd name="connsiteY7800" fmla="*/ 4177303 h 6858000"/>
              <a:gd name="connsiteX7801" fmla="*/ 9081857 w 12192000"/>
              <a:gd name="connsiteY7801" fmla="*/ 4138020 h 6858000"/>
              <a:gd name="connsiteX7802" fmla="*/ 9120827 w 12192000"/>
              <a:gd name="connsiteY7802" fmla="*/ 4098736 h 6858000"/>
              <a:gd name="connsiteX7803" fmla="*/ 9159783 w 12192000"/>
              <a:gd name="connsiteY7803" fmla="*/ 4138020 h 6858000"/>
              <a:gd name="connsiteX7804" fmla="*/ 9120827 w 12192000"/>
              <a:gd name="connsiteY7804" fmla="*/ 4177303 h 6858000"/>
              <a:gd name="connsiteX7805" fmla="*/ 9215819 w 12192000"/>
              <a:gd name="connsiteY7805" fmla="*/ 4177303 h 6858000"/>
              <a:gd name="connsiteX7806" fmla="*/ 9176850 w 12192000"/>
              <a:gd name="connsiteY7806" fmla="*/ 4138020 h 6858000"/>
              <a:gd name="connsiteX7807" fmla="*/ 9215819 w 12192000"/>
              <a:gd name="connsiteY7807" fmla="*/ 4098736 h 6858000"/>
              <a:gd name="connsiteX7808" fmla="*/ 9254775 w 12192000"/>
              <a:gd name="connsiteY7808" fmla="*/ 4138020 h 6858000"/>
              <a:gd name="connsiteX7809" fmla="*/ 9215819 w 12192000"/>
              <a:gd name="connsiteY7809" fmla="*/ 4177303 h 6858000"/>
              <a:gd name="connsiteX7810" fmla="*/ 9310814 w 12192000"/>
              <a:gd name="connsiteY7810" fmla="*/ 4177303 h 6858000"/>
              <a:gd name="connsiteX7811" fmla="*/ 9271844 w 12192000"/>
              <a:gd name="connsiteY7811" fmla="*/ 4138020 h 6858000"/>
              <a:gd name="connsiteX7812" fmla="*/ 9310814 w 12192000"/>
              <a:gd name="connsiteY7812" fmla="*/ 4098736 h 6858000"/>
              <a:gd name="connsiteX7813" fmla="*/ 9349770 w 12192000"/>
              <a:gd name="connsiteY7813" fmla="*/ 4138020 h 6858000"/>
              <a:gd name="connsiteX7814" fmla="*/ 9310814 w 12192000"/>
              <a:gd name="connsiteY7814" fmla="*/ 4177303 h 6858000"/>
              <a:gd name="connsiteX7815" fmla="*/ 9405808 w 12192000"/>
              <a:gd name="connsiteY7815" fmla="*/ 4177303 h 6858000"/>
              <a:gd name="connsiteX7816" fmla="*/ 9366837 w 12192000"/>
              <a:gd name="connsiteY7816" fmla="*/ 4138020 h 6858000"/>
              <a:gd name="connsiteX7817" fmla="*/ 9405808 w 12192000"/>
              <a:gd name="connsiteY7817" fmla="*/ 4098736 h 6858000"/>
              <a:gd name="connsiteX7818" fmla="*/ 9444763 w 12192000"/>
              <a:gd name="connsiteY7818" fmla="*/ 4138020 h 6858000"/>
              <a:gd name="connsiteX7819" fmla="*/ 9405808 w 12192000"/>
              <a:gd name="connsiteY7819" fmla="*/ 4177303 h 6858000"/>
              <a:gd name="connsiteX7820" fmla="*/ 9500802 w 12192000"/>
              <a:gd name="connsiteY7820" fmla="*/ 4177303 h 6858000"/>
              <a:gd name="connsiteX7821" fmla="*/ 9461831 w 12192000"/>
              <a:gd name="connsiteY7821" fmla="*/ 4138020 h 6858000"/>
              <a:gd name="connsiteX7822" fmla="*/ 9500802 w 12192000"/>
              <a:gd name="connsiteY7822" fmla="*/ 4098736 h 6858000"/>
              <a:gd name="connsiteX7823" fmla="*/ 9539757 w 12192000"/>
              <a:gd name="connsiteY7823" fmla="*/ 4138020 h 6858000"/>
              <a:gd name="connsiteX7824" fmla="*/ 9500802 w 12192000"/>
              <a:gd name="connsiteY7824" fmla="*/ 4177303 h 6858000"/>
              <a:gd name="connsiteX7825" fmla="*/ 9595795 w 12192000"/>
              <a:gd name="connsiteY7825" fmla="*/ 4177303 h 6858000"/>
              <a:gd name="connsiteX7826" fmla="*/ 9556825 w 12192000"/>
              <a:gd name="connsiteY7826" fmla="*/ 4138020 h 6858000"/>
              <a:gd name="connsiteX7827" fmla="*/ 9595795 w 12192000"/>
              <a:gd name="connsiteY7827" fmla="*/ 4098736 h 6858000"/>
              <a:gd name="connsiteX7828" fmla="*/ 9634750 w 12192000"/>
              <a:gd name="connsiteY7828" fmla="*/ 4138020 h 6858000"/>
              <a:gd name="connsiteX7829" fmla="*/ 9595795 w 12192000"/>
              <a:gd name="connsiteY7829" fmla="*/ 4177303 h 6858000"/>
              <a:gd name="connsiteX7830" fmla="*/ 9690790 w 12192000"/>
              <a:gd name="connsiteY7830" fmla="*/ 4177303 h 6858000"/>
              <a:gd name="connsiteX7831" fmla="*/ 9651819 w 12192000"/>
              <a:gd name="connsiteY7831" fmla="*/ 4138020 h 6858000"/>
              <a:gd name="connsiteX7832" fmla="*/ 9690790 w 12192000"/>
              <a:gd name="connsiteY7832" fmla="*/ 4098736 h 6858000"/>
              <a:gd name="connsiteX7833" fmla="*/ 9729745 w 12192000"/>
              <a:gd name="connsiteY7833" fmla="*/ 4138020 h 6858000"/>
              <a:gd name="connsiteX7834" fmla="*/ 9690790 w 12192000"/>
              <a:gd name="connsiteY7834" fmla="*/ 4177303 h 6858000"/>
              <a:gd name="connsiteX7835" fmla="*/ 9785783 w 12192000"/>
              <a:gd name="connsiteY7835" fmla="*/ 4177303 h 6858000"/>
              <a:gd name="connsiteX7836" fmla="*/ 9746812 w 12192000"/>
              <a:gd name="connsiteY7836" fmla="*/ 4138020 h 6858000"/>
              <a:gd name="connsiteX7837" fmla="*/ 9785783 w 12192000"/>
              <a:gd name="connsiteY7837" fmla="*/ 4098736 h 6858000"/>
              <a:gd name="connsiteX7838" fmla="*/ 9824738 w 12192000"/>
              <a:gd name="connsiteY7838" fmla="*/ 4138020 h 6858000"/>
              <a:gd name="connsiteX7839" fmla="*/ 9785783 w 12192000"/>
              <a:gd name="connsiteY7839" fmla="*/ 4177303 h 6858000"/>
              <a:gd name="connsiteX7840" fmla="*/ 9880776 w 12192000"/>
              <a:gd name="connsiteY7840" fmla="*/ 4177303 h 6858000"/>
              <a:gd name="connsiteX7841" fmla="*/ 9841806 w 12192000"/>
              <a:gd name="connsiteY7841" fmla="*/ 4138020 h 6858000"/>
              <a:gd name="connsiteX7842" fmla="*/ 9880776 w 12192000"/>
              <a:gd name="connsiteY7842" fmla="*/ 4098736 h 6858000"/>
              <a:gd name="connsiteX7843" fmla="*/ 9919732 w 12192000"/>
              <a:gd name="connsiteY7843" fmla="*/ 4138020 h 6858000"/>
              <a:gd name="connsiteX7844" fmla="*/ 9880776 w 12192000"/>
              <a:gd name="connsiteY7844" fmla="*/ 4177303 h 6858000"/>
              <a:gd name="connsiteX7845" fmla="*/ 9975769 w 12192000"/>
              <a:gd name="connsiteY7845" fmla="*/ 4177303 h 6858000"/>
              <a:gd name="connsiteX7846" fmla="*/ 9936800 w 12192000"/>
              <a:gd name="connsiteY7846" fmla="*/ 4138020 h 6858000"/>
              <a:gd name="connsiteX7847" fmla="*/ 9975769 w 12192000"/>
              <a:gd name="connsiteY7847" fmla="*/ 4098736 h 6858000"/>
              <a:gd name="connsiteX7848" fmla="*/ 10014725 w 12192000"/>
              <a:gd name="connsiteY7848" fmla="*/ 4138020 h 6858000"/>
              <a:gd name="connsiteX7849" fmla="*/ 9975769 w 12192000"/>
              <a:gd name="connsiteY7849" fmla="*/ 4177303 h 6858000"/>
              <a:gd name="connsiteX7850" fmla="*/ 10070764 w 12192000"/>
              <a:gd name="connsiteY7850" fmla="*/ 4177303 h 6858000"/>
              <a:gd name="connsiteX7851" fmla="*/ 10031794 w 12192000"/>
              <a:gd name="connsiteY7851" fmla="*/ 4138020 h 6858000"/>
              <a:gd name="connsiteX7852" fmla="*/ 10070764 w 12192000"/>
              <a:gd name="connsiteY7852" fmla="*/ 4098736 h 6858000"/>
              <a:gd name="connsiteX7853" fmla="*/ 10109720 w 12192000"/>
              <a:gd name="connsiteY7853" fmla="*/ 4138020 h 6858000"/>
              <a:gd name="connsiteX7854" fmla="*/ 10070764 w 12192000"/>
              <a:gd name="connsiteY7854" fmla="*/ 4177303 h 6858000"/>
              <a:gd name="connsiteX7855" fmla="*/ 10545732 w 12192000"/>
              <a:gd name="connsiteY7855" fmla="*/ 4177303 h 6858000"/>
              <a:gd name="connsiteX7856" fmla="*/ 10506761 w 12192000"/>
              <a:gd name="connsiteY7856" fmla="*/ 4138020 h 6858000"/>
              <a:gd name="connsiteX7857" fmla="*/ 10545732 w 12192000"/>
              <a:gd name="connsiteY7857" fmla="*/ 4098736 h 6858000"/>
              <a:gd name="connsiteX7858" fmla="*/ 10584687 w 12192000"/>
              <a:gd name="connsiteY7858" fmla="*/ 4138020 h 6858000"/>
              <a:gd name="connsiteX7859" fmla="*/ 10545732 w 12192000"/>
              <a:gd name="connsiteY7859" fmla="*/ 4177303 h 6858000"/>
              <a:gd name="connsiteX7860" fmla="*/ 1616320 w 12192000"/>
              <a:gd name="connsiteY7860" fmla="*/ 4081561 h 6858000"/>
              <a:gd name="connsiteX7861" fmla="*/ 1577357 w 12192000"/>
              <a:gd name="connsiteY7861" fmla="*/ 4042277 h 6858000"/>
              <a:gd name="connsiteX7862" fmla="*/ 1616320 w 12192000"/>
              <a:gd name="connsiteY7862" fmla="*/ 4002993 h 6858000"/>
              <a:gd name="connsiteX7863" fmla="*/ 1655282 w 12192000"/>
              <a:gd name="connsiteY7863" fmla="*/ 4042277 h 6858000"/>
              <a:gd name="connsiteX7864" fmla="*/ 1616320 w 12192000"/>
              <a:gd name="connsiteY7864" fmla="*/ 4081561 h 6858000"/>
              <a:gd name="connsiteX7865" fmla="*/ 1711313 w 12192000"/>
              <a:gd name="connsiteY7865" fmla="*/ 4081561 h 6858000"/>
              <a:gd name="connsiteX7866" fmla="*/ 1672350 w 12192000"/>
              <a:gd name="connsiteY7866" fmla="*/ 4042277 h 6858000"/>
              <a:gd name="connsiteX7867" fmla="*/ 1711313 w 12192000"/>
              <a:gd name="connsiteY7867" fmla="*/ 4002993 h 6858000"/>
              <a:gd name="connsiteX7868" fmla="*/ 1750276 w 12192000"/>
              <a:gd name="connsiteY7868" fmla="*/ 4042277 h 6858000"/>
              <a:gd name="connsiteX7869" fmla="*/ 1711313 w 12192000"/>
              <a:gd name="connsiteY7869" fmla="*/ 4081561 h 6858000"/>
              <a:gd name="connsiteX7870" fmla="*/ 1806307 w 12192000"/>
              <a:gd name="connsiteY7870" fmla="*/ 4081561 h 6858000"/>
              <a:gd name="connsiteX7871" fmla="*/ 1767343 w 12192000"/>
              <a:gd name="connsiteY7871" fmla="*/ 4042277 h 6858000"/>
              <a:gd name="connsiteX7872" fmla="*/ 1806307 w 12192000"/>
              <a:gd name="connsiteY7872" fmla="*/ 4002993 h 6858000"/>
              <a:gd name="connsiteX7873" fmla="*/ 1845269 w 12192000"/>
              <a:gd name="connsiteY7873" fmla="*/ 4042277 h 6858000"/>
              <a:gd name="connsiteX7874" fmla="*/ 1806307 w 12192000"/>
              <a:gd name="connsiteY7874" fmla="*/ 4081561 h 6858000"/>
              <a:gd name="connsiteX7875" fmla="*/ 1901301 w 12192000"/>
              <a:gd name="connsiteY7875" fmla="*/ 4081561 h 6858000"/>
              <a:gd name="connsiteX7876" fmla="*/ 1862337 w 12192000"/>
              <a:gd name="connsiteY7876" fmla="*/ 4042277 h 6858000"/>
              <a:gd name="connsiteX7877" fmla="*/ 1901301 w 12192000"/>
              <a:gd name="connsiteY7877" fmla="*/ 4002993 h 6858000"/>
              <a:gd name="connsiteX7878" fmla="*/ 1940263 w 12192000"/>
              <a:gd name="connsiteY7878" fmla="*/ 4042277 h 6858000"/>
              <a:gd name="connsiteX7879" fmla="*/ 1901301 w 12192000"/>
              <a:gd name="connsiteY7879" fmla="*/ 4081561 h 6858000"/>
              <a:gd name="connsiteX7880" fmla="*/ 1996294 w 12192000"/>
              <a:gd name="connsiteY7880" fmla="*/ 4081561 h 6858000"/>
              <a:gd name="connsiteX7881" fmla="*/ 1957331 w 12192000"/>
              <a:gd name="connsiteY7881" fmla="*/ 4042277 h 6858000"/>
              <a:gd name="connsiteX7882" fmla="*/ 1996294 w 12192000"/>
              <a:gd name="connsiteY7882" fmla="*/ 4002993 h 6858000"/>
              <a:gd name="connsiteX7883" fmla="*/ 2035256 w 12192000"/>
              <a:gd name="connsiteY7883" fmla="*/ 4042277 h 6858000"/>
              <a:gd name="connsiteX7884" fmla="*/ 1996294 w 12192000"/>
              <a:gd name="connsiteY7884" fmla="*/ 4081561 h 6858000"/>
              <a:gd name="connsiteX7885" fmla="*/ 2091288 w 12192000"/>
              <a:gd name="connsiteY7885" fmla="*/ 4081561 h 6858000"/>
              <a:gd name="connsiteX7886" fmla="*/ 2052326 w 12192000"/>
              <a:gd name="connsiteY7886" fmla="*/ 4042277 h 6858000"/>
              <a:gd name="connsiteX7887" fmla="*/ 2091288 w 12192000"/>
              <a:gd name="connsiteY7887" fmla="*/ 4002993 h 6858000"/>
              <a:gd name="connsiteX7888" fmla="*/ 2130252 w 12192000"/>
              <a:gd name="connsiteY7888" fmla="*/ 4042277 h 6858000"/>
              <a:gd name="connsiteX7889" fmla="*/ 2091288 w 12192000"/>
              <a:gd name="connsiteY7889" fmla="*/ 4081561 h 6858000"/>
              <a:gd name="connsiteX7890" fmla="*/ 2186282 w 12192000"/>
              <a:gd name="connsiteY7890" fmla="*/ 4081561 h 6858000"/>
              <a:gd name="connsiteX7891" fmla="*/ 2147319 w 12192000"/>
              <a:gd name="connsiteY7891" fmla="*/ 4042277 h 6858000"/>
              <a:gd name="connsiteX7892" fmla="*/ 2186282 w 12192000"/>
              <a:gd name="connsiteY7892" fmla="*/ 4002993 h 6858000"/>
              <a:gd name="connsiteX7893" fmla="*/ 2225245 w 12192000"/>
              <a:gd name="connsiteY7893" fmla="*/ 4042277 h 6858000"/>
              <a:gd name="connsiteX7894" fmla="*/ 2186282 w 12192000"/>
              <a:gd name="connsiteY7894" fmla="*/ 4081561 h 6858000"/>
              <a:gd name="connsiteX7895" fmla="*/ 2281276 w 12192000"/>
              <a:gd name="connsiteY7895" fmla="*/ 4081561 h 6858000"/>
              <a:gd name="connsiteX7896" fmla="*/ 2242313 w 12192000"/>
              <a:gd name="connsiteY7896" fmla="*/ 4042277 h 6858000"/>
              <a:gd name="connsiteX7897" fmla="*/ 2281276 w 12192000"/>
              <a:gd name="connsiteY7897" fmla="*/ 4002993 h 6858000"/>
              <a:gd name="connsiteX7898" fmla="*/ 2320239 w 12192000"/>
              <a:gd name="connsiteY7898" fmla="*/ 4042277 h 6858000"/>
              <a:gd name="connsiteX7899" fmla="*/ 2281276 w 12192000"/>
              <a:gd name="connsiteY7899" fmla="*/ 4081561 h 6858000"/>
              <a:gd name="connsiteX7900" fmla="*/ 2376268 w 12192000"/>
              <a:gd name="connsiteY7900" fmla="*/ 4081561 h 6858000"/>
              <a:gd name="connsiteX7901" fmla="*/ 2337306 w 12192000"/>
              <a:gd name="connsiteY7901" fmla="*/ 4042277 h 6858000"/>
              <a:gd name="connsiteX7902" fmla="*/ 2376268 w 12192000"/>
              <a:gd name="connsiteY7902" fmla="*/ 4002993 h 6858000"/>
              <a:gd name="connsiteX7903" fmla="*/ 2415231 w 12192000"/>
              <a:gd name="connsiteY7903" fmla="*/ 4042277 h 6858000"/>
              <a:gd name="connsiteX7904" fmla="*/ 2376268 w 12192000"/>
              <a:gd name="connsiteY7904" fmla="*/ 4081561 h 6858000"/>
              <a:gd name="connsiteX7905" fmla="*/ 2471263 w 12192000"/>
              <a:gd name="connsiteY7905" fmla="*/ 4081561 h 6858000"/>
              <a:gd name="connsiteX7906" fmla="*/ 2432300 w 12192000"/>
              <a:gd name="connsiteY7906" fmla="*/ 4042277 h 6858000"/>
              <a:gd name="connsiteX7907" fmla="*/ 2471263 w 12192000"/>
              <a:gd name="connsiteY7907" fmla="*/ 4002993 h 6858000"/>
              <a:gd name="connsiteX7908" fmla="*/ 2510226 w 12192000"/>
              <a:gd name="connsiteY7908" fmla="*/ 4042277 h 6858000"/>
              <a:gd name="connsiteX7909" fmla="*/ 2471263 w 12192000"/>
              <a:gd name="connsiteY7909" fmla="*/ 4081561 h 6858000"/>
              <a:gd name="connsiteX7910" fmla="*/ 2566257 w 12192000"/>
              <a:gd name="connsiteY7910" fmla="*/ 4081561 h 6858000"/>
              <a:gd name="connsiteX7911" fmla="*/ 2527293 w 12192000"/>
              <a:gd name="connsiteY7911" fmla="*/ 4042277 h 6858000"/>
              <a:gd name="connsiteX7912" fmla="*/ 2566257 w 12192000"/>
              <a:gd name="connsiteY7912" fmla="*/ 4002993 h 6858000"/>
              <a:gd name="connsiteX7913" fmla="*/ 2605219 w 12192000"/>
              <a:gd name="connsiteY7913" fmla="*/ 4042277 h 6858000"/>
              <a:gd name="connsiteX7914" fmla="*/ 2566257 w 12192000"/>
              <a:gd name="connsiteY7914" fmla="*/ 4081561 h 6858000"/>
              <a:gd name="connsiteX7915" fmla="*/ 2661251 w 12192000"/>
              <a:gd name="connsiteY7915" fmla="*/ 4081561 h 6858000"/>
              <a:gd name="connsiteX7916" fmla="*/ 2622287 w 12192000"/>
              <a:gd name="connsiteY7916" fmla="*/ 4042277 h 6858000"/>
              <a:gd name="connsiteX7917" fmla="*/ 2661251 w 12192000"/>
              <a:gd name="connsiteY7917" fmla="*/ 4002993 h 6858000"/>
              <a:gd name="connsiteX7918" fmla="*/ 2700213 w 12192000"/>
              <a:gd name="connsiteY7918" fmla="*/ 4042277 h 6858000"/>
              <a:gd name="connsiteX7919" fmla="*/ 2661251 w 12192000"/>
              <a:gd name="connsiteY7919" fmla="*/ 4081561 h 6858000"/>
              <a:gd name="connsiteX7920" fmla="*/ 2756244 w 12192000"/>
              <a:gd name="connsiteY7920" fmla="*/ 4081561 h 6858000"/>
              <a:gd name="connsiteX7921" fmla="*/ 2717281 w 12192000"/>
              <a:gd name="connsiteY7921" fmla="*/ 4042277 h 6858000"/>
              <a:gd name="connsiteX7922" fmla="*/ 2756244 w 12192000"/>
              <a:gd name="connsiteY7922" fmla="*/ 4002993 h 6858000"/>
              <a:gd name="connsiteX7923" fmla="*/ 2795206 w 12192000"/>
              <a:gd name="connsiteY7923" fmla="*/ 4042277 h 6858000"/>
              <a:gd name="connsiteX7924" fmla="*/ 2756244 w 12192000"/>
              <a:gd name="connsiteY7924" fmla="*/ 4081561 h 6858000"/>
              <a:gd name="connsiteX7925" fmla="*/ 2851238 w 12192000"/>
              <a:gd name="connsiteY7925" fmla="*/ 4081561 h 6858000"/>
              <a:gd name="connsiteX7926" fmla="*/ 2812276 w 12192000"/>
              <a:gd name="connsiteY7926" fmla="*/ 4042277 h 6858000"/>
              <a:gd name="connsiteX7927" fmla="*/ 2851238 w 12192000"/>
              <a:gd name="connsiteY7927" fmla="*/ 4002993 h 6858000"/>
              <a:gd name="connsiteX7928" fmla="*/ 2890202 w 12192000"/>
              <a:gd name="connsiteY7928" fmla="*/ 4042277 h 6858000"/>
              <a:gd name="connsiteX7929" fmla="*/ 2851238 w 12192000"/>
              <a:gd name="connsiteY7929" fmla="*/ 4081561 h 6858000"/>
              <a:gd name="connsiteX7930" fmla="*/ 2946232 w 12192000"/>
              <a:gd name="connsiteY7930" fmla="*/ 4081561 h 6858000"/>
              <a:gd name="connsiteX7931" fmla="*/ 2907269 w 12192000"/>
              <a:gd name="connsiteY7931" fmla="*/ 4042277 h 6858000"/>
              <a:gd name="connsiteX7932" fmla="*/ 2946232 w 12192000"/>
              <a:gd name="connsiteY7932" fmla="*/ 4002993 h 6858000"/>
              <a:gd name="connsiteX7933" fmla="*/ 2985195 w 12192000"/>
              <a:gd name="connsiteY7933" fmla="*/ 4042277 h 6858000"/>
              <a:gd name="connsiteX7934" fmla="*/ 2946232 w 12192000"/>
              <a:gd name="connsiteY7934" fmla="*/ 4081561 h 6858000"/>
              <a:gd name="connsiteX7935" fmla="*/ 3136218 w 12192000"/>
              <a:gd name="connsiteY7935" fmla="*/ 4081561 h 6858000"/>
              <a:gd name="connsiteX7936" fmla="*/ 3097256 w 12192000"/>
              <a:gd name="connsiteY7936" fmla="*/ 4042277 h 6858000"/>
              <a:gd name="connsiteX7937" fmla="*/ 3136218 w 12192000"/>
              <a:gd name="connsiteY7937" fmla="*/ 4002993 h 6858000"/>
              <a:gd name="connsiteX7938" fmla="*/ 3175181 w 12192000"/>
              <a:gd name="connsiteY7938" fmla="*/ 4042277 h 6858000"/>
              <a:gd name="connsiteX7939" fmla="*/ 3136218 w 12192000"/>
              <a:gd name="connsiteY7939" fmla="*/ 4081561 h 6858000"/>
              <a:gd name="connsiteX7940" fmla="*/ 3231212 w 12192000"/>
              <a:gd name="connsiteY7940" fmla="*/ 4081561 h 6858000"/>
              <a:gd name="connsiteX7941" fmla="*/ 3192250 w 12192000"/>
              <a:gd name="connsiteY7941" fmla="*/ 4042277 h 6858000"/>
              <a:gd name="connsiteX7942" fmla="*/ 3231212 w 12192000"/>
              <a:gd name="connsiteY7942" fmla="*/ 4002993 h 6858000"/>
              <a:gd name="connsiteX7943" fmla="*/ 3270176 w 12192000"/>
              <a:gd name="connsiteY7943" fmla="*/ 4042277 h 6858000"/>
              <a:gd name="connsiteX7944" fmla="*/ 3231212 w 12192000"/>
              <a:gd name="connsiteY7944" fmla="*/ 4081561 h 6858000"/>
              <a:gd name="connsiteX7945" fmla="*/ 3326207 w 12192000"/>
              <a:gd name="connsiteY7945" fmla="*/ 4081561 h 6858000"/>
              <a:gd name="connsiteX7946" fmla="*/ 3287243 w 12192000"/>
              <a:gd name="connsiteY7946" fmla="*/ 4042277 h 6858000"/>
              <a:gd name="connsiteX7947" fmla="*/ 3326207 w 12192000"/>
              <a:gd name="connsiteY7947" fmla="*/ 4002993 h 6858000"/>
              <a:gd name="connsiteX7948" fmla="*/ 3365169 w 12192000"/>
              <a:gd name="connsiteY7948" fmla="*/ 4042277 h 6858000"/>
              <a:gd name="connsiteX7949" fmla="*/ 3326207 w 12192000"/>
              <a:gd name="connsiteY7949" fmla="*/ 4081561 h 6858000"/>
              <a:gd name="connsiteX7950" fmla="*/ 5606056 w 12192000"/>
              <a:gd name="connsiteY7950" fmla="*/ 4081561 h 6858000"/>
              <a:gd name="connsiteX7951" fmla="*/ 5567093 w 12192000"/>
              <a:gd name="connsiteY7951" fmla="*/ 4042277 h 6858000"/>
              <a:gd name="connsiteX7952" fmla="*/ 5606056 w 12192000"/>
              <a:gd name="connsiteY7952" fmla="*/ 4002993 h 6858000"/>
              <a:gd name="connsiteX7953" fmla="*/ 5645019 w 12192000"/>
              <a:gd name="connsiteY7953" fmla="*/ 4042277 h 6858000"/>
              <a:gd name="connsiteX7954" fmla="*/ 5606056 w 12192000"/>
              <a:gd name="connsiteY7954" fmla="*/ 4081561 h 6858000"/>
              <a:gd name="connsiteX7955" fmla="*/ 5701049 w 12192000"/>
              <a:gd name="connsiteY7955" fmla="*/ 4081561 h 6858000"/>
              <a:gd name="connsiteX7956" fmla="*/ 5662086 w 12192000"/>
              <a:gd name="connsiteY7956" fmla="*/ 4042277 h 6858000"/>
              <a:gd name="connsiteX7957" fmla="*/ 5701049 w 12192000"/>
              <a:gd name="connsiteY7957" fmla="*/ 4002993 h 6858000"/>
              <a:gd name="connsiteX7958" fmla="*/ 5740012 w 12192000"/>
              <a:gd name="connsiteY7958" fmla="*/ 4042277 h 6858000"/>
              <a:gd name="connsiteX7959" fmla="*/ 5701049 w 12192000"/>
              <a:gd name="connsiteY7959" fmla="*/ 4081561 h 6858000"/>
              <a:gd name="connsiteX7960" fmla="*/ 5796043 w 12192000"/>
              <a:gd name="connsiteY7960" fmla="*/ 4081561 h 6858000"/>
              <a:gd name="connsiteX7961" fmla="*/ 5757080 w 12192000"/>
              <a:gd name="connsiteY7961" fmla="*/ 4042277 h 6858000"/>
              <a:gd name="connsiteX7962" fmla="*/ 5796043 w 12192000"/>
              <a:gd name="connsiteY7962" fmla="*/ 4002993 h 6858000"/>
              <a:gd name="connsiteX7963" fmla="*/ 5835005 w 12192000"/>
              <a:gd name="connsiteY7963" fmla="*/ 4042277 h 6858000"/>
              <a:gd name="connsiteX7964" fmla="*/ 5796043 w 12192000"/>
              <a:gd name="connsiteY7964" fmla="*/ 4081561 h 6858000"/>
              <a:gd name="connsiteX7965" fmla="*/ 5986031 w 12192000"/>
              <a:gd name="connsiteY7965" fmla="*/ 4081561 h 6858000"/>
              <a:gd name="connsiteX7966" fmla="*/ 5947067 w 12192000"/>
              <a:gd name="connsiteY7966" fmla="*/ 4042277 h 6858000"/>
              <a:gd name="connsiteX7967" fmla="*/ 5986031 w 12192000"/>
              <a:gd name="connsiteY7967" fmla="*/ 4002993 h 6858000"/>
              <a:gd name="connsiteX7968" fmla="*/ 6024993 w 12192000"/>
              <a:gd name="connsiteY7968" fmla="*/ 4042277 h 6858000"/>
              <a:gd name="connsiteX7969" fmla="*/ 5986031 w 12192000"/>
              <a:gd name="connsiteY7969" fmla="*/ 4081561 h 6858000"/>
              <a:gd name="connsiteX7970" fmla="*/ 6176021 w 12192000"/>
              <a:gd name="connsiteY7970" fmla="*/ 4081561 h 6858000"/>
              <a:gd name="connsiteX7971" fmla="*/ 6137051 w 12192000"/>
              <a:gd name="connsiteY7971" fmla="*/ 4042277 h 6858000"/>
              <a:gd name="connsiteX7972" fmla="*/ 6176021 w 12192000"/>
              <a:gd name="connsiteY7972" fmla="*/ 4002993 h 6858000"/>
              <a:gd name="connsiteX7973" fmla="*/ 6214976 w 12192000"/>
              <a:gd name="connsiteY7973" fmla="*/ 4042277 h 6858000"/>
              <a:gd name="connsiteX7974" fmla="*/ 6176021 w 12192000"/>
              <a:gd name="connsiteY7974" fmla="*/ 4081561 h 6858000"/>
              <a:gd name="connsiteX7975" fmla="*/ 6461003 w 12192000"/>
              <a:gd name="connsiteY7975" fmla="*/ 4081561 h 6858000"/>
              <a:gd name="connsiteX7976" fmla="*/ 6422033 w 12192000"/>
              <a:gd name="connsiteY7976" fmla="*/ 4042277 h 6858000"/>
              <a:gd name="connsiteX7977" fmla="*/ 6461003 w 12192000"/>
              <a:gd name="connsiteY7977" fmla="*/ 4002993 h 6858000"/>
              <a:gd name="connsiteX7978" fmla="*/ 6499959 w 12192000"/>
              <a:gd name="connsiteY7978" fmla="*/ 4042277 h 6858000"/>
              <a:gd name="connsiteX7979" fmla="*/ 6461003 w 12192000"/>
              <a:gd name="connsiteY7979" fmla="*/ 4081561 h 6858000"/>
              <a:gd name="connsiteX7980" fmla="*/ 6555995 w 12192000"/>
              <a:gd name="connsiteY7980" fmla="*/ 4081561 h 6858000"/>
              <a:gd name="connsiteX7981" fmla="*/ 6517026 w 12192000"/>
              <a:gd name="connsiteY7981" fmla="*/ 4042277 h 6858000"/>
              <a:gd name="connsiteX7982" fmla="*/ 6555995 w 12192000"/>
              <a:gd name="connsiteY7982" fmla="*/ 4002993 h 6858000"/>
              <a:gd name="connsiteX7983" fmla="*/ 6594951 w 12192000"/>
              <a:gd name="connsiteY7983" fmla="*/ 4042277 h 6858000"/>
              <a:gd name="connsiteX7984" fmla="*/ 6555995 w 12192000"/>
              <a:gd name="connsiteY7984" fmla="*/ 4081561 h 6858000"/>
              <a:gd name="connsiteX7985" fmla="*/ 6650991 w 12192000"/>
              <a:gd name="connsiteY7985" fmla="*/ 4081561 h 6858000"/>
              <a:gd name="connsiteX7986" fmla="*/ 6612020 w 12192000"/>
              <a:gd name="connsiteY7986" fmla="*/ 4042277 h 6858000"/>
              <a:gd name="connsiteX7987" fmla="*/ 6650991 w 12192000"/>
              <a:gd name="connsiteY7987" fmla="*/ 4002993 h 6858000"/>
              <a:gd name="connsiteX7988" fmla="*/ 6689946 w 12192000"/>
              <a:gd name="connsiteY7988" fmla="*/ 4042277 h 6858000"/>
              <a:gd name="connsiteX7989" fmla="*/ 6650991 w 12192000"/>
              <a:gd name="connsiteY7989" fmla="*/ 4081561 h 6858000"/>
              <a:gd name="connsiteX7990" fmla="*/ 7220952 w 12192000"/>
              <a:gd name="connsiteY7990" fmla="*/ 4081561 h 6858000"/>
              <a:gd name="connsiteX7991" fmla="*/ 7181982 w 12192000"/>
              <a:gd name="connsiteY7991" fmla="*/ 4042277 h 6858000"/>
              <a:gd name="connsiteX7992" fmla="*/ 7220952 w 12192000"/>
              <a:gd name="connsiteY7992" fmla="*/ 4002993 h 6858000"/>
              <a:gd name="connsiteX7993" fmla="*/ 7259908 w 12192000"/>
              <a:gd name="connsiteY7993" fmla="*/ 4042277 h 6858000"/>
              <a:gd name="connsiteX7994" fmla="*/ 7220952 w 12192000"/>
              <a:gd name="connsiteY7994" fmla="*/ 4081561 h 6858000"/>
              <a:gd name="connsiteX7995" fmla="*/ 7315945 w 12192000"/>
              <a:gd name="connsiteY7995" fmla="*/ 4081561 h 6858000"/>
              <a:gd name="connsiteX7996" fmla="*/ 7276976 w 12192000"/>
              <a:gd name="connsiteY7996" fmla="*/ 4042277 h 6858000"/>
              <a:gd name="connsiteX7997" fmla="*/ 7315945 w 12192000"/>
              <a:gd name="connsiteY7997" fmla="*/ 4002993 h 6858000"/>
              <a:gd name="connsiteX7998" fmla="*/ 7354901 w 12192000"/>
              <a:gd name="connsiteY7998" fmla="*/ 4042277 h 6858000"/>
              <a:gd name="connsiteX7999" fmla="*/ 7315945 w 12192000"/>
              <a:gd name="connsiteY7999" fmla="*/ 4081561 h 6858000"/>
              <a:gd name="connsiteX8000" fmla="*/ 7600928 w 12192000"/>
              <a:gd name="connsiteY8000" fmla="*/ 4081561 h 6858000"/>
              <a:gd name="connsiteX8001" fmla="*/ 7561957 w 12192000"/>
              <a:gd name="connsiteY8001" fmla="*/ 4042277 h 6858000"/>
              <a:gd name="connsiteX8002" fmla="*/ 7600928 w 12192000"/>
              <a:gd name="connsiteY8002" fmla="*/ 4002993 h 6858000"/>
              <a:gd name="connsiteX8003" fmla="*/ 7639883 w 12192000"/>
              <a:gd name="connsiteY8003" fmla="*/ 4042277 h 6858000"/>
              <a:gd name="connsiteX8004" fmla="*/ 7600928 w 12192000"/>
              <a:gd name="connsiteY8004" fmla="*/ 4081561 h 6858000"/>
              <a:gd name="connsiteX8005" fmla="*/ 7695921 w 12192000"/>
              <a:gd name="connsiteY8005" fmla="*/ 4081561 h 6858000"/>
              <a:gd name="connsiteX8006" fmla="*/ 7656951 w 12192000"/>
              <a:gd name="connsiteY8006" fmla="*/ 4042277 h 6858000"/>
              <a:gd name="connsiteX8007" fmla="*/ 7695921 w 12192000"/>
              <a:gd name="connsiteY8007" fmla="*/ 4002993 h 6858000"/>
              <a:gd name="connsiteX8008" fmla="*/ 7734876 w 12192000"/>
              <a:gd name="connsiteY8008" fmla="*/ 4042277 h 6858000"/>
              <a:gd name="connsiteX8009" fmla="*/ 7695921 w 12192000"/>
              <a:gd name="connsiteY8009" fmla="*/ 4081561 h 6858000"/>
              <a:gd name="connsiteX8010" fmla="*/ 7790916 w 12192000"/>
              <a:gd name="connsiteY8010" fmla="*/ 4081561 h 6858000"/>
              <a:gd name="connsiteX8011" fmla="*/ 7751945 w 12192000"/>
              <a:gd name="connsiteY8011" fmla="*/ 4042277 h 6858000"/>
              <a:gd name="connsiteX8012" fmla="*/ 7790916 w 12192000"/>
              <a:gd name="connsiteY8012" fmla="*/ 4002993 h 6858000"/>
              <a:gd name="connsiteX8013" fmla="*/ 7829871 w 12192000"/>
              <a:gd name="connsiteY8013" fmla="*/ 4042277 h 6858000"/>
              <a:gd name="connsiteX8014" fmla="*/ 7790916 w 12192000"/>
              <a:gd name="connsiteY8014" fmla="*/ 4081561 h 6858000"/>
              <a:gd name="connsiteX8015" fmla="*/ 7885908 w 12192000"/>
              <a:gd name="connsiteY8015" fmla="*/ 4081561 h 6858000"/>
              <a:gd name="connsiteX8016" fmla="*/ 7846937 w 12192000"/>
              <a:gd name="connsiteY8016" fmla="*/ 4042277 h 6858000"/>
              <a:gd name="connsiteX8017" fmla="*/ 7885908 w 12192000"/>
              <a:gd name="connsiteY8017" fmla="*/ 4002993 h 6858000"/>
              <a:gd name="connsiteX8018" fmla="*/ 7924863 w 12192000"/>
              <a:gd name="connsiteY8018" fmla="*/ 4042277 h 6858000"/>
              <a:gd name="connsiteX8019" fmla="*/ 7885908 w 12192000"/>
              <a:gd name="connsiteY8019" fmla="*/ 4081561 h 6858000"/>
              <a:gd name="connsiteX8020" fmla="*/ 7980902 w 12192000"/>
              <a:gd name="connsiteY8020" fmla="*/ 4081561 h 6858000"/>
              <a:gd name="connsiteX8021" fmla="*/ 7941932 w 12192000"/>
              <a:gd name="connsiteY8021" fmla="*/ 4042277 h 6858000"/>
              <a:gd name="connsiteX8022" fmla="*/ 7980902 w 12192000"/>
              <a:gd name="connsiteY8022" fmla="*/ 4002993 h 6858000"/>
              <a:gd name="connsiteX8023" fmla="*/ 8019858 w 12192000"/>
              <a:gd name="connsiteY8023" fmla="*/ 4042277 h 6858000"/>
              <a:gd name="connsiteX8024" fmla="*/ 7980902 w 12192000"/>
              <a:gd name="connsiteY8024" fmla="*/ 4081561 h 6858000"/>
              <a:gd name="connsiteX8025" fmla="*/ 8075895 w 12192000"/>
              <a:gd name="connsiteY8025" fmla="*/ 4081561 h 6858000"/>
              <a:gd name="connsiteX8026" fmla="*/ 8036926 w 12192000"/>
              <a:gd name="connsiteY8026" fmla="*/ 4042277 h 6858000"/>
              <a:gd name="connsiteX8027" fmla="*/ 8075895 w 12192000"/>
              <a:gd name="connsiteY8027" fmla="*/ 4002993 h 6858000"/>
              <a:gd name="connsiteX8028" fmla="*/ 8114851 w 12192000"/>
              <a:gd name="connsiteY8028" fmla="*/ 4042277 h 6858000"/>
              <a:gd name="connsiteX8029" fmla="*/ 8075895 w 12192000"/>
              <a:gd name="connsiteY8029" fmla="*/ 4081561 h 6858000"/>
              <a:gd name="connsiteX8030" fmla="*/ 8170890 w 12192000"/>
              <a:gd name="connsiteY8030" fmla="*/ 4081561 h 6858000"/>
              <a:gd name="connsiteX8031" fmla="*/ 8131920 w 12192000"/>
              <a:gd name="connsiteY8031" fmla="*/ 4042277 h 6858000"/>
              <a:gd name="connsiteX8032" fmla="*/ 8170890 w 12192000"/>
              <a:gd name="connsiteY8032" fmla="*/ 4002993 h 6858000"/>
              <a:gd name="connsiteX8033" fmla="*/ 8209846 w 12192000"/>
              <a:gd name="connsiteY8033" fmla="*/ 4042277 h 6858000"/>
              <a:gd name="connsiteX8034" fmla="*/ 8170890 w 12192000"/>
              <a:gd name="connsiteY8034" fmla="*/ 4081561 h 6858000"/>
              <a:gd name="connsiteX8035" fmla="*/ 8265883 w 12192000"/>
              <a:gd name="connsiteY8035" fmla="*/ 4081561 h 6858000"/>
              <a:gd name="connsiteX8036" fmla="*/ 8226913 w 12192000"/>
              <a:gd name="connsiteY8036" fmla="*/ 4042277 h 6858000"/>
              <a:gd name="connsiteX8037" fmla="*/ 8265883 w 12192000"/>
              <a:gd name="connsiteY8037" fmla="*/ 4002993 h 6858000"/>
              <a:gd name="connsiteX8038" fmla="*/ 8304839 w 12192000"/>
              <a:gd name="connsiteY8038" fmla="*/ 4042277 h 6858000"/>
              <a:gd name="connsiteX8039" fmla="*/ 8265883 w 12192000"/>
              <a:gd name="connsiteY8039" fmla="*/ 4081561 h 6858000"/>
              <a:gd name="connsiteX8040" fmla="*/ 8360878 w 12192000"/>
              <a:gd name="connsiteY8040" fmla="*/ 4081561 h 6858000"/>
              <a:gd name="connsiteX8041" fmla="*/ 8321907 w 12192000"/>
              <a:gd name="connsiteY8041" fmla="*/ 4042277 h 6858000"/>
              <a:gd name="connsiteX8042" fmla="*/ 8360878 w 12192000"/>
              <a:gd name="connsiteY8042" fmla="*/ 4002993 h 6858000"/>
              <a:gd name="connsiteX8043" fmla="*/ 8399833 w 12192000"/>
              <a:gd name="connsiteY8043" fmla="*/ 4042277 h 6858000"/>
              <a:gd name="connsiteX8044" fmla="*/ 8360878 w 12192000"/>
              <a:gd name="connsiteY8044" fmla="*/ 4081561 h 6858000"/>
              <a:gd name="connsiteX8045" fmla="*/ 8455870 w 12192000"/>
              <a:gd name="connsiteY8045" fmla="*/ 4081561 h 6858000"/>
              <a:gd name="connsiteX8046" fmla="*/ 8416901 w 12192000"/>
              <a:gd name="connsiteY8046" fmla="*/ 4042277 h 6858000"/>
              <a:gd name="connsiteX8047" fmla="*/ 8455870 w 12192000"/>
              <a:gd name="connsiteY8047" fmla="*/ 4002993 h 6858000"/>
              <a:gd name="connsiteX8048" fmla="*/ 8494826 w 12192000"/>
              <a:gd name="connsiteY8048" fmla="*/ 4042277 h 6858000"/>
              <a:gd name="connsiteX8049" fmla="*/ 8455870 w 12192000"/>
              <a:gd name="connsiteY8049" fmla="*/ 4081561 h 6858000"/>
              <a:gd name="connsiteX8050" fmla="*/ 8550865 w 12192000"/>
              <a:gd name="connsiteY8050" fmla="*/ 4081561 h 6858000"/>
              <a:gd name="connsiteX8051" fmla="*/ 8511894 w 12192000"/>
              <a:gd name="connsiteY8051" fmla="*/ 4042277 h 6858000"/>
              <a:gd name="connsiteX8052" fmla="*/ 8550865 w 12192000"/>
              <a:gd name="connsiteY8052" fmla="*/ 4002993 h 6858000"/>
              <a:gd name="connsiteX8053" fmla="*/ 8589820 w 12192000"/>
              <a:gd name="connsiteY8053" fmla="*/ 4042277 h 6858000"/>
              <a:gd name="connsiteX8054" fmla="*/ 8550865 w 12192000"/>
              <a:gd name="connsiteY8054" fmla="*/ 4081561 h 6858000"/>
              <a:gd name="connsiteX8055" fmla="*/ 8645858 w 12192000"/>
              <a:gd name="connsiteY8055" fmla="*/ 4081561 h 6858000"/>
              <a:gd name="connsiteX8056" fmla="*/ 8606887 w 12192000"/>
              <a:gd name="connsiteY8056" fmla="*/ 4042277 h 6858000"/>
              <a:gd name="connsiteX8057" fmla="*/ 8645858 w 12192000"/>
              <a:gd name="connsiteY8057" fmla="*/ 4002993 h 6858000"/>
              <a:gd name="connsiteX8058" fmla="*/ 8684813 w 12192000"/>
              <a:gd name="connsiteY8058" fmla="*/ 4042277 h 6858000"/>
              <a:gd name="connsiteX8059" fmla="*/ 8645858 w 12192000"/>
              <a:gd name="connsiteY8059" fmla="*/ 4081561 h 6858000"/>
              <a:gd name="connsiteX8060" fmla="*/ 8740852 w 12192000"/>
              <a:gd name="connsiteY8060" fmla="*/ 4081561 h 6858000"/>
              <a:gd name="connsiteX8061" fmla="*/ 8701881 w 12192000"/>
              <a:gd name="connsiteY8061" fmla="*/ 4042277 h 6858000"/>
              <a:gd name="connsiteX8062" fmla="*/ 8740852 w 12192000"/>
              <a:gd name="connsiteY8062" fmla="*/ 4002993 h 6858000"/>
              <a:gd name="connsiteX8063" fmla="*/ 8779807 w 12192000"/>
              <a:gd name="connsiteY8063" fmla="*/ 4042277 h 6858000"/>
              <a:gd name="connsiteX8064" fmla="*/ 8740852 w 12192000"/>
              <a:gd name="connsiteY8064" fmla="*/ 4081561 h 6858000"/>
              <a:gd name="connsiteX8065" fmla="*/ 8835845 w 12192000"/>
              <a:gd name="connsiteY8065" fmla="*/ 4081561 h 6858000"/>
              <a:gd name="connsiteX8066" fmla="*/ 8796875 w 12192000"/>
              <a:gd name="connsiteY8066" fmla="*/ 4042277 h 6858000"/>
              <a:gd name="connsiteX8067" fmla="*/ 8835845 w 12192000"/>
              <a:gd name="connsiteY8067" fmla="*/ 4002993 h 6858000"/>
              <a:gd name="connsiteX8068" fmla="*/ 8874800 w 12192000"/>
              <a:gd name="connsiteY8068" fmla="*/ 4042277 h 6858000"/>
              <a:gd name="connsiteX8069" fmla="*/ 8835845 w 12192000"/>
              <a:gd name="connsiteY8069" fmla="*/ 4081561 h 6858000"/>
              <a:gd name="connsiteX8070" fmla="*/ 8930840 w 12192000"/>
              <a:gd name="connsiteY8070" fmla="*/ 4081561 h 6858000"/>
              <a:gd name="connsiteX8071" fmla="*/ 8891869 w 12192000"/>
              <a:gd name="connsiteY8071" fmla="*/ 4042277 h 6858000"/>
              <a:gd name="connsiteX8072" fmla="*/ 8930840 w 12192000"/>
              <a:gd name="connsiteY8072" fmla="*/ 4002993 h 6858000"/>
              <a:gd name="connsiteX8073" fmla="*/ 8969795 w 12192000"/>
              <a:gd name="connsiteY8073" fmla="*/ 4042277 h 6858000"/>
              <a:gd name="connsiteX8074" fmla="*/ 8930840 w 12192000"/>
              <a:gd name="connsiteY8074" fmla="*/ 4081561 h 6858000"/>
              <a:gd name="connsiteX8075" fmla="*/ 9025833 w 12192000"/>
              <a:gd name="connsiteY8075" fmla="*/ 4081561 h 6858000"/>
              <a:gd name="connsiteX8076" fmla="*/ 8986863 w 12192000"/>
              <a:gd name="connsiteY8076" fmla="*/ 4042277 h 6858000"/>
              <a:gd name="connsiteX8077" fmla="*/ 9025833 w 12192000"/>
              <a:gd name="connsiteY8077" fmla="*/ 4002993 h 6858000"/>
              <a:gd name="connsiteX8078" fmla="*/ 9064789 w 12192000"/>
              <a:gd name="connsiteY8078" fmla="*/ 4042277 h 6858000"/>
              <a:gd name="connsiteX8079" fmla="*/ 9025833 w 12192000"/>
              <a:gd name="connsiteY8079" fmla="*/ 4081561 h 6858000"/>
              <a:gd name="connsiteX8080" fmla="*/ 9120827 w 12192000"/>
              <a:gd name="connsiteY8080" fmla="*/ 4081561 h 6858000"/>
              <a:gd name="connsiteX8081" fmla="*/ 9081857 w 12192000"/>
              <a:gd name="connsiteY8081" fmla="*/ 4042277 h 6858000"/>
              <a:gd name="connsiteX8082" fmla="*/ 9120827 w 12192000"/>
              <a:gd name="connsiteY8082" fmla="*/ 4002993 h 6858000"/>
              <a:gd name="connsiteX8083" fmla="*/ 9159783 w 12192000"/>
              <a:gd name="connsiteY8083" fmla="*/ 4042277 h 6858000"/>
              <a:gd name="connsiteX8084" fmla="*/ 9120827 w 12192000"/>
              <a:gd name="connsiteY8084" fmla="*/ 4081561 h 6858000"/>
              <a:gd name="connsiteX8085" fmla="*/ 9215819 w 12192000"/>
              <a:gd name="connsiteY8085" fmla="*/ 4081561 h 6858000"/>
              <a:gd name="connsiteX8086" fmla="*/ 9176850 w 12192000"/>
              <a:gd name="connsiteY8086" fmla="*/ 4042277 h 6858000"/>
              <a:gd name="connsiteX8087" fmla="*/ 9215819 w 12192000"/>
              <a:gd name="connsiteY8087" fmla="*/ 4002993 h 6858000"/>
              <a:gd name="connsiteX8088" fmla="*/ 9254775 w 12192000"/>
              <a:gd name="connsiteY8088" fmla="*/ 4042277 h 6858000"/>
              <a:gd name="connsiteX8089" fmla="*/ 9215819 w 12192000"/>
              <a:gd name="connsiteY8089" fmla="*/ 4081561 h 6858000"/>
              <a:gd name="connsiteX8090" fmla="*/ 9310814 w 12192000"/>
              <a:gd name="connsiteY8090" fmla="*/ 4081561 h 6858000"/>
              <a:gd name="connsiteX8091" fmla="*/ 9271844 w 12192000"/>
              <a:gd name="connsiteY8091" fmla="*/ 4042277 h 6858000"/>
              <a:gd name="connsiteX8092" fmla="*/ 9310814 w 12192000"/>
              <a:gd name="connsiteY8092" fmla="*/ 4002993 h 6858000"/>
              <a:gd name="connsiteX8093" fmla="*/ 9349770 w 12192000"/>
              <a:gd name="connsiteY8093" fmla="*/ 4042277 h 6858000"/>
              <a:gd name="connsiteX8094" fmla="*/ 9310814 w 12192000"/>
              <a:gd name="connsiteY8094" fmla="*/ 4081561 h 6858000"/>
              <a:gd name="connsiteX8095" fmla="*/ 9405808 w 12192000"/>
              <a:gd name="connsiteY8095" fmla="*/ 4081561 h 6858000"/>
              <a:gd name="connsiteX8096" fmla="*/ 9366837 w 12192000"/>
              <a:gd name="connsiteY8096" fmla="*/ 4042277 h 6858000"/>
              <a:gd name="connsiteX8097" fmla="*/ 9405808 w 12192000"/>
              <a:gd name="connsiteY8097" fmla="*/ 4002993 h 6858000"/>
              <a:gd name="connsiteX8098" fmla="*/ 9444763 w 12192000"/>
              <a:gd name="connsiteY8098" fmla="*/ 4042277 h 6858000"/>
              <a:gd name="connsiteX8099" fmla="*/ 9405808 w 12192000"/>
              <a:gd name="connsiteY8099" fmla="*/ 4081561 h 6858000"/>
              <a:gd name="connsiteX8100" fmla="*/ 9500802 w 12192000"/>
              <a:gd name="connsiteY8100" fmla="*/ 4081561 h 6858000"/>
              <a:gd name="connsiteX8101" fmla="*/ 9461831 w 12192000"/>
              <a:gd name="connsiteY8101" fmla="*/ 4042277 h 6858000"/>
              <a:gd name="connsiteX8102" fmla="*/ 9500802 w 12192000"/>
              <a:gd name="connsiteY8102" fmla="*/ 4002993 h 6858000"/>
              <a:gd name="connsiteX8103" fmla="*/ 9539757 w 12192000"/>
              <a:gd name="connsiteY8103" fmla="*/ 4042277 h 6858000"/>
              <a:gd name="connsiteX8104" fmla="*/ 9500802 w 12192000"/>
              <a:gd name="connsiteY8104" fmla="*/ 4081561 h 6858000"/>
              <a:gd name="connsiteX8105" fmla="*/ 9595795 w 12192000"/>
              <a:gd name="connsiteY8105" fmla="*/ 4081561 h 6858000"/>
              <a:gd name="connsiteX8106" fmla="*/ 9556825 w 12192000"/>
              <a:gd name="connsiteY8106" fmla="*/ 4042277 h 6858000"/>
              <a:gd name="connsiteX8107" fmla="*/ 9595795 w 12192000"/>
              <a:gd name="connsiteY8107" fmla="*/ 4002993 h 6858000"/>
              <a:gd name="connsiteX8108" fmla="*/ 9634750 w 12192000"/>
              <a:gd name="connsiteY8108" fmla="*/ 4042277 h 6858000"/>
              <a:gd name="connsiteX8109" fmla="*/ 9595795 w 12192000"/>
              <a:gd name="connsiteY8109" fmla="*/ 4081561 h 6858000"/>
              <a:gd name="connsiteX8110" fmla="*/ 9690790 w 12192000"/>
              <a:gd name="connsiteY8110" fmla="*/ 4081561 h 6858000"/>
              <a:gd name="connsiteX8111" fmla="*/ 9651819 w 12192000"/>
              <a:gd name="connsiteY8111" fmla="*/ 4042277 h 6858000"/>
              <a:gd name="connsiteX8112" fmla="*/ 9690790 w 12192000"/>
              <a:gd name="connsiteY8112" fmla="*/ 4002993 h 6858000"/>
              <a:gd name="connsiteX8113" fmla="*/ 9729745 w 12192000"/>
              <a:gd name="connsiteY8113" fmla="*/ 4042277 h 6858000"/>
              <a:gd name="connsiteX8114" fmla="*/ 9690790 w 12192000"/>
              <a:gd name="connsiteY8114" fmla="*/ 4081561 h 6858000"/>
              <a:gd name="connsiteX8115" fmla="*/ 9785783 w 12192000"/>
              <a:gd name="connsiteY8115" fmla="*/ 4081561 h 6858000"/>
              <a:gd name="connsiteX8116" fmla="*/ 9746812 w 12192000"/>
              <a:gd name="connsiteY8116" fmla="*/ 4042277 h 6858000"/>
              <a:gd name="connsiteX8117" fmla="*/ 9785783 w 12192000"/>
              <a:gd name="connsiteY8117" fmla="*/ 4002993 h 6858000"/>
              <a:gd name="connsiteX8118" fmla="*/ 9824738 w 12192000"/>
              <a:gd name="connsiteY8118" fmla="*/ 4042277 h 6858000"/>
              <a:gd name="connsiteX8119" fmla="*/ 9785783 w 12192000"/>
              <a:gd name="connsiteY8119" fmla="*/ 4081561 h 6858000"/>
              <a:gd name="connsiteX8120" fmla="*/ 10070764 w 12192000"/>
              <a:gd name="connsiteY8120" fmla="*/ 4081561 h 6858000"/>
              <a:gd name="connsiteX8121" fmla="*/ 10031794 w 12192000"/>
              <a:gd name="connsiteY8121" fmla="*/ 4042277 h 6858000"/>
              <a:gd name="connsiteX8122" fmla="*/ 10070764 w 12192000"/>
              <a:gd name="connsiteY8122" fmla="*/ 4002993 h 6858000"/>
              <a:gd name="connsiteX8123" fmla="*/ 10109720 w 12192000"/>
              <a:gd name="connsiteY8123" fmla="*/ 4042277 h 6858000"/>
              <a:gd name="connsiteX8124" fmla="*/ 10070764 w 12192000"/>
              <a:gd name="connsiteY8124" fmla="*/ 4081561 h 6858000"/>
              <a:gd name="connsiteX8125" fmla="*/ 10545732 w 12192000"/>
              <a:gd name="connsiteY8125" fmla="*/ 4081561 h 6858000"/>
              <a:gd name="connsiteX8126" fmla="*/ 10506761 w 12192000"/>
              <a:gd name="connsiteY8126" fmla="*/ 4042277 h 6858000"/>
              <a:gd name="connsiteX8127" fmla="*/ 10545732 w 12192000"/>
              <a:gd name="connsiteY8127" fmla="*/ 4002993 h 6858000"/>
              <a:gd name="connsiteX8128" fmla="*/ 10584687 w 12192000"/>
              <a:gd name="connsiteY8128" fmla="*/ 4042277 h 6858000"/>
              <a:gd name="connsiteX8129" fmla="*/ 10545732 w 12192000"/>
              <a:gd name="connsiteY8129" fmla="*/ 4081561 h 6858000"/>
              <a:gd name="connsiteX8130" fmla="*/ 1711313 w 12192000"/>
              <a:gd name="connsiteY8130" fmla="*/ 3985818 h 6858000"/>
              <a:gd name="connsiteX8131" fmla="*/ 1672350 w 12192000"/>
              <a:gd name="connsiteY8131" fmla="*/ 3946534 h 6858000"/>
              <a:gd name="connsiteX8132" fmla="*/ 1711313 w 12192000"/>
              <a:gd name="connsiteY8132" fmla="*/ 3907251 h 6858000"/>
              <a:gd name="connsiteX8133" fmla="*/ 1750276 w 12192000"/>
              <a:gd name="connsiteY8133" fmla="*/ 3946534 h 6858000"/>
              <a:gd name="connsiteX8134" fmla="*/ 1711313 w 12192000"/>
              <a:gd name="connsiteY8134" fmla="*/ 3985818 h 6858000"/>
              <a:gd name="connsiteX8135" fmla="*/ 1806307 w 12192000"/>
              <a:gd name="connsiteY8135" fmla="*/ 3985818 h 6858000"/>
              <a:gd name="connsiteX8136" fmla="*/ 1767343 w 12192000"/>
              <a:gd name="connsiteY8136" fmla="*/ 3946534 h 6858000"/>
              <a:gd name="connsiteX8137" fmla="*/ 1806307 w 12192000"/>
              <a:gd name="connsiteY8137" fmla="*/ 3907251 h 6858000"/>
              <a:gd name="connsiteX8138" fmla="*/ 1845269 w 12192000"/>
              <a:gd name="connsiteY8138" fmla="*/ 3946534 h 6858000"/>
              <a:gd name="connsiteX8139" fmla="*/ 1806307 w 12192000"/>
              <a:gd name="connsiteY8139" fmla="*/ 3985818 h 6858000"/>
              <a:gd name="connsiteX8140" fmla="*/ 1901301 w 12192000"/>
              <a:gd name="connsiteY8140" fmla="*/ 3985818 h 6858000"/>
              <a:gd name="connsiteX8141" fmla="*/ 1862337 w 12192000"/>
              <a:gd name="connsiteY8141" fmla="*/ 3946534 h 6858000"/>
              <a:gd name="connsiteX8142" fmla="*/ 1901301 w 12192000"/>
              <a:gd name="connsiteY8142" fmla="*/ 3907251 h 6858000"/>
              <a:gd name="connsiteX8143" fmla="*/ 1940263 w 12192000"/>
              <a:gd name="connsiteY8143" fmla="*/ 3946534 h 6858000"/>
              <a:gd name="connsiteX8144" fmla="*/ 1901301 w 12192000"/>
              <a:gd name="connsiteY8144" fmla="*/ 3985818 h 6858000"/>
              <a:gd name="connsiteX8145" fmla="*/ 1996294 w 12192000"/>
              <a:gd name="connsiteY8145" fmla="*/ 3985818 h 6858000"/>
              <a:gd name="connsiteX8146" fmla="*/ 1957331 w 12192000"/>
              <a:gd name="connsiteY8146" fmla="*/ 3946534 h 6858000"/>
              <a:gd name="connsiteX8147" fmla="*/ 1996294 w 12192000"/>
              <a:gd name="connsiteY8147" fmla="*/ 3907251 h 6858000"/>
              <a:gd name="connsiteX8148" fmla="*/ 2035256 w 12192000"/>
              <a:gd name="connsiteY8148" fmla="*/ 3946534 h 6858000"/>
              <a:gd name="connsiteX8149" fmla="*/ 1996294 w 12192000"/>
              <a:gd name="connsiteY8149" fmla="*/ 3985818 h 6858000"/>
              <a:gd name="connsiteX8150" fmla="*/ 2091288 w 12192000"/>
              <a:gd name="connsiteY8150" fmla="*/ 3985818 h 6858000"/>
              <a:gd name="connsiteX8151" fmla="*/ 2052326 w 12192000"/>
              <a:gd name="connsiteY8151" fmla="*/ 3946534 h 6858000"/>
              <a:gd name="connsiteX8152" fmla="*/ 2091288 w 12192000"/>
              <a:gd name="connsiteY8152" fmla="*/ 3907251 h 6858000"/>
              <a:gd name="connsiteX8153" fmla="*/ 2130252 w 12192000"/>
              <a:gd name="connsiteY8153" fmla="*/ 3946534 h 6858000"/>
              <a:gd name="connsiteX8154" fmla="*/ 2091288 w 12192000"/>
              <a:gd name="connsiteY8154" fmla="*/ 3985818 h 6858000"/>
              <a:gd name="connsiteX8155" fmla="*/ 2186282 w 12192000"/>
              <a:gd name="connsiteY8155" fmla="*/ 3985818 h 6858000"/>
              <a:gd name="connsiteX8156" fmla="*/ 2147319 w 12192000"/>
              <a:gd name="connsiteY8156" fmla="*/ 3946534 h 6858000"/>
              <a:gd name="connsiteX8157" fmla="*/ 2186282 w 12192000"/>
              <a:gd name="connsiteY8157" fmla="*/ 3907251 h 6858000"/>
              <a:gd name="connsiteX8158" fmla="*/ 2225245 w 12192000"/>
              <a:gd name="connsiteY8158" fmla="*/ 3946534 h 6858000"/>
              <a:gd name="connsiteX8159" fmla="*/ 2186282 w 12192000"/>
              <a:gd name="connsiteY8159" fmla="*/ 3985818 h 6858000"/>
              <a:gd name="connsiteX8160" fmla="*/ 2281276 w 12192000"/>
              <a:gd name="connsiteY8160" fmla="*/ 3985818 h 6858000"/>
              <a:gd name="connsiteX8161" fmla="*/ 2242313 w 12192000"/>
              <a:gd name="connsiteY8161" fmla="*/ 3946534 h 6858000"/>
              <a:gd name="connsiteX8162" fmla="*/ 2281276 w 12192000"/>
              <a:gd name="connsiteY8162" fmla="*/ 3907251 h 6858000"/>
              <a:gd name="connsiteX8163" fmla="*/ 2320239 w 12192000"/>
              <a:gd name="connsiteY8163" fmla="*/ 3946534 h 6858000"/>
              <a:gd name="connsiteX8164" fmla="*/ 2281276 w 12192000"/>
              <a:gd name="connsiteY8164" fmla="*/ 3985818 h 6858000"/>
              <a:gd name="connsiteX8165" fmla="*/ 2376268 w 12192000"/>
              <a:gd name="connsiteY8165" fmla="*/ 3985818 h 6858000"/>
              <a:gd name="connsiteX8166" fmla="*/ 2337306 w 12192000"/>
              <a:gd name="connsiteY8166" fmla="*/ 3946534 h 6858000"/>
              <a:gd name="connsiteX8167" fmla="*/ 2376268 w 12192000"/>
              <a:gd name="connsiteY8167" fmla="*/ 3907251 h 6858000"/>
              <a:gd name="connsiteX8168" fmla="*/ 2415231 w 12192000"/>
              <a:gd name="connsiteY8168" fmla="*/ 3946534 h 6858000"/>
              <a:gd name="connsiteX8169" fmla="*/ 2376268 w 12192000"/>
              <a:gd name="connsiteY8169" fmla="*/ 3985818 h 6858000"/>
              <a:gd name="connsiteX8170" fmla="*/ 2471263 w 12192000"/>
              <a:gd name="connsiteY8170" fmla="*/ 3985818 h 6858000"/>
              <a:gd name="connsiteX8171" fmla="*/ 2432300 w 12192000"/>
              <a:gd name="connsiteY8171" fmla="*/ 3946534 h 6858000"/>
              <a:gd name="connsiteX8172" fmla="*/ 2471263 w 12192000"/>
              <a:gd name="connsiteY8172" fmla="*/ 3907251 h 6858000"/>
              <a:gd name="connsiteX8173" fmla="*/ 2510226 w 12192000"/>
              <a:gd name="connsiteY8173" fmla="*/ 3946534 h 6858000"/>
              <a:gd name="connsiteX8174" fmla="*/ 2471263 w 12192000"/>
              <a:gd name="connsiteY8174" fmla="*/ 3985818 h 6858000"/>
              <a:gd name="connsiteX8175" fmla="*/ 2566257 w 12192000"/>
              <a:gd name="connsiteY8175" fmla="*/ 3985818 h 6858000"/>
              <a:gd name="connsiteX8176" fmla="*/ 2527293 w 12192000"/>
              <a:gd name="connsiteY8176" fmla="*/ 3946534 h 6858000"/>
              <a:gd name="connsiteX8177" fmla="*/ 2566257 w 12192000"/>
              <a:gd name="connsiteY8177" fmla="*/ 3907251 h 6858000"/>
              <a:gd name="connsiteX8178" fmla="*/ 2605219 w 12192000"/>
              <a:gd name="connsiteY8178" fmla="*/ 3946534 h 6858000"/>
              <a:gd name="connsiteX8179" fmla="*/ 2566257 w 12192000"/>
              <a:gd name="connsiteY8179" fmla="*/ 3985818 h 6858000"/>
              <a:gd name="connsiteX8180" fmla="*/ 2661251 w 12192000"/>
              <a:gd name="connsiteY8180" fmla="*/ 3985818 h 6858000"/>
              <a:gd name="connsiteX8181" fmla="*/ 2622287 w 12192000"/>
              <a:gd name="connsiteY8181" fmla="*/ 3946534 h 6858000"/>
              <a:gd name="connsiteX8182" fmla="*/ 2661251 w 12192000"/>
              <a:gd name="connsiteY8182" fmla="*/ 3907251 h 6858000"/>
              <a:gd name="connsiteX8183" fmla="*/ 2700213 w 12192000"/>
              <a:gd name="connsiteY8183" fmla="*/ 3946534 h 6858000"/>
              <a:gd name="connsiteX8184" fmla="*/ 2661251 w 12192000"/>
              <a:gd name="connsiteY8184" fmla="*/ 3985818 h 6858000"/>
              <a:gd name="connsiteX8185" fmla="*/ 2756244 w 12192000"/>
              <a:gd name="connsiteY8185" fmla="*/ 3985818 h 6858000"/>
              <a:gd name="connsiteX8186" fmla="*/ 2717281 w 12192000"/>
              <a:gd name="connsiteY8186" fmla="*/ 3946534 h 6858000"/>
              <a:gd name="connsiteX8187" fmla="*/ 2756244 w 12192000"/>
              <a:gd name="connsiteY8187" fmla="*/ 3907251 h 6858000"/>
              <a:gd name="connsiteX8188" fmla="*/ 2795206 w 12192000"/>
              <a:gd name="connsiteY8188" fmla="*/ 3946534 h 6858000"/>
              <a:gd name="connsiteX8189" fmla="*/ 2756244 w 12192000"/>
              <a:gd name="connsiteY8189" fmla="*/ 3985818 h 6858000"/>
              <a:gd name="connsiteX8190" fmla="*/ 2851238 w 12192000"/>
              <a:gd name="connsiteY8190" fmla="*/ 3985818 h 6858000"/>
              <a:gd name="connsiteX8191" fmla="*/ 2812276 w 12192000"/>
              <a:gd name="connsiteY8191" fmla="*/ 3946534 h 6858000"/>
              <a:gd name="connsiteX8192" fmla="*/ 2851238 w 12192000"/>
              <a:gd name="connsiteY8192" fmla="*/ 3907251 h 6858000"/>
              <a:gd name="connsiteX8193" fmla="*/ 2890202 w 12192000"/>
              <a:gd name="connsiteY8193" fmla="*/ 3946534 h 6858000"/>
              <a:gd name="connsiteX8194" fmla="*/ 2851238 w 12192000"/>
              <a:gd name="connsiteY8194" fmla="*/ 3985818 h 6858000"/>
              <a:gd name="connsiteX8195" fmla="*/ 2946232 w 12192000"/>
              <a:gd name="connsiteY8195" fmla="*/ 3985818 h 6858000"/>
              <a:gd name="connsiteX8196" fmla="*/ 2907269 w 12192000"/>
              <a:gd name="connsiteY8196" fmla="*/ 3946534 h 6858000"/>
              <a:gd name="connsiteX8197" fmla="*/ 2946232 w 12192000"/>
              <a:gd name="connsiteY8197" fmla="*/ 3907251 h 6858000"/>
              <a:gd name="connsiteX8198" fmla="*/ 2985195 w 12192000"/>
              <a:gd name="connsiteY8198" fmla="*/ 3946534 h 6858000"/>
              <a:gd name="connsiteX8199" fmla="*/ 2946232 w 12192000"/>
              <a:gd name="connsiteY8199" fmla="*/ 3985818 h 6858000"/>
              <a:gd name="connsiteX8200" fmla="*/ 3041225 w 12192000"/>
              <a:gd name="connsiteY8200" fmla="*/ 3985818 h 6858000"/>
              <a:gd name="connsiteX8201" fmla="*/ 3002262 w 12192000"/>
              <a:gd name="connsiteY8201" fmla="*/ 3946534 h 6858000"/>
              <a:gd name="connsiteX8202" fmla="*/ 3041225 w 12192000"/>
              <a:gd name="connsiteY8202" fmla="*/ 3907251 h 6858000"/>
              <a:gd name="connsiteX8203" fmla="*/ 3080188 w 12192000"/>
              <a:gd name="connsiteY8203" fmla="*/ 3946534 h 6858000"/>
              <a:gd name="connsiteX8204" fmla="*/ 3041225 w 12192000"/>
              <a:gd name="connsiteY8204" fmla="*/ 3985818 h 6858000"/>
              <a:gd name="connsiteX8205" fmla="*/ 3136218 w 12192000"/>
              <a:gd name="connsiteY8205" fmla="*/ 3985818 h 6858000"/>
              <a:gd name="connsiteX8206" fmla="*/ 3097256 w 12192000"/>
              <a:gd name="connsiteY8206" fmla="*/ 3946534 h 6858000"/>
              <a:gd name="connsiteX8207" fmla="*/ 3136218 w 12192000"/>
              <a:gd name="connsiteY8207" fmla="*/ 3907251 h 6858000"/>
              <a:gd name="connsiteX8208" fmla="*/ 3175181 w 12192000"/>
              <a:gd name="connsiteY8208" fmla="*/ 3946534 h 6858000"/>
              <a:gd name="connsiteX8209" fmla="*/ 3136218 w 12192000"/>
              <a:gd name="connsiteY8209" fmla="*/ 3985818 h 6858000"/>
              <a:gd name="connsiteX8210" fmla="*/ 3231212 w 12192000"/>
              <a:gd name="connsiteY8210" fmla="*/ 3985818 h 6858000"/>
              <a:gd name="connsiteX8211" fmla="*/ 3192250 w 12192000"/>
              <a:gd name="connsiteY8211" fmla="*/ 3946534 h 6858000"/>
              <a:gd name="connsiteX8212" fmla="*/ 3231212 w 12192000"/>
              <a:gd name="connsiteY8212" fmla="*/ 3907251 h 6858000"/>
              <a:gd name="connsiteX8213" fmla="*/ 3270176 w 12192000"/>
              <a:gd name="connsiteY8213" fmla="*/ 3946534 h 6858000"/>
              <a:gd name="connsiteX8214" fmla="*/ 3231212 w 12192000"/>
              <a:gd name="connsiteY8214" fmla="*/ 3985818 h 6858000"/>
              <a:gd name="connsiteX8215" fmla="*/ 3326207 w 12192000"/>
              <a:gd name="connsiteY8215" fmla="*/ 3985818 h 6858000"/>
              <a:gd name="connsiteX8216" fmla="*/ 3287243 w 12192000"/>
              <a:gd name="connsiteY8216" fmla="*/ 3946534 h 6858000"/>
              <a:gd name="connsiteX8217" fmla="*/ 3326207 w 12192000"/>
              <a:gd name="connsiteY8217" fmla="*/ 3907251 h 6858000"/>
              <a:gd name="connsiteX8218" fmla="*/ 3365169 w 12192000"/>
              <a:gd name="connsiteY8218" fmla="*/ 3946534 h 6858000"/>
              <a:gd name="connsiteX8219" fmla="*/ 3326207 w 12192000"/>
              <a:gd name="connsiteY8219" fmla="*/ 3985818 h 6858000"/>
              <a:gd name="connsiteX8220" fmla="*/ 5511062 w 12192000"/>
              <a:gd name="connsiteY8220" fmla="*/ 3985818 h 6858000"/>
              <a:gd name="connsiteX8221" fmla="*/ 5472100 w 12192000"/>
              <a:gd name="connsiteY8221" fmla="*/ 3946534 h 6858000"/>
              <a:gd name="connsiteX8222" fmla="*/ 5511062 w 12192000"/>
              <a:gd name="connsiteY8222" fmla="*/ 3907251 h 6858000"/>
              <a:gd name="connsiteX8223" fmla="*/ 5550026 w 12192000"/>
              <a:gd name="connsiteY8223" fmla="*/ 3946534 h 6858000"/>
              <a:gd name="connsiteX8224" fmla="*/ 5511062 w 12192000"/>
              <a:gd name="connsiteY8224" fmla="*/ 3985818 h 6858000"/>
              <a:gd name="connsiteX8225" fmla="*/ 5606056 w 12192000"/>
              <a:gd name="connsiteY8225" fmla="*/ 3985818 h 6858000"/>
              <a:gd name="connsiteX8226" fmla="*/ 5567093 w 12192000"/>
              <a:gd name="connsiteY8226" fmla="*/ 3946534 h 6858000"/>
              <a:gd name="connsiteX8227" fmla="*/ 5606056 w 12192000"/>
              <a:gd name="connsiteY8227" fmla="*/ 3907251 h 6858000"/>
              <a:gd name="connsiteX8228" fmla="*/ 5645019 w 12192000"/>
              <a:gd name="connsiteY8228" fmla="*/ 3946534 h 6858000"/>
              <a:gd name="connsiteX8229" fmla="*/ 5606056 w 12192000"/>
              <a:gd name="connsiteY8229" fmla="*/ 3985818 h 6858000"/>
              <a:gd name="connsiteX8230" fmla="*/ 5701049 w 12192000"/>
              <a:gd name="connsiteY8230" fmla="*/ 3985818 h 6858000"/>
              <a:gd name="connsiteX8231" fmla="*/ 5662086 w 12192000"/>
              <a:gd name="connsiteY8231" fmla="*/ 3946534 h 6858000"/>
              <a:gd name="connsiteX8232" fmla="*/ 5701049 w 12192000"/>
              <a:gd name="connsiteY8232" fmla="*/ 3907251 h 6858000"/>
              <a:gd name="connsiteX8233" fmla="*/ 5740012 w 12192000"/>
              <a:gd name="connsiteY8233" fmla="*/ 3946534 h 6858000"/>
              <a:gd name="connsiteX8234" fmla="*/ 5701049 w 12192000"/>
              <a:gd name="connsiteY8234" fmla="*/ 3985818 h 6858000"/>
              <a:gd name="connsiteX8235" fmla="*/ 5796043 w 12192000"/>
              <a:gd name="connsiteY8235" fmla="*/ 3985818 h 6858000"/>
              <a:gd name="connsiteX8236" fmla="*/ 5757080 w 12192000"/>
              <a:gd name="connsiteY8236" fmla="*/ 3946534 h 6858000"/>
              <a:gd name="connsiteX8237" fmla="*/ 5796043 w 12192000"/>
              <a:gd name="connsiteY8237" fmla="*/ 3907251 h 6858000"/>
              <a:gd name="connsiteX8238" fmla="*/ 5835005 w 12192000"/>
              <a:gd name="connsiteY8238" fmla="*/ 3946534 h 6858000"/>
              <a:gd name="connsiteX8239" fmla="*/ 5796043 w 12192000"/>
              <a:gd name="connsiteY8239" fmla="*/ 3985818 h 6858000"/>
              <a:gd name="connsiteX8240" fmla="*/ 6081028 w 12192000"/>
              <a:gd name="connsiteY8240" fmla="*/ 3985818 h 6858000"/>
              <a:gd name="connsiteX8241" fmla="*/ 6042057 w 12192000"/>
              <a:gd name="connsiteY8241" fmla="*/ 3946534 h 6858000"/>
              <a:gd name="connsiteX8242" fmla="*/ 6081028 w 12192000"/>
              <a:gd name="connsiteY8242" fmla="*/ 3907251 h 6858000"/>
              <a:gd name="connsiteX8243" fmla="*/ 6119983 w 12192000"/>
              <a:gd name="connsiteY8243" fmla="*/ 3946534 h 6858000"/>
              <a:gd name="connsiteX8244" fmla="*/ 6081028 w 12192000"/>
              <a:gd name="connsiteY8244" fmla="*/ 3985818 h 6858000"/>
              <a:gd name="connsiteX8245" fmla="*/ 6271016 w 12192000"/>
              <a:gd name="connsiteY8245" fmla="*/ 3985818 h 6858000"/>
              <a:gd name="connsiteX8246" fmla="*/ 6232046 w 12192000"/>
              <a:gd name="connsiteY8246" fmla="*/ 3946534 h 6858000"/>
              <a:gd name="connsiteX8247" fmla="*/ 6271016 w 12192000"/>
              <a:gd name="connsiteY8247" fmla="*/ 3907251 h 6858000"/>
              <a:gd name="connsiteX8248" fmla="*/ 6309972 w 12192000"/>
              <a:gd name="connsiteY8248" fmla="*/ 3946534 h 6858000"/>
              <a:gd name="connsiteX8249" fmla="*/ 6271016 w 12192000"/>
              <a:gd name="connsiteY8249" fmla="*/ 3985818 h 6858000"/>
              <a:gd name="connsiteX8250" fmla="*/ 6461003 w 12192000"/>
              <a:gd name="connsiteY8250" fmla="*/ 3985818 h 6858000"/>
              <a:gd name="connsiteX8251" fmla="*/ 6422033 w 12192000"/>
              <a:gd name="connsiteY8251" fmla="*/ 3946534 h 6858000"/>
              <a:gd name="connsiteX8252" fmla="*/ 6461003 w 12192000"/>
              <a:gd name="connsiteY8252" fmla="*/ 3907251 h 6858000"/>
              <a:gd name="connsiteX8253" fmla="*/ 6499959 w 12192000"/>
              <a:gd name="connsiteY8253" fmla="*/ 3946534 h 6858000"/>
              <a:gd name="connsiteX8254" fmla="*/ 6461003 w 12192000"/>
              <a:gd name="connsiteY8254" fmla="*/ 3985818 h 6858000"/>
              <a:gd name="connsiteX8255" fmla="*/ 6650991 w 12192000"/>
              <a:gd name="connsiteY8255" fmla="*/ 3985818 h 6858000"/>
              <a:gd name="connsiteX8256" fmla="*/ 6612020 w 12192000"/>
              <a:gd name="connsiteY8256" fmla="*/ 3946534 h 6858000"/>
              <a:gd name="connsiteX8257" fmla="*/ 6650991 w 12192000"/>
              <a:gd name="connsiteY8257" fmla="*/ 3907251 h 6858000"/>
              <a:gd name="connsiteX8258" fmla="*/ 6689946 w 12192000"/>
              <a:gd name="connsiteY8258" fmla="*/ 3946534 h 6858000"/>
              <a:gd name="connsiteX8259" fmla="*/ 6650991 w 12192000"/>
              <a:gd name="connsiteY8259" fmla="*/ 3985818 h 6858000"/>
              <a:gd name="connsiteX8260" fmla="*/ 6840978 w 12192000"/>
              <a:gd name="connsiteY8260" fmla="*/ 3985818 h 6858000"/>
              <a:gd name="connsiteX8261" fmla="*/ 6802007 w 12192000"/>
              <a:gd name="connsiteY8261" fmla="*/ 3946534 h 6858000"/>
              <a:gd name="connsiteX8262" fmla="*/ 6840978 w 12192000"/>
              <a:gd name="connsiteY8262" fmla="*/ 3907251 h 6858000"/>
              <a:gd name="connsiteX8263" fmla="*/ 6879933 w 12192000"/>
              <a:gd name="connsiteY8263" fmla="*/ 3946534 h 6858000"/>
              <a:gd name="connsiteX8264" fmla="*/ 6840978 w 12192000"/>
              <a:gd name="connsiteY8264" fmla="*/ 3985818 h 6858000"/>
              <a:gd name="connsiteX8265" fmla="*/ 6935971 w 12192000"/>
              <a:gd name="connsiteY8265" fmla="*/ 3985818 h 6858000"/>
              <a:gd name="connsiteX8266" fmla="*/ 6897001 w 12192000"/>
              <a:gd name="connsiteY8266" fmla="*/ 3946534 h 6858000"/>
              <a:gd name="connsiteX8267" fmla="*/ 6935971 w 12192000"/>
              <a:gd name="connsiteY8267" fmla="*/ 3907251 h 6858000"/>
              <a:gd name="connsiteX8268" fmla="*/ 6974926 w 12192000"/>
              <a:gd name="connsiteY8268" fmla="*/ 3946534 h 6858000"/>
              <a:gd name="connsiteX8269" fmla="*/ 6935971 w 12192000"/>
              <a:gd name="connsiteY8269" fmla="*/ 3985818 h 6858000"/>
              <a:gd name="connsiteX8270" fmla="*/ 7030966 w 12192000"/>
              <a:gd name="connsiteY8270" fmla="*/ 3985818 h 6858000"/>
              <a:gd name="connsiteX8271" fmla="*/ 6991995 w 12192000"/>
              <a:gd name="connsiteY8271" fmla="*/ 3946534 h 6858000"/>
              <a:gd name="connsiteX8272" fmla="*/ 7030966 w 12192000"/>
              <a:gd name="connsiteY8272" fmla="*/ 3907251 h 6858000"/>
              <a:gd name="connsiteX8273" fmla="*/ 7069921 w 12192000"/>
              <a:gd name="connsiteY8273" fmla="*/ 3946534 h 6858000"/>
              <a:gd name="connsiteX8274" fmla="*/ 7030966 w 12192000"/>
              <a:gd name="connsiteY8274" fmla="*/ 3985818 h 6858000"/>
              <a:gd name="connsiteX8275" fmla="*/ 7220952 w 12192000"/>
              <a:gd name="connsiteY8275" fmla="*/ 3985818 h 6858000"/>
              <a:gd name="connsiteX8276" fmla="*/ 7181982 w 12192000"/>
              <a:gd name="connsiteY8276" fmla="*/ 3946534 h 6858000"/>
              <a:gd name="connsiteX8277" fmla="*/ 7220952 w 12192000"/>
              <a:gd name="connsiteY8277" fmla="*/ 3907251 h 6858000"/>
              <a:gd name="connsiteX8278" fmla="*/ 7259908 w 12192000"/>
              <a:gd name="connsiteY8278" fmla="*/ 3946534 h 6858000"/>
              <a:gd name="connsiteX8279" fmla="*/ 7220952 w 12192000"/>
              <a:gd name="connsiteY8279" fmla="*/ 3985818 h 6858000"/>
              <a:gd name="connsiteX8280" fmla="*/ 7315945 w 12192000"/>
              <a:gd name="connsiteY8280" fmla="*/ 3985818 h 6858000"/>
              <a:gd name="connsiteX8281" fmla="*/ 7276976 w 12192000"/>
              <a:gd name="connsiteY8281" fmla="*/ 3946534 h 6858000"/>
              <a:gd name="connsiteX8282" fmla="*/ 7315945 w 12192000"/>
              <a:gd name="connsiteY8282" fmla="*/ 3907251 h 6858000"/>
              <a:gd name="connsiteX8283" fmla="*/ 7354901 w 12192000"/>
              <a:gd name="connsiteY8283" fmla="*/ 3946534 h 6858000"/>
              <a:gd name="connsiteX8284" fmla="*/ 7315945 w 12192000"/>
              <a:gd name="connsiteY8284" fmla="*/ 3985818 h 6858000"/>
              <a:gd name="connsiteX8285" fmla="*/ 7410940 w 12192000"/>
              <a:gd name="connsiteY8285" fmla="*/ 3985818 h 6858000"/>
              <a:gd name="connsiteX8286" fmla="*/ 7371970 w 12192000"/>
              <a:gd name="connsiteY8286" fmla="*/ 3946534 h 6858000"/>
              <a:gd name="connsiteX8287" fmla="*/ 7410940 w 12192000"/>
              <a:gd name="connsiteY8287" fmla="*/ 3907251 h 6858000"/>
              <a:gd name="connsiteX8288" fmla="*/ 7449896 w 12192000"/>
              <a:gd name="connsiteY8288" fmla="*/ 3946534 h 6858000"/>
              <a:gd name="connsiteX8289" fmla="*/ 7410940 w 12192000"/>
              <a:gd name="connsiteY8289" fmla="*/ 3985818 h 6858000"/>
              <a:gd name="connsiteX8290" fmla="*/ 7600928 w 12192000"/>
              <a:gd name="connsiteY8290" fmla="*/ 3985818 h 6858000"/>
              <a:gd name="connsiteX8291" fmla="*/ 7561957 w 12192000"/>
              <a:gd name="connsiteY8291" fmla="*/ 3946534 h 6858000"/>
              <a:gd name="connsiteX8292" fmla="*/ 7600928 w 12192000"/>
              <a:gd name="connsiteY8292" fmla="*/ 3907251 h 6858000"/>
              <a:gd name="connsiteX8293" fmla="*/ 7639883 w 12192000"/>
              <a:gd name="connsiteY8293" fmla="*/ 3946534 h 6858000"/>
              <a:gd name="connsiteX8294" fmla="*/ 7600928 w 12192000"/>
              <a:gd name="connsiteY8294" fmla="*/ 3985818 h 6858000"/>
              <a:gd name="connsiteX8295" fmla="*/ 7695921 w 12192000"/>
              <a:gd name="connsiteY8295" fmla="*/ 3985818 h 6858000"/>
              <a:gd name="connsiteX8296" fmla="*/ 7656951 w 12192000"/>
              <a:gd name="connsiteY8296" fmla="*/ 3946534 h 6858000"/>
              <a:gd name="connsiteX8297" fmla="*/ 7695921 w 12192000"/>
              <a:gd name="connsiteY8297" fmla="*/ 3907251 h 6858000"/>
              <a:gd name="connsiteX8298" fmla="*/ 7734876 w 12192000"/>
              <a:gd name="connsiteY8298" fmla="*/ 3946534 h 6858000"/>
              <a:gd name="connsiteX8299" fmla="*/ 7695921 w 12192000"/>
              <a:gd name="connsiteY8299" fmla="*/ 3985818 h 6858000"/>
              <a:gd name="connsiteX8300" fmla="*/ 7790916 w 12192000"/>
              <a:gd name="connsiteY8300" fmla="*/ 3985818 h 6858000"/>
              <a:gd name="connsiteX8301" fmla="*/ 7751945 w 12192000"/>
              <a:gd name="connsiteY8301" fmla="*/ 3946534 h 6858000"/>
              <a:gd name="connsiteX8302" fmla="*/ 7790916 w 12192000"/>
              <a:gd name="connsiteY8302" fmla="*/ 3907251 h 6858000"/>
              <a:gd name="connsiteX8303" fmla="*/ 7829871 w 12192000"/>
              <a:gd name="connsiteY8303" fmla="*/ 3946534 h 6858000"/>
              <a:gd name="connsiteX8304" fmla="*/ 7790916 w 12192000"/>
              <a:gd name="connsiteY8304" fmla="*/ 3985818 h 6858000"/>
              <a:gd name="connsiteX8305" fmla="*/ 7885908 w 12192000"/>
              <a:gd name="connsiteY8305" fmla="*/ 3985818 h 6858000"/>
              <a:gd name="connsiteX8306" fmla="*/ 7846937 w 12192000"/>
              <a:gd name="connsiteY8306" fmla="*/ 3946534 h 6858000"/>
              <a:gd name="connsiteX8307" fmla="*/ 7885908 w 12192000"/>
              <a:gd name="connsiteY8307" fmla="*/ 3907251 h 6858000"/>
              <a:gd name="connsiteX8308" fmla="*/ 7924863 w 12192000"/>
              <a:gd name="connsiteY8308" fmla="*/ 3946534 h 6858000"/>
              <a:gd name="connsiteX8309" fmla="*/ 7885908 w 12192000"/>
              <a:gd name="connsiteY8309" fmla="*/ 3985818 h 6858000"/>
              <a:gd name="connsiteX8310" fmla="*/ 7980902 w 12192000"/>
              <a:gd name="connsiteY8310" fmla="*/ 3985818 h 6858000"/>
              <a:gd name="connsiteX8311" fmla="*/ 7941932 w 12192000"/>
              <a:gd name="connsiteY8311" fmla="*/ 3946534 h 6858000"/>
              <a:gd name="connsiteX8312" fmla="*/ 7980902 w 12192000"/>
              <a:gd name="connsiteY8312" fmla="*/ 3907251 h 6858000"/>
              <a:gd name="connsiteX8313" fmla="*/ 8019858 w 12192000"/>
              <a:gd name="connsiteY8313" fmla="*/ 3946534 h 6858000"/>
              <a:gd name="connsiteX8314" fmla="*/ 7980902 w 12192000"/>
              <a:gd name="connsiteY8314" fmla="*/ 3985818 h 6858000"/>
              <a:gd name="connsiteX8315" fmla="*/ 8075895 w 12192000"/>
              <a:gd name="connsiteY8315" fmla="*/ 3985818 h 6858000"/>
              <a:gd name="connsiteX8316" fmla="*/ 8036926 w 12192000"/>
              <a:gd name="connsiteY8316" fmla="*/ 3946534 h 6858000"/>
              <a:gd name="connsiteX8317" fmla="*/ 8075895 w 12192000"/>
              <a:gd name="connsiteY8317" fmla="*/ 3907251 h 6858000"/>
              <a:gd name="connsiteX8318" fmla="*/ 8114851 w 12192000"/>
              <a:gd name="connsiteY8318" fmla="*/ 3946534 h 6858000"/>
              <a:gd name="connsiteX8319" fmla="*/ 8075895 w 12192000"/>
              <a:gd name="connsiteY8319" fmla="*/ 3985818 h 6858000"/>
              <a:gd name="connsiteX8320" fmla="*/ 8170890 w 12192000"/>
              <a:gd name="connsiteY8320" fmla="*/ 3985818 h 6858000"/>
              <a:gd name="connsiteX8321" fmla="*/ 8131920 w 12192000"/>
              <a:gd name="connsiteY8321" fmla="*/ 3946534 h 6858000"/>
              <a:gd name="connsiteX8322" fmla="*/ 8170890 w 12192000"/>
              <a:gd name="connsiteY8322" fmla="*/ 3907251 h 6858000"/>
              <a:gd name="connsiteX8323" fmla="*/ 8209846 w 12192000"/>
              <a:gd name="connsiteY8323" fmla="*/ 3946534 h 6858000"/>
              <a:gd name="connsiteX8324" fmla="*/ 8170890 w 12192000"/>
              <a:gd name="connsiteY8324" fmla="*/ 3985818 h 6858000"/>
              <a:gd name="connsiteX8325" fmla="*/ 8265883 w 12192000"/>
              <a:gd name="connsiteY8325" fmla="*/ 3985818 h 6858000"/>
              <a:gd name="connsiteX8326" fmla="*/ 8226913 w 12192000"/>
              <a:gd name="connsiteY8326" fmla="*/ 3946534 h 6858000"/>
              <a:gd name="connsiteX8327" fmla="*/ 8265883 w 12192000"/>
              <a:gd name="connsiteY8327" fmla="*/ 3907251 h 6858000"/>
              <a:gd name="connsiteX8328" fmla="*/ 8304839 w 12192000"/>
              <a:gd name="connsiteY8328" fmla="*/ 3946534 h 6858000"/>
              <a:gd name="connsiteX8329" fmla="*/ 8265883 w 12192000"/>
              <a:gd name="connsiteY8329" fmla="*/ 3985818 h 6858000"/>
              <a:gd name="connsiteX8330" fmla="*/ 8360878 w 12192000"/>
              <a:gd name="connsiteY8330" fmla="*/ 3985818 h 6858000"/>
              <a:gd name="connsiteX8331" fmla="*/ 8321907 w 12192000"/>
              <a:gd name="connsiteY8331" fmla="*/ 3946534 h 6858000"/>
              <a:gd name="connsiteX8332" fmla="*/ 8360878 w 12192000"/>
              <a:gd name="connsiteY8332" fmla="*/ 3907251 h 6858000"/>
              <a:gd name="connsiteX8333" fmla="*/ 8399833 w 12192000"/>
              <a:gd name="connsiteY8333" fmla="*/ 3946534 h 6858000"/>
              <a:gd name="connsiteX8334" fmla="*/ 8360878 w 12192000"/>
              <a:gd name="connsiteY8334" fmla="*/ 3985818 h 6858000"/>
              <a:gd name="connsiteX8335" fmla="*/ 8455870 w 12192000"/>
              <a:gd name="connsiteY8335" fmla="*/ 3985818 h 6858000"/>
              <a:gd name="connsiteX8336" fmla="*/ 8416901 w 12192000"/>
              <a:gd name="connsiteY8336" fmla="*/ 3946534 h 6858000"/>
              <a:gd name="connsiteX8337" fmla="*/ 8455870 w 12192000"/>
              <a:gd name="connsiteY8337" fmla="*/ 3907251 h 6858000"/>
              <a:gd name="connsiteX8338" fmla="*/ 8494826 w 12192000"/>
              <a:gd name="connsiteY8338" fmla="*/ 3946534 h 6858000"/>
              <a:gd name="connsiteX8339" fmla="*/ 8455870 w 12192000"/>
              <a:gd name="connsiteY8339" fmla="*/ 3985818 h 6858000"/>
              <a:gd name="connsiteX8340" fmla="*/ 8550865 w 12192000"/>
              <a:gd name="connsiteY8340" fmla="*/ 3985818 h 6858000"/>
              <a:gd name="connsiteX8341" fmla="*/ 8511894 w 12192000"/>
              <a:gd name="connsiteY8341" fmla="*/ 3946534 h 6858000"/>
              <a:gd name="connsiteX8342" fmla="*/ 8550865 w 12192000"/>
              <a:gd name="connsiteY8342" fmla="*/ 3907251 h 6858000"/>
              <a:gd name="connsiteX8343" fmla="*/ 8589820 w 12192000"/>
              <a:gd name="connsiteY8343" fmla="*/ 3946534 h 6858000"/>
              <a:gd name="connsiteX8344" fmla="*/ 8550865 w 12192000"/>
              <a:gd name="connsiteY8344" fmla="*/ 3985818 h 6858000"/>
              <a:gd name="connsiteX8345" fmla="*/ 8645858 w 12192000"/>
              <a:gd name="connsiteY8345" fmla="*/ 3985818 h 6858000"/>
              <a:gd name="connsiteX8346" fmla="*/ 8606887 w 12192000"/>
              <a:gd name="connsiteY8346" fmla="*/ 3946534 h 6858000"/>
              <a:gd name="connsiteX8347" fmla="*/ 8645858 w 12192000"/>
              <a:gd name="connsiteY8347" fmla="*/ 3907251 h 6858000"/>
              <a:gd name="connsiteX8348" fmla="*/ 8684813 w 12192000"/>
              <a:gd name="connsiteY8348" fmla="*/ 3946534 h 6858000"/>
              <a:gd name="connsiteX8349" fmla="*/ 8645858 w 12192000"/>
              <a:gd name="connsiteY8349" fmla="*/ 3985818 h 6858000"/>
              <a:gd name="connsiteX8350" fmla="*/ 8740852 w 12192000"/>
              <a:gd name="connsiteY8350" fmla="*/ 3985818 h 6858000"/>
              <a:gd name="connsiteX8351" fmla="*/ 8701881 w 12192000"/>
              <a:gd name="connsiteY8351" fmla="*/ 3946534 h 6858000"/>
              <a:gd name="connsiteX8352" fmla="*/ 8740852 w 12192000"/>
              <a:gd name="connsiteY8352" fmla="*/ 3907251 h 6858000"/>
              <a:gd name="connsiteX8353" fmla="*/ 8779807 w 12192000"/>
              <a:gd name="connsiteY8353" fmla="*/ 3946534 h 6858000"/>
              <a:gd name="connsiteX8354" fmla="*/ 8740852 w 12192000"/>
              <a:gd name="connsiteY8354" fmla="*/ 3985818 h 6858000"/>
              <a:gd name="connsiteX8355" fmla="*/ 8835845 w 12192000"/>
              <a:gd name="connsiteY8355" fmla="*/ 3985818 h 6858000"/>
              <a:gd name="connsiteX8356" fmla="*/ 8796875 w 12192000"/>
              <a:gd name="connsiteY8356" fmla="*/ 3946534 h 6858000"/>
              <a:gd name="connsiteX8357" fmla="*/ 8835845 w 12192000"/>
              <a:gd name="connsiteY8357" fmla="*/ 3907251 h 6858000"/>
              <a:gd name="connsiteX8358" fmla="*/ 8874800 w 12192000"/>
              <a:gd name="connsiteY8358" fmla="*/ 3946534 h 6858000"/>
              <a:gd name="connsiteX8359" fmla="*/ 8835845 w 12192000"/>
              <a:gd name="connsiteY8359" fmla="*/ 3985818 h 6858000"/>
              <a:gd name="connsiteX8360" fmla="*/ 8930840 w 12192000"/>
              <a:gd name="connsiteY8360" fmla="*/ 3985818 h 6858000"/>
              <a:gd name="connsiteX8361" fmla="*/ 8891869 w 12192000"/>
              <a:gd name="connsiteY8361" fmla="*/ 3946534 h 6858000"/>
              <a:gd name="connsiteX8362" fmla="*/ 8930840 w 12192000"/>
              <a:gd name="connsiteY8362" fmla="*/ 3907251 h 6858000"/>
              <a:gd name="connsiteX8363" fmla="*/ 8969795 w 12192000"/>
              <a:gd name="connsiteY8363" fmla="*/ 3946534 h 6858000"/>
              <a:gd name="connsiteX8364" fmla="*/ 8930840 w 12192000"/>
              <a:gd name="connsiteY8364" fmla="*/ 3985818 h 6858000"/>
              <a:gd name="connsiteX8365" fmla="*/ 9025833 w 12192000"/>
              <a:gd name="connsiteY8365" fmla="*/ 3985818 h 6858000"/>
              <a:gd name="connsiteX8366" fmla="*/ 8986863 w 12192000"/>
              <a:gd name="connsiteY8366" fmla="*/ 3946534 h 6858000"/>
              <a:gd name="connsiteX8367" fmla="*/ 9025833 w 12192000"/>
              <a:gd name="connsiteY8367" fmla="*/ 3907251 h 6858000"/>
              <a:gd name="connsiteX8368" fmla="*/ 9064789 w 12192000"/>
              <a:gd name="connsiteY8368" fmla="*/ 3946534 h 6858000"/>
              <a:gd name="connsiteX8369" fmla="*/ 9025833 w 12192000"/>
              <a:gd name="connsiteY8369" fmla="*/ 3985818 h 6858000"/>
              <a:gd name="connsiteX8370" fmla="*/ 9120827 w 12192000"/>
              <a:gd name="connsiteY8370" fmla="*/ 3985818 h 6858000"/>
              <a:gd name="connsiteX8371" fmla="*/ 9081857 w 12192000"/>
              <a:gd name="connsiteY8371" fmla="*/ 3946534 h 6858000"/>
              <a:gd name="connsiteX8372" fmla="*/ 9120827 w 12192000"/>
              <a:gd name="connsiteY8372" fmla="*/ 3907251 h 6858000"/>
              <a:gd name="connsiteX8373" fmla="*/ 9159783 w 12192000"/>
              <a:gd name="connsiteY8373" fmla="*/ 3946534 h 6858000"/>
              <a:gd name="connsiteX8374" fmla="*/ 9120827 w 12192000"/>
              <a:gd name="connsiteY8374" fmla="*/ 3985818 h 6858000"/>
              <a:gd name="connsiteX8375" fmla="*/ 9215819 w 12192000"/>
              <a:gd name="connsiteY8375" fmla="*/ 3985818 h 6858000"/>
              <a:gd name="connsiteX8376" fmla="*/ 9176850 w 12192000"/>
              <a:gd name="connsiteY8376" fmla="*/ 3946534 h 6858000"/>
              <a:gd name="connsiteX8377" fmla="*/ 9215819 w 12192000"/>
              <a:gd name="connsiteY8377" fmla="*/ 3907251 h 6858000"/>
              <a:gd name="connsiteX8378" fmla="*/ 9254775 w 12192000"/>
              <a:gd name="connsiteY8378" fmla="*/ 3946534 h 6858000"/>
              <a:gd name="connsiteX8379" fmla="*/ 9215819 w 12192000"/>
              <a:gd name="connsiteY8379" fmla="*/ 3985818 h 6858000"/>
              <a:gd name="connsiteX8380" fmla="*/ 9310814 w 12192000"/>
              <a:gd name="connsiteY8380" fmla="*/ 3985818 h 6858000"/>
              <a:gd name="connsiteX8381" fmla="*/ 9271844 w 12192000"/>
              <a:gd name="connsiteY8381" fmla="*/ 3946534 h 6858000"/>
              <a:gd name="connsiteX8382" fmla="*/ 9310814 w 12192000"/>
              <a:gd name="connsiteY8382" fmla="*/ 3907251 h 6858000"/>
              <a:gd name="connsiteX8383" fmla="*/ 9349770 w 12192000"/>
              <a:gd name="connsiteY8383" fmla="*/ 3946534 h 6858000"/>
              <a:gd name="connsiteX8384" fmla="*/ 9310814 w 12192000"/>
              <a:gd name="connsiteY8384" fmla="*/ 3985818 h 6858000"/>
              <a:gd name="connsiteX8385" fmla="*/ 9405808 w 12192000"/>
              <a:gd name="connsiteY8385" fmla="*/ 3985818 h 6858000"/>
              <a:gd name="connsiteX8386" fmla="*/ 9366837 w 12192000"/>
              <a:gd name="connsiteY8386" fmla="*/ 3946534 h 6858000"/>
              <a:gd name="connsiteX8387" fmla="*/ 9405808 w 12192000"/>
              <a:gd name="connsiteY8387" fmla="*/ 3907251 h 6858000"/>
              <a:gd name="connsiteX8388" fmla="*/ 9444763 w 12192000"/>
              <a:gd name="connsiteY8388" fmla="*/ 3946534 h 6858000"/>
              <a:gd name="connsiteX8389" fmla="*/ 9405808 w 12192000"/>
              <a:gd name="connsiteY8389" fmla="*/ 3985818 h 6858000"/>
              <a:gd name="connsiteX8390" fmla="*/ 9500802 w 12192000"/>
              <a:gd name="connsiteY8390" fmla="*/ 3985818 h 6858000"/>
              <a:gd name="connsiteX8391" fmla="*/ 9461831 w 12192000"/>
              <a:gd name="connsiteY8391" fmla="*/ 3946534 h 6858000"/>
              <a:gd name="connsiteX8392" fmla="*/ 9500802 w 12192000"/>
              <a:gd name="connsiteY8392" fmla="*/ 3907251 h 6858000"/>
              <a:gd name="connsiteX8393" fmla="*/ 9539757 w 12192000"/>
              <a:gd name="connsiteY8393" fmla="*/ 3946534 h 6858000"/>
              <a:gd name="connsiteX8394" fmla="*/ 9500802 w 12192000"/>
              <a:gd name="connsiteY8394" fmla="*/ 3985818 h 6858000"/>
              <a:gd name="connsiteX8395" fmla="*/ 9595795 w 12192000"/>
              <a:gd name="connsiteY8395" fmla="*/ 3985818 h 6858000"/>
              <a:gd name="connsiteX8396" fmla="*/ 9556825 w 12192000"/>
              <a:gd name="connsiteY8396" fmla="*/ 3946534 h 6858000"/>
              <a:gd name="connsiteX8397" fmla="*/ 9595795 w 12192000"/>
              <a:gd name="connsiteY8397" fmla="*/ 3907251 h 6858000"/>
              <a:gd name="connsiteX8398" fmla="*/ 9634750 w 12192000"/>
              <a:gd name="connsiteY8398" fmla="*/ 3946534 h 6858000"/>
              <a:gd name="connsiteX8399" fmla="*/ 9595795 w 12192000"/>
              <a:gd name="connsiteY8399" fmla="*/ 3985818 h 6858000"/>
              <a:gd name="connsiteX8400" fmla="*/ 9690790 w 12192000"/>
              <a:gd name="connsiteY8400" fmla="*/ 3985818 h 6858000"/>
              <a:gd name="connsiteX8401" fmla="*/ 9651819 w 12192000"/>
              <a:gd name="connsiteY8401" fmla="*/ 3946534 h 6858000"/>
              <a:gd name="connsiteX8402" fmla="*/ 9690790 w 12192000"/>
              <a:gd name="connsiteY8402" fmla="*/ 3907251 h 6858000"/>
              <a:gd name="connsiteX8403" fmla="*/ 9729745 w 12192000"/>
              <a:gd name="connsiteY8403" fmla="*/ 3946534 h 6858000"/>
              <a:gd name="connsiteX8404" fmla="*/ 9690790 w 12192000"/>
              <a:gd name="connsiteY8404" fmla="*/ 3985818 h 6858000"/>
              <a:gd name="connsiteX8405" fmla="*/ 10165757 w 12192000"/>
              <a:gd name="connsiteY8405" fmla="*/ 3985818 h 6858000"/>
              <a:gd name="connsiteX8406" fmla="*/ 10126787 w 12192000"/>
              <a:gd name="connsiteY8406" fmla="*/ 3946534 h 6858000"/>
              <a:gd name="connsiteX8407" fmla="*/ 10165757 w 12192000"/>
              <a:gd name="connsiteY8407" fmla="*/ 3907251 h 6858000"/>
              <a:gd name="connsiteX8408" fmla="*/ 10204713 w 12192000"/>
              <a:gd name="connsiteY8408" fmla="*/ 3946534 h 6858000"/>
              <a:gd name="connsiteX8409" fmla="*/ 10165757 w 12192000"/>
              <a:gd name="connsiteY8409" fmla="*/ 3985818 h 6858000"/>
              <a:gd name="connsiteX8410" fmla="*/ 10545732 w 12192000"/>
              <a:gd name="connsiteY8410" fmla="*/ 3985818 h 6858000"/>
              <a:gd name="connsiteX8411" fmla="*/ 10506761 w 12192000"/>
              <a:gd name="connsiteY8411" fmla="*/ 3946534 h 6858000"/>
              <a:gd name="connsiteX8412" fmla="*/ 10545732 w 12192000"/>
              <a:gd name="connsiteY8412" fmla="*/ 3907251 h 6858000"/>
              <a:gd name="connsiteX8413" fmla="*/ 10584687 w 12192000"/>
              <a:gd name="connsiteY8413" fmla="*/ 3946534 h 6858000"/>
              <a:gd name="connsiteX8414" fmla="*/ 10545732 w 12192000"/>
              <a:gd name="connsiteY8414" fmla="*/ 3985818 h 6858000"/>
              <a:gd name="connsiteX8415" fmla="*/ 1711313 w 12192000"/>
              <a:gd name="connsiteY8415" fmla="*/ 3890076 h 6858000"/>
              <a:gd name="connsiteX8416" fmla="*/ 1672350 w 12192000"/>
              <a:gd name="connsiteY8416" fmla="*/ 3850792 h 6858000"/>
              <a:gd name="connsiteX8417" fmla="*/ 1711313 w 12192000"/>
              <a:gd name="connsiteY8417" fmla="*/ 3811509 h 6858000"/>
              <a:gd name="connsiteX8418" fmla="*/ 1750276 w 12192000"/>
              <a:gd name="connsiteY8418" fmla="*/ 3850792 h 6858000"/>
              <a:gd name="connsiteX8419" fmla="*/ 1711313 w 12192000"/>
              <a:gd name="connsiteY8419" fmla="*/ 3890076 h 6858000"/>
              <a:gd name="connsiteX8420" fmla="*/ 1806307 w 12192000"/>
              <a:gd name="connsiteY8420" fmla="*/ 3890076 h 6858000"/>
              <a:gd name="connsiteX8421" fmla="*/ 1767343 w 12192000"/>
              <a:gd name="connsiteY8421" fmla="*/ 3850792 h 6858000"/>
              <a:gd name="connsiteX8422" fmla="*/ 1806307 w 12192000"/>
              <a:gd name="connsiteY8422" fmla="*/ 3811509 h 6858000"/>
              <a:gd name="connsiteX8423" fmla="*/ 1845269 w 12192000"/>
              <a:gd name="connsiteY8423" fmla="*/ 3850792 h 6858000"/>
              <a:gd name="connsiteX8424" fmla="*/ 1806307 w 12192000"/>
              <a:gd name="connsiteY8424" fmla="*/ 3890076 h 6858000"/>
              <a:gd name="connsiteX8425" fmla="*/ 1901301 w 12192000"/>
              <a:gd name="connsiteY8425" fmla="*/ 3890076 h 6858000"/>
              <a:gd name="connsiteX8426" fmla="*/ 1862337 w 12192000"/>
              <a:gd name="connsiteY8426" fmla="*/ 3850792 h 6858000"/>
              <a:gd name="connsiteX8427" fmla="*/ 1901301 w 12192000"/>
              <a:gd name="connsiteY8427" fmla="*/ 3811509 h 6858000"/>
              <a:gd name="connsiteX8428" fmla="*/ 1940263 w 12192000"/>
              <a:gd name="connsiteY8428" fmla="*/ 3850792 h 6858000"/>
              <a:gd name="connsiteX8429" fmla="*/ 1901301 w 12192000"/>
              <a:gd name="connsiteY8429" fmla="*/ 3890076 h 6858000"/>
              <a:gd name="connsiteX8430" fmla="*/ 1996294 w 12192000"/>
              <a:gd name="connsiteY8430" fmla="*/ 3890076 h 6858000"/>
              <a:gd name="connsiteX8431" fmla="*/ 1957331 w 12192000"/>
              <a:gd name="connsiteY8431" fmla="*/ 3850792 h 6858000"/>
              <a:gd name="connsiteX8432" fmla="*/ 1996294 w 12192000"/>
              <a:gd name="connsiteY8432" fmla="*/ 3811509 h 6858000"/>
              <a:gd name="connsiteX8433" fmla="*/ 2035256 w 12192000"/>
              <a:gd name="connsiteY8433" fmla="*/ 3850792 h 6858000"/>
              <a:gd name="connsiteX8434" fmla="*/ 1996294 w 12192000"/>
              <a:gd name="connsiteY8434" fmla="*/ 3890076 h 6858000"/>
              <a:gd name="connsiteX8435" fmla="*/ 2091288 w 12192000"/>
              <a:gd name="connsiteY8435" fmla="*/ 3890076 h 6858000"/>
              <a:gd name="connsiteX8436" fmla="*/ 2052326 w 12192000"/>
              <a:gd name="connsiteY8436" fmla="*/ 3850792 h 6858000"/>
              <a:gd name="connsiteX8437" fmla="*/ 2091288 w 12192000"/>
              <a:gd name="connsiteY8437" fmla="*/ 3811509 h 6858000"/>
              <a:gd name="connsiteX8438" fmla="*/ 2130252 w 12192000"/>
              <a:gd name="connsiteY8438" fmla="*/ 3850792 h 6858000"/>
              <a:gd name="connsiteX8439" fmla="*/ 2091288 w 12192000"/>
              <a:gd name="connsiteY8439" fmla="*/ 3890076 h 6858000"/>
              <a:gd name="connsiteX8440" fmla="*/ 2186282 w 12192000"/>
              <a:gd name="connsiteY8440" fmla="*/ 3890076 h 6858000"/>
              <a:gd name="connsiteX8441" fmla="*/ 2147319 w 12192000"/>
              <a:gd name="connsiteY8441" fmla="*/ 3850792 h 6858000"/>
              <a:gd name="connsiteX8442" fmla="*/ 2186282 w 12192000"/>
              <a:gd name="connsiteY8442" fmla="*/ 3811509 h 6858000"/>
              <a:gd name="connsiteX8443" fmla="*/ 2225245 w 12192000"/>
              <a:gd name="connsiteY8443" fmla="*/ 3850792 h 6858000"/>
              <a:gd name="connsiteX8444" fmla="*/ 2186282 w 12192000"/>
              <a:gd name="connsiteY8444" fmla="*/ 3890076 h 6858000"/>
              <a:gd name="connsiteX8445" fmla="*/ 2281276 w 12192000"/>
              <a:gd name="connsiteY8445" fmla="*/ 3890076 h 6858000"/>
              <a:gd name="connsiteX8446" fmla="*/ 2242313 w 12192000"/>
              <a:gd name="connsiteY8446" fmla="*/ 3850792 h 6858000"/>
              <a:gd name="connsiteX8447" fmla="*/ 2281276 w 12192000"/>
              <a:gd name="connsiteY8447" fmla="*/ 3811509 h 6858000"/>
              <a:gd name="connsiteX8448" fmla="*/ 2320239 w 12192000"/>
              <a:gd name="connsiteY8448" fmla="*/ 3850792 h 6858000"/>
              <a:gd name="connsiteX8449" fmla="*/ 2281276 w 12192000"/>
              <a:gd name="connsiteY8449" fmla="*/ 3890076 h 6858000"/>
              <a:gd name="connsiteX8450" fmla="*/ 2376268 w 12192000"/>
              <a:gd name="connsiteY8450" fmla="*/ 3890076 h 6858000"/>
              <a:gd name="connsiteX8451" fmla="*/ 2337306 w 12192000"/>
              <a:gd name="connsiteY8451" fmla="*/ 3850792 h 6858000"/>
              <a:gd name="connsiteX8452" fmla="*/ 2376268 w 12192000"/>
              <a:gd name="connsiteY8452" fmla="*/ 3811509 h 6858000"/>
              <a:gd name="connsiteX8453" fmla="*/ 2415231 w 12192000"/>
              <a:gd name="connsiteY8453" fmla="*/ 3850792 h 6858000"/>
              <a:gd name="connsiteX8454" fmla="*/ 2376268 w 12192000"/>
              <a:gd name="connsiteY8454" fmla="*/ 3890076 h 6858000"/>
              <a:gd name="connsiteX8455" fmla="*/ 2471263 w 12192000"/>
              <a:gd name="connsiteY8455" fmla="*/ 3890076 h 6858000"/>
              <a:gd name="connsiteX8456" fmla="*/ 2432300 w 12192000"/>
              <a:gd name="connsiteY8456" fmla="*/ 3850792 h 6858000"/>
              <a:gd name="connsiteX8457" fmla="*/ 2471263 w 12192000"/>
              <a:gd name="connsiteY8457" fmla="*/ 3811509 h 6858000"/>
              <a:gd name="connsiteX8458" fmla="*/ 2510226 w 12192000"/>
              <a:gd name="connsiteY8458" fmla="*/ 3850792 h 6858000"/>
              <a:gd name="connsiteX8459" fmla="*/ 2471263 w 12192000"/>
              <a:gd name="connsiteY8459" fmla="*/ 3890076 h 6858000"/>
              <a:gd name="connsiteX8460" fmla="*/ 2566257 w 12192000"/>
              <a:gd name="connsiteY8460" fmla="*/ 3890076 h 6858000"/>
              <a:gd name="connsiteX8461" fmla="*/ 2527293 w 12192000"/>
              <a:gd name="connsiteY8461" fmla="*/ 3850792 h 6858000"/>
              <a:gd name="connsiteX8462" fmla="*/ 2566257 w 12192000"/>
              <a:gd name="connsiteY8462" fmla="*/ 3811509 h 6858000"/>
              <a:gd name="connsiteX8463" fmla="*/ 2605219 w 12192000"/>
              <a:gd name="connsiteY8463" fmla="*/ 3850792 h 6858000"/>
              <a:gd name="connsiteX8464" fmla="*/ 2566257 w 12192000"/>
              <a:gd name="connsiteY8464" fmla="*/ 3890076 h 6858000"/>
              <a:gd name="connsiteX8465" fmla="*/ 2661251 w 12192000"/>
              <a:gd name="connsiteY8465" fmla="*/ 3890076 h 6858000"/>
              <a:gd name="connsiteX8466" fmla="*/ 2622287 w 12192000"/>
              <a:gd name="connsiteY8466" fmla="*/ 3850792 h 6858000"/>
              <a:gd name="connsiteX8467" fmla="*/ 2661251 w 12192000"/>
              <a:gd name="connsiteY8467" fmla="*/ 3811509 h 6858000"/>
              <a:gd name="connsiteX8468" fmla="*/ 2700213 w 12192000"/>
              <a:gd name="connsiteY8468" fmla="*/ 3850792 h 6858000"/>
              <a:gd name="connsiteX8469" fmla="*/ 2661251 w 12192000"/>
              <a:gd name="connsiteY8469" fmla="*/ 3890076 h 6858000"/>
              <a:gd name="connsiteX8470" fmla="*/ 2756244 w 12192000"/>
              <a:gd name="connsiteY8470" fmla="*/ 3890076 h 6858000"/>
              <a:gd name="connsiteX8471" fmla="*/ 2717281 w 12192000"/>
              <a:gd name="connsiteY8471" fmla="*/ 3850792 h 6858000"/>
              <a:gd name="connsiteX8472" fmla="*/ 2756244 w 12192000"/>
              <a:gd name="connsiteY8472" fmla="*/ 3811509 h 6858000"/>
              <a:gd name="connsiteX8473" fmla="*/ 2795206 w 12192000"/>
              <a:gd name="connsiteY8473" fmla="*/ 3850792 h 6858000"/>
              <a:gd name="connsiteX8474" fmla="*/ 2756244 w 12192000"/>
              <a:gd name="connsiteY8474" fmla="*/ 3890076 h 6858000"/>
              <a:gd name="connsiteX8475" fmla="*/ 2851238 w 12192000"/>
              <a:gd name="connsiteY8475" fmla="*/ 3890076 h 6858000"/>
              <a:gd name="connsiteX8476" fmla="*/ 2812276 w 12192000"/>
              <a:gd name="connsiteY8476" fmla="*/ 3850792 h 6858000"/>
              <a:gd name="connsiteX8477" fmla="*/ 2851238 w 12192000"/>
              <a:gd name="connsiteY8477" fmla="*/ 3811509 h 6858000"/>
              <a:gd name="connsiteX8478" fmla="*/ 2890202 w 12192000"/>
              <a:gd name="connsiteY8478" fmla="*/ 3850792 h 6858000"/>
              <a:gd name="connsiteX8479" fmla="*/ 2851238 w 12192000"/>
              <a:gd name="connsiteY8479" fmla="*/ 3890076 h 6858000"/>
              <a:gd name="connsiteX8480" fmla="*/ 2946232 w 12192000"/>
              <a:gd name="connsiteY8480" fmla="*/ 3890076 h 6858000"/>
              <a:gd name="connsiteX8481" fmla="*/ 2907269 w 12192000"/>
              <a:gd name="connsiteY8481" fmla="*/ 3850792 h 6858000"/>
              <a:gd name="connsiteX8482" fmla="*/ 2946232 w 12192000"/>
              <a:gd name="connsiteY8482" fmla="*/ 3811509 h 6858000"/>
              <a:gd name="connsiteX8483" fmla="*/ 2985195 w 12192000"/>
              <a:gd name="connsiteY8483" fmla="*/ 3850792 h 6858000"/>
              <a:gd name="connsiteX8484" fmla="*/ 2946232 w 12192000"/>
              <a:gd name="connsiteY8484" fmla="*/ 3890076 h 6858000"/>
              <a:gd name="connsiteX8485" fmla="*/ 3041225 w 12192000"/>
              <a:gd name="connsiteY8485" fmla="*/ 3890076 h 6858000"/>
              <a:gd name="connsiteX8486" fmla="*/ 3002262 w 12192000"/>
              <a:gd name="connsiteY8486" fmla="*/ 3850792 h 6858000"/>
              <a:gd name="connsiteX8487" fmla="*/ 3041225 w 12192000"/>
              <a:gd name="connsiteY8487" fmla="*/ 3811509 h 6858000"/>
              <a:gd name="connsiteX8488" fmla="*/ 3080188 w 12192000"/>
              <a:gd name="connsiteY8488" fmla="*/ 3850792 h 6858000"/>
              <a:gd name="connsiteX8489" fmla="*/ 3041225 w 12192000"/>
              <a:gd name="connsiteY8489" fmla="*/ 3890076 h 6858000"/>
              <a:gd name="connsiteX8490" fmla="*/ 3136218 w 12192000"/>
              <a:gd name="connsiteY8490" fmla="*/ 3890076 h 6858000"/>
              <a:gd name="connsiteX8491" fmla="*/ 3097256 w 12192000"/>
              <a:gd name="connsiteY8491" fmla="*/ 3850792 h 6858000"/>
              <a:gd name="connsiteX8492" fmla="*/ 3136218 w 12192000"/>
              <a:gd name="connsiteY8492" fmla="*/ 3811509 h 6858000"/>
              <a:gd name="connsiteX8493" fmla="*/ 3175181 w 12192000"/>
              <a:gd name="connsiteY8493" fmla="*/ 3850792 h 6858000"/>
              <a:gd name="connsiteX8494" fmla="*/ 3136218 w 12192000"/>
              <a:gd name="connsiteY8494" fmla="*/ 3890076 h 6858000"/>
              <a:gd name="connsiteX8495" fmla="*/ 3231212 w 12192000"/>
              <a:gd name="connsiteY8495" fmla="*/ 3890076 h 6858000"/>
              <a:gd name="connsiteX8496" fmla="*/ 3192250 w 12192000"/>
              <a:gd name="connsiteY8496" fmla="*/ 3850792 h 6858000"/>
              <a:gd name="connsiteX8497" fmla="*/ 3231212 w 12192000"/>
              <a:gd name="connsiteY8497" fmla="*/ 3811509 h 6858000"/>
              <a:gd name="connsiteX8498" fmla="*/ 3270176 w 12192000"/>
              <a:gd name="connsiteY8498" fmla="*/ 3850792 h 6858000"/>
              <a:gd name="connsiteX8499" fmla="*/ 3231212 w 12192000"/>
              <a:gd name="connsiteY8499" fmla="*/ 3890076 h 6858000"/>
              <a:gd name="connsiteX8500" fmla="*/ 5511062 w 12192000"/>
              <a:gd name="connsiteY8500" fmla="*/ 3890076 h 6858000"/>
              <a:gd name="connsiteX8501" fmla="*/ 5472100 w 12192000"/>
              <a:gd name="connsiteY8501" fmla="*/ 3850792 h 6858000"/>
              <a:gd name="connsiteX8502" fmla="*/ 5511062 w 12192000"/>
              <a:gd name="connsiteY8502" fmla="*/ 3811509 h 6858000"/>
              <a:gd name="connsiteX8503" fmla="*/ 5550026 w 12192000"/>
              <a:gd name="connsiteY8503" fmla="*/ 3850792 h 6858000"/>
              <a:gd name="connsiteX8504" fmla="*/ 5511062 w 12192000"/>
              <a:gd name="connsiteY8504" fmla="*/ 3890076 h 6858000"/>
              <a:gd name="connsiteX8505" fmla="*/ 5606056 w 12192000"/>
              <a:gd name="connsiteY8505" fmla="*/ 3890076 h 6858000"/>
              <a:gd name="connsiteX8506" fmla="*/ 5567093 w 12192000"/>
              <a:gd name="connsiteY8506" fmla="*/ 3850792 h 6858000"/>
              <a:gd name="connsiteX8507" fmla="*/ 5606056 w 12192000"/>
              <a:gd name="connsiteY8507" fmla="*/ 3811509 h 6858000"/>
              <a:gd name="connsiteX8508" fmla="*/ 5645019 w 12192000"/>
              <a:gd name="connsiteY8508" fmla="*/ 3850792 h 6858000"/>
              <a:gd name="connsiteX8509" fmla="*/ 5606056 w 12192000"/>
              <a:gd name="connsiteY8509" fmla="*/ 3890076 h 6858000"/>
              <a:gd name="connsiteX8510" fmla="*/ 5701049 w 12192000"/>
              <a:gd name="connsiteY8510" fmla="*/ 3890076 h 6858000"/>
              <a:gd name="connsiteX8511" fmla="*/ 5662086 w 12192000"/>
              <a:gd name="connsiteY8511" fmla="*/ 3850792 h 6858000"/>
              <a:gd name="connsiteX8512" fmla="*/ 5701049 w 12192000"/>
              <a:gd name="connsiteY8512" fmla="*/ 3811509 h 6858000"/>
              <a:gd name="connsiteX8513" fmla="*/ 5740012 w 12192000"/>
              <a:gd name="connsiteY8513" fmla="*/ 3850792 h 6858000"/>
              <a:gd name="connsiteX8514" fmla="*/ 5701049 w 12192000"/>
              <a:gd name="connsiteY8514" fmla="*/ 3890076 h 6858000"/>
              <a:gd name="connsiteX8515" fmla="*/ 6366009 w 12192000"/>
              <a:gd name="connsiteY8515" fmla="*/ 3890076 h 6858000"/>
              <a:gd name="connsiteX8516" fmla="*/ 6327039 w 12192000"/>
              <a:gd name="connsiteY8516" fmla="*/ 3850792 h 6858000"/>
              <a:gd name="connsiteX8517" fmla="*/ 6366009 w 12192000"/>
              <a:gd name="connsiteY8517" fmla="*/ 3811509 h 6858000"/>
              <a:gd name="connsiteX8518" fmla="*/ 6404965 w 12192000"/>
              <a:gd name="connsiteY8518" fmla="*/ 3850792 h 6858000"/>
              <a:gd name="connsiteX8519" fmla="*/ 6366009 w 12192000"/>
              <a:gd name="connsiteY8519" fmla="*/ 3890076 h 6858000"/>
              <a:gd name="connsiteX8520" fmla="*/ 6555995 w 12192000"/>
              <a:gd name="connsiteY8520" fmla="*/ 3890076 h 6858000"/>
              <a:gd name="connsiteX8521" fmla="*/ 6517026 w 12192000"/>
              <a:gd name="connsiteY8521" fmla="*/ 3850792 h 6858000"/>
              <a:gd name="connsiteX8522" fmla="*/ 6555995 w 12192000"/>
              <a:gd name="connsiteY8522" fmla="*/ 3811509 h 6858000"/>
              <a:gd name="connsiteX8523" fmla="*/ 6594951 w 12192000"/>
              <a:gd name="connsiteY8523" fmla="*/ 3850792 h 6858000"/>
              <a:gd name="connsiteX8524" fmla="*/ 6555995 w 12192000"/>
              <a:gd name="connsiteY8524" fmla="*/ 3890076 h 6858000"/>
              <a:gd name="connsiteX8525" fmla="*/ 6745984 w 12192000"/>
              <a:gd name="connsiteY8525" fmla="*/ 3890076 h 6858000"/>
              <a:gd name="connsiteX8526" fmla="*/ 6707013 w 12192000"/>
              <a:gd name="connsiteY8526" fmla="*/ 3850792 h 6858000"/>
              <a:gd name="connsiteX8527" fmla="*/ 6745984 w 12192000"/>
              <a:gd name="connsiteY8527" fmla="*/ 3811509 h 6858000"/>
              <a:gd name="connsiteX8528" fmla="*/ 6784939 w 12192000"/>
              <a:gd name="connsiteY8528" fmla="*/ 3850792 h 6858000"/>
              <a:gd name="connsiteX8529" fmla="*/ 6745984 w 12192000"/>
              <a:gd name="connsiteY8529" fmla="*/ 3890076 h 6858000"/>
              <a:gd name="connsiteX8530" fmla="*/ 6840978 w 12192000"/>
              <a:gd name="connsiteY8530" fmla="*/ 3890076 h 6858000"/>
              <a:gd name="connsiteX8531" fmla="*/ 6802007 w 12192000"/>
              <a:gd name="connsiteY8531" fmla="*/ 3850792 h 6858000"/>
              <a:gd name="connsiteX8532" fmla="*/ 6840978 w 12192000"/>
              <a:gd name="connsiteY8532" fmla="*/ 3811509 h 6858000"/>
              <a:gd name="connsiteX8533" fmla="*/ 6879933 w 12192000"/>
              <a:gd name="connsiteY8533" fmla="*/ 3850792 h 6858000"/>
              <a:gd name="connsiteX8534" fmla="*/ 6840978 w 12192000"/>
              <a:gd name="connsiteY8534" fmla="*/ 3890076 h 6858000"/>
              <a:gd name="connsiteX8535" fmla="*/ 6935971 w 12192000"/>
              <a:gd name="connsiteY8535" fmla="*/ 3890076 h 6858000"/>
              <a:gd name="connsiteX8536" fmla="*/ 6897001 w 12192000"/>
              <a:gd name="connsiteY8536" fmla="*/ 3850792 h 6858000"/>
              <a:gd name="connsiteX8537" fmla="*/ 6935971 w 12192000"/>
              <a:gd name="connsiteY8537" fmla="*/ 3811509 h 6858000"/>
              <a:gd name="connsiteX8538" fmla="*/ 6974926 w 12192000"/>
              <a:gd name="connsiteY8538" fmla="*/ 3850792 h 6858000"/>
              <a:gd name="connsiteX8539" fmla="*/ 6935971 w 12192000"/>
              <a:gd name="connsiteY8539" fmla="*/ 3890076 h 6858000"/>
              <a:gd name="connsiteX8540" fmla="*/ 7030966 w 12192000"/>
              <a:gd name="connsiteY8540" fmla="*/ 3890076 h 6858000"/>
              <a:gd name="connsiteX8541" fmla="*/ 6991995 w 12192000"/>
              <a:gd name="connsiteY8541" fmla="*/ 3850792 h 6858000"/>
              <a:gd name="connsiteX8542" fmla="*/ 7030966 w 12192000"/>
              <a:gd name="connsiteY8542" fmla="*/ 3811509 h 6858000"/>
              <a:gd name="connsiteX8543" fmla="*/ 7069921 w 12192000"/>
              <a:gd name="connsiteY8543" fmla="*/ 3850792 h 6858000"/>
              <a:gd name="connsiteX8544" fmla="*/ 7030966 w 12192000"/>
              <a:gd name="connsiteY8544" fmla="*/ 3890076 h 6858000"/>
              <a:gd name="connsiteX8545" fmla="*/ 7125959 w 12192000"/>
              <a:gd name="connsiteY8545" fmla="*/ 3890076 h 6858000"/>
              <a:gd name="connsiteX8546" fmla="*/ 7086989 w 12192000"/>
              <a:gd name="connsiteY8546" fmla="*/ 3850792 h 6858000"/>
              <a:gd name="connsiteX8547" fmla="*/ 7125959 w 12192000"/>
              <a:gd name="connsiteY8547" fmla="*/ 3811509 h 6858000"/>
              <a:gd name="connsiteX8548" fmla="*/ 7164915 w 12192000"/>
              <a:gd name="connsiteY8548" fmla="*/ 3850792 h 6858000"/>
              <a:gd name="connsiteX8549" fmla="*/ 7125959 w 12192000"/>
              <a:gd name="connsiteY8549" fmla="*/ 3890076 h 6858000"/>
              <a:gd name="connsiteX8550" fmla="*/ 7220952 w 12192000"/>
              <a:gd name="connsiteY8550" fmla="*/ 3890076 h 6858000"/>
              <a:gd name="connsiteX8551" fmla="*/ 7181982 w 12192000"/>
              <a:gd name="connsiteY8551" fmla="*/ 3850792 h 6858000"/>
              <a:gd name="connsiteX8552" fmla="*/ 7220952 w 12192000"/>
              <a:gd name="connsiteY8552" fmla="*/ 3811509 h 6858000"/>
              <a:gd name="connsiteX8553" fmla="*/ 7259908 w 12192000"/>
              <a:gd name="connsiteY8553" fmla="*/ 3850792 h 6858000"/>
              <a:gd name="connsiteX8554" fmla="*/ 7220952 w 12192000"/>
              <a:gd name="connsiteY8554" fmla="*/ 3890076 h 6858000"/>
              <a:gd name="connsiteX8555" fmla="*/ 7315945 w 12192000"/>
              <a:gd name="connsiteY8555" fmla="*/ 3890076 h 6858000"/>
              <a:gd name="connsiteX8556" fmla="*/ 7276976 w 12192000"/>
              <a:gd name="connsiteY8556" fmla="*/ 3850792 h 6858000"/>
              <a:gd name="connsiteX8557" fmla="*/ 7315945 w 12192000"/>
              <a:gd name="connsiteY8557" fmla="*/ 3811509 h 6858000"/>
              <a:gd name="connsiteX8558" fmla="*/ 7354901 w 12192000"/>
              <a:gd name="connsiteY8558" fmla="*/ 3850792 h 6858000"/>
              <a:gd name="connsiteX8559" fmla="*/ 7315945 w 12192000"/>
              <a:gd name="connsiteY8559" fmla="*/ 3890076 h 6858000"/>
              <a:gd name="connsiteX8560" fmla="*/ 7695921 w 12192000"/>
              <a:gd name="connsiteY8560" fmla="*/ 3890076 h 6858000"/>
              <a:gd name="connsiteX8561" fmla="*/ 7656951 w 12192000"/>
              <a:gd name="connsiteY8561" fmla="*/ 3850792 h 6858000"/>
              <a:gd name="connsiteX8562" fmla="*/ 7695921 w 12192000"/>
              <a:gd name="connsiteY8562" fmla="*/ 3811509 h 6858000"/>
              <a:gd name="connsiteX8563" fmla="*/ 7734876 w 12192000"/>
              <a:gd name="connsiteY8563" fmla="*/ 3850792 h 6858000"/>
              <a:gd name="connsiteX8564" fmla="*/ 7695921 w 12192000"/>
              <a:gd name="connsiteY8564" fmla="*/ 3890076 h 6858000"/>
              <a:gd name="connsiteX8565" fmla="*/ 7790916 w 12192000"/>
              <a:gd name="connsiteY8565" fmla="*/ 3890076 h 6858000"/>
              <a:gd name="connsiteX8566" fmla="*/ 7751945 w 12192000"/>
              <a:gd name="connsiteY8566" fmla="*/ 3850792 h 6858000"/>
              <a:gd name="connsiteX8567" fmla="*/ 7790916 w 12192000"/>
              <a:gd name="connsiteY8567" fmla="*/ 3811509 h 6858000"/>
              <a:gd name="connsiteX8568" fmla="*/ 7829871 w 12192000"/>
              <a:gd name="connsiteY8568" fmla="*/ 3850792 h 6858000"/>
              <a:gd name="connsiteX8569" fmla="*/ 7790916 w 12192000"/>
              <a:gd name="connsiteY8569" fmla="*/ 3890076 h 6858000"/>
              <a:gd name="connsiteX8570" fmla="*/ 7885908 w 12192000"/>
              <a:gd name="connsiteY8570" fmla="*/ 3890076 h 6858000"/>
              <a:gd name="connsiteX8571" fmla="*/ 7846937 w 12192000"/>
              <a:gd name="connsiteY8571" fmla="*/ 3850792 h 6858000"/>
              <a:gd name="connsiteX8572" fmla="*/ 7885908 w 12192000"/>
              <a:gd name="connsiteY8572" fmla="*/ 3811509 h 6858000"/>
              <a:gd name="connsiteX8573" fmla="*/ 7924863 w 12192000"/>
              <a:gd name="connsiteY8573" fmla="*/ 3850792 h 6858000"/>
              <a:gd name="connsiteX8574" fmla="*/ 7885908 w 12192000"/>
              <a:gd name="connsiteY8574" fmla="*/ 3890076 h 6858000"/>
              <a:gd name="connsiteX8575" fmla="*/ 7982122 w 12192000"/>
              <a:gd name="connsiteY8575" fmla="*/ 3890076 h 6858000"/>
              <a:gd name="connsiteX8576" fmla="*/ 7943153 w 12192000"/>
              <a:gd name="connsiteY8576" fmla="*/ 3850792 h 6858000"/>
              <a:gd name="connsiteX8577" fmla="*/ 7982122 w 12192000"/>
              <a:gd name="connsiteY8577" fmla="*/ 3811509 h 6858000"/>
              <a:gd name="connsiteX8578" fmla="*/ 8021078 w 12192000"/>
              <a:gd name="connsiteY8578" fmla="*/ 3850792 h 6858000"/>
              <a:gd name="connsiteX8579" fmla="*/ 7982122 w 12192000"/>
              <a:gd name="connsiteY8579" fmla="*/ 3890076 h 6858000"/>
              <a:gd name="connsiteX8580" fmla="*/ 8077117 w 12192000"/>
              <a:gd name="connsiteY8580" fmla="*/ 3890076 h 6858000"/>
              <a:gd name="connsiteX8581" fmla="*/ 8038147 w 12192000"/>
              <a:gd name="connsiteY8581" fmla="*/ 3850792 h 6858000"/>
              <a:gd name="connsiteX8582" fmla="*/ 8077117 w 12192000"/>
              <a:gd name="connsiteY8582" fmla="*/ 3811509 h 6858000"/>
              <a:gd name="connsiteX8583" fmla="*/ 8116073 w 12192000"/>
              <a:gd name="connsiteY8583" fmla="*/ 3850792 h 6858000"/>
              <a:gd name="connsiteX8584" fmla="*/ 8077117 w 12192000"/>
              <a:gd name="connsiteY8584" fmla="*/ 3890076 h 6858000"/>
              <a:gd name="connsiteX8585" fmla="*/ 8170276 w 12192000"/>
              <a:gd name="connsiteY8585" fmla="*/ 3890076 h 6858000"/>
              <a:gd name="connsiteX8586" fmla="*/ 8131306 w 12192000"/>
              <a:gd name="connsiteY8586" fmla="*/ 3850792 h 6858000"/>
              <a:gd name="connsiteX8587" fmla="*/ 8170276 w 12192000"/>
              <a:gd name="connsiteY8587" fmla="*/ 3811509 h 6858000"/>
              <a:gd name="connsiteX8588" fmla="*/ 8209232 w 12192000"/>
              <a:gd name="connsiteY8588" fmla="*/ 3850792 h 6858000"/>
              <a:gd name="connsiteX8589" fmla="*/ 8170276 w 12192000"/>
              <a:gd name="connsiteY8589" fmla="*/ 3890076 h 6858000"/>
              <a:gd name="connsiteX8590" fmla="*/ 8265269 w 12192000"/>
              <a:gd name="connsiteY8590" fmla="*/ 3890076 h 6858000"/>
              <a:gd name="connsiteX8591" fmla="*/ 8226299 w 12192000"/>
              <a:gd name="connsiteY8591" fmla="*/ 3850792 h 6858000"/>
              <a:gd name="connsiteX8592" fmla="*/ 8265269 w 12192000"/>
              <a:gd name="connsiteY8592" fmla="*/ 3811509 h 6858000"/>
              <a:gd name="connsiteX8593" fmla="*/ 8304225 w 12192000"/>
              <a:gd name="connsiteY8593" fmla="*/ 3850792 h 6858000"/>
              <a:gd name="connsiteX8594" fmla="*/ 8265269 w 12192000"/>
              <a:gd name="connsiteY8594" fmla="*/ 3890076 h 6858000"/>
              <a:gd name="connsiteX8595" fmla="*/ 8360264 w 12192000"/>
              <a:gd name="connsiteY8595" fmla="*/ 3890076 h 6858000"/>
              <a:gd name="connsiteX8596" fmla="*/ 8321293 w 12192000"/>
              <a:gd name="connsiteY8596" fmla="*/ 3850792 h 6858000"/>
              <a:gd name="connsiteX8597" fmla="*/ 8360264 w 12192000"/>
              <a:gd name="connsiteY8597" fmla="*/ 3811509 h 6858000"/>
              <a:gd name="connsiteX8598" fmla="*/ 8399219 w 12192000"/>
              <a:gd name="connsiteY8598" fmla="*/ 3850792 h 6858000"/>
              <a:gd name="connsiteX8599" fmla="*/ 8360264 w 12192000"/>
              <a:gd name="connsiteY8599" fmla="*/ 3890076 h 6858000"/>
              <a:gd name="connsiteX8600" fmla="*/ 8456476 w 12192000"/>
              <a:gd name="connsiteY8600" fmla="*/ 3890076 h 6858000"/>
              <a:gd name="connsiteX8601" fmla="*/ 8417507 w 12192000"/>
              <a:gd name="connsiteY8601" fmla="*/ 3850792 h 6858000"/>
              <a:gd name="connsiteX8602" fmla="*/ 8456476 w 12192000"/>
              <a:gd name="connsiteY8602" fmla="*/ 3811509 h 6858000"/>
              <a:gd name="connsiteX8603" fmla="*/ 8495433 w 12192000"/>
              <a:gd name="connsiteY8603" fmla="*/ 3850792 h 6858000"/>
              <a:gd name="connsiteX8604" fmla="*/ 8456476 w 12192000"/>
              <a:gd name="connsiteY8604" fmla="*/ 3890076 h 6858000"/>
              <a:gd name="connsiteX8605" fmla="*/ 8551472 w 12192000"/>
              <a:gd name="connsiteY8605" fmla="*/ 3890076 h 6858000"/>
              <a:gd name="connsiteX8606" fmla="*/ 8512501 w 12192000"/>
              <a:gd name="connsiteY8606" fmla="*/ 3850792 h 6858000"/>
              <a:gd name="connsiteX8607" fmla="*/ 8551472 w 12192000"/>
              <a:gd name="connsiteY8607" fmla="*/ 3811509 h 6858000"/>
              <a:gd name="connsiteX8608" fmla="*/ 8590427 w 12192000"/>
              <a:gd name="connsiteY8608" fmla="*/ 3850792 h 6858000"/>
              <a:gd name="connsiteX8609" fmla="*/ 8551472 w 12192000"/>
              <a:gd name="connsiteY8609" fmla="*/ 3890076 h 6858000"/>
              <a:gd name="connsiteX8610" fmla="*/ 8645858 w 12192000"/>
              <a:gd name="connsiteY8610" fmla="*/ 3890076 h 6858000"/>
              <a:gd name="connsiteX8611" fmla="*/ 8606887 w 12192000"/>
              <a:gd name="connsiteY8611" fmla="*/ 3850792 h 6858000"/>
              <a:gd name="connsiteX8612" fmla="*/ 8645858 w 12192000"/>
              <a:gd name="connsiteY8612" fmla="*/ 3811509 h 6858000"/>
              <a:gd name="connsiteX8613" fmla="*/ 8684813 w 12192000"/>
              <a:gd name="connsiteY8613" fmla="*/ 3850792 h 6858000"/>
              <a:gd name="connsiteX8614" fmla="*/ 8645858 w 12192000"/>
              <a:gd name="connsiteY8614" fmla="*/ 3890076 h 6858000"/>
              <a:gd name="connsiteX8615" fmla="*/ 8740852 w 12192000"/>
              <a:gd name="connsiteY8615" fmla="*/ 3890076 h 6858000"/>
              <a:gd name="connsiteX8616" fmla="*/ 8701881 w 12192000"/>
              <a:gd name="connsiteY8616" fmla="*/ 3850792 h 6858000"/>
              <a:gd name="connsiteX8617" fmla="*/ 8740852 w 12192000"/>
              <a:gd name="connsiteY8617" fmla="*/ 3811509 h 6858000"/>
              <a:gd name="connsiteX8618" fmla="*/ 8779807 w 12192000"/>
              <a:gd name="connsiteY8618" fmla="*/ 3850792 h 6858000"/>
              <a:gd name="connsiteX8619" fmla="*/ 8740852 w 12192000"/>
              <a:gd name="connsiteY8619" fmla="*/ 3890076 h 6858000"/>
              <a:gd name="connsiteX8620" fmla="*/ 8835845 w 12192000"/>
              <a:gd name="connsiteY8620" fmla="*/ 3890076 h 6858000"/>
              <a:gd name="connsiteX8621" fmla="*/ 8796875 w 12192000"/>
              <a:gd name="connsiteY8621" fmla="*/ 3850792 h 6858000"/>
              <a:gd name="connsiteX8622" fmla="*/ 8835845 w 12192000"/>
              <a:gd name="connsiteY8622" fmla="*/ 3811509 h 6858000"/>
              <a:gd name="connsiteX8623" fmla="*/ 8874800 w 12192000"/>
              <a:gd name="connsiteY8623" fmla="*/ 3850792 h 6858000"/>
              <a:gd name="connsiteX8624" fmla="*/ 8835845 w 12192000"/>
              <a:gd name="connsiteY8624" fmla="*/ 3890076 h 6858000"/>
              <a:gd name="connsiteX8625" fmla="*/ 8930840 w 12192000"/>
              <a:gd name="connsiteY8625" fmla="*/ 3890076 h 6858000"/>
              <a:gd name="connsiteX8626" fmla="*/ 8891869 w 12192000"/>
              <a:gd name="connsiteY8626" fmla="*/ 3850792 h 6858000"/>
              <a:gd name="connsiteX8627" fmla="*/ 8930840 w 12192000"/>
              <a:gd name="connsiteY8627" fmla="*/ 3811509 h 6858000"/>
              <a:gd name="connsiteX8628" fmla="*/ 8969795 w 12192000"/>
              <a:gd name="connsiteY8628" fmla="*/ 3850792 h 6858000"/>
              <a:gd name="connsiteX8629" fmla="*/ 8930840 w 12192000"/>
              <a:gd name="connsiteY8629" fmla="*/ 3890076 h 6858000"/>
              <a:gd name="connsiteX8630" fmla="*/ 9025833 w 12192000"/>
              <a:gd name="connsiteY8630" fmla="*/ 3890076 h 6858000"/>
              <a:gd name="connsiteX8631" fmla="*/ 8986863 w 12192000"/>
              <a:gd name="connsiteY8631" fmla="*/ 3850792 h 6858000"/>
              <a:gd name="connsiteX8632" fmla="*/ 9025833 w 12192000"/>
              <a:gd name="connsiteY8632" fmla="*/ 3811509 h 6858000"/>
              <a:gd name="connsiteX8633" fmla="*/ 9064789 w 12192000"/>
              <a:gd name="connsiteY8633" fmla="*/ 3850792 h 6858000"/>
              <a:gd name="connsiteX8634" fmla="*/ 9025833 w 12192000"/>
              <a:gd name="connsiteY8634" fmla="*/ 3890076 h 6858000"/>
              <a:gd name="connsiteX8635" fmla="*/ 9120827 w 12192000"/>
              <a:gd name="connsiteY8635" fmla="*/ 3890076 h 6858000"/>
              <a:gd name="connsiteX8636" fmla="*/ 9081857 w 12192000"/>
              <a:gd name="connsiteY8636" fmla="*/ 3850792 h 6858000"/>
              <a:gd name="connsiteX8637" fmla="*/ 9120827 w 12192000"/>
              <a:gd name="connsiteY8637" fmla="*/ 3811509 h 6858000"/>
              <a:gd name="connsiteX8638" fmla="*/ 9159783 w 12192000"/>
              <a:gd name="connsiteY8638" fmla="*/ 3850792 h 6858000"/>
              <a:gd name="connsiteX8639" fmla="*/ 9120827 w 12192000"/>
              <a:gd name="connsiteY8639" fmla="*/ 3890076 h 6858000"/>
              <a:gd name="connsiteX8640" fmla="*/ 9215819 w 12192000"/>
              <a:gd name="connsiteY8640" fmla="*/ 3890076 h 6858000"/>
              <a:gd name="connsiteX8641" fmla="*/ 9176850 w 12192000"/>
              <a:gd name="connsiteY8641" fmla="*/ 3850792 h 6858000"/>
              <a:gd name="connsiteX8642" fmla="*/ 9215819 w 12192000"/>
              <a:gd name="connsiteY8642" fmla="*/ 3811509 h 6858000"/>
              <a:gd name="connsiteX8643" fmla="*/ 9254775 w 12192000"/>
              <a:gd name="connsiteY8643" fmla="*/ 3850792 h 6858000"/>
              <a:gd name="connsiteX8644" fmla="*/ 9215819 w 12192000"/>
              <a:gd name="connsiteY8644" fmla="*/ 3890076 h 6858000"/>
              <a:gd name="connsiteX8645" fmla="*/ 9310814 w 12192000"/>
              <a:gd name="connsiteY8645" fmla="*/ 3890076 h 6858000"/>
              <a:gd name="connsiteX8646" fmla="*/ 9271844 w 12192000"/>
              <a:gd name="connsiteY8646" fmla="*/ 3850792 h 6858000"/>
              <a:gd name="connsiteX8647" fmla="*/ 9310814 w 12192000"/>
              <a:gd name="connsiteY8647" fmla="*/ 3811509 h 6858000"/>
              <a:gd name="connsiteX8648" fmla="*/ 9349770 w 12192000"/>
              <a:gd name="connsiteY8648" fmla="*/ 3850792 h 6858000"/>
              <a:gd name="connsiteX8649" fmla="*/ 9310814 w 12192000"/>
              <a:gd name="connsiteY8649" fmla="*/ 3890076 h 6858000"/>
              <a:gd name="connsiteX8650" fmla="*/ 9405808 w 12192000"/>
              <a:gd name="connsiteY8650" fmla="*/ 3890076 h 6858000"/>
              <a:gd name="connsiteX8651" fmla="*/ 9366837 w 12192000"/>
              <a:gd name="connsiteY8651" fmla="*/ 3850792 h 6858000"/>
              <a:gd name="connsiteX8652" fmla="*/ 9405808 w 12192000"/>
              <a:gd name="connsiteY8652" fmla="*/ 3811509 h 6858000"/>
              <a:gd name="connsiteX8653" fmla="*/ 9444763 w 12192000"/>
              <a:gd name="connsiteY8653" fmla="*/ 3850792 h 6858000"/>
              <a:gd name="connsiteX8654" fmla="*/ 9405808 w 12192000"/>
              <a:gd name="connsiteY8654" fmla="*/ 3890076 h 6858000"/>
              <a:gd name="connsiteX8655" fmla="*/ 9500802 w 12192000"/>
              <a:gd name="connsiteY8655" fmla="*/ 3890076 h 6858000"/>
              <a:gd name="connsiteX8656" fmla="*/ 9461831 w 12192000"/>
              <a:gd name="connsiteY8656" fmla="*/ 3850792 h 6858000"/>
              <a:gd name="connsiteX8657" fmla="*/ 9500802 w 12192000"/>
              <a:gd name="connsiteY8657" fmla="*/ 3811509 h 6858000"/>
              <a:gd name="connsiteX8658" fmla="*/ 9539757 w 12192000"/>
              <a:gd name="connsiteY8658" fmla="*/ 3850792 h 6858000"/>
              <a:gd name="connsiteX8659" fmla="*/ 9500802 w 12192000"/>
              <a:gd name="connsiteY8659" fmla="*/ 3890076 h 6858000"/>
              <a:gd name="connsiteX8660" fmla="*/ 9595795 w 12192000"/>
              <a:gd name="connsiteY8660" fmla="*/ 3890076 h 6858000"/>
              <a:gd name="connsiteX8661" fmla="*/ 9556825 w 12192000"/>
              <a:gd name="connsiteY8661" fmla="*/ 3850792 h 6858000"/>
              <a:gd name="connsiteX8662" fmla="*/ 9595795 w 12192000"/>
              <a:gd name="connsiteY8662" fmla="*/ 3811509 h 6858000"/>
              <a:gd name="connsiteX8663" fmla="*/ 9634750 w 12192000"/>
              <a:gd name="connsiteY8663" fmla="*/ 3850792 h 6858000"/>
              <a:gd name="connsiteX8664" fmla="*/ 9595795 w 12192000"/>
              <a:gd name="connsiteY8664" fmla="*/ 3890076 h 6858000"/>
              <a:gd name="connsiteX8665" fmla="*/ 9690790 w 12192000"/>
              <a:gd name="connsiteY8665" fmla="*/ 3890076 h 6858000"/>
              <a:gd name="connsiteX8666" fmla="*/ 9651819 w 12192000"/>
              <a:gd name="connsiteY8666" fmla="*/ 3850792 h 6858000"/>
              <a:gd name="connsiteX8667" fmla="*/ 9690790 w 12192000"/>
              <a:gd name="connsiteY8667" fmla="*/ 3811509 h 6858000"/>
              <a:gd name="connsiteX8668" fmla="*/ 9729745 w 12192000"/>
              <a:gd name="connsiteY8668" fmla="*/ 3850792 h 6858000"/>
              <a:gd name="connsiteX8669" fmla="*/ 9690790 w 12192000"/>
              <a:gd name="connsiteY8669" fmla="*/ 3890076 h 6858000"/>
              <a:gd name="connsiteX8670" fmla="*/ 9785783 w 12192000"/>
              <a:gd name="connsiteY8670" fmla="*/ 3890076 h 6858000"/>
              <a:gd name="connsiteX8671" fmla="*/ 9746812 w 12192000"/>
              <a:gd name="connsiteY8671" fmla="*/ 3850792 h 6858000"/>
              <a:gd name="connsiteX8672" fmla="*/ 9785783 w 12192000"/>
              <a:gd name="connsiteY8672" fmla="*/ 3811509 h 6858000"/>
              <a:gd name="connsiteX8673" fmla="*/ 9824738 w 12192000"/>
              <a:gd name="connsiteY8673" fmla="*/ 3850792 h 6858000"/>
              <a:gd name="connsiteX8674" fmla="*/ 9785783 w 12192000"/>
              <a:gd name="connsiteY8674" fmla="*/ 3890076 h 6858000"/>
              <a:gd name="connsiteX8675" fmla="*/ 9880776 w 12192000"/>
              <a:gd name="connsiteY8675" fmla="*/ 3890076 h 6858000"/>
              <a:gd name="connsiteX8676" fmla="*/ 9841806 w 12192000"/>
              <a:gd name="connsiteY8676" fmla="*/ 3850792 h 6858000"/>
              <a:gd name="connsiteX8677" fmla="*/ 9880776 w 12192000"/>
              <a:gd name="connsiteY8677" fmla="*/ 3811509 h 6858000"/>
              <a:gd name="connsiteX8678" fmla="*/ 9919732 w 12192000"/>
              <a:gd name="connsiteY8678" fmla="*/ 3850792 h 6858000"/>
              <a:gd name="connsiteX8679" fmla="*/ 9880776 w 12192000"/>
              <a:gd name="connsiteY8679" fmla="*/ 3890076 h 6858000"/>
              <a:gd name="connsiteX8680" fmla="*/ 10165757 w 12192000"/>
              <a:gd name="connsiteY8680" fmla="*/ 3890076 h 6858000"/>
              <a:gd name="connsiteX8681" fmla="*/ 10126787 w 12192000"/>
              <a:gd name="connsiteY8681" fmla="*/ 3850792 h 6858000"/>
              <a:gd name="connsiteX8682" fmla="*/ 10165757 w 12192000"/>
              <a:gd name="connsiteY8682" fmla="*/ 3811509 h 6858000"/>
              <a:gd name="connsiteX8683" fmla="*/ 10204713 w 12192000"/>
              <a:gd name="connsiteY8683" fmla="*/ 3850792 h 6858000"/>
              <a:gd name="connsiteX8684" fmla="*/ 10165757 w 12192000"/>
              <a:gd name="connsiteY8684" fmla="*/ 3890076 h 6858000"/>
              <a:gd name="connsiteX8685" fmla="*/ 10450740 w 12192000"/>
              <a:gd name="connsiteY8685" fmla="*/ 3890076 h 6858000"/>
              <a:gd name="connsiteX8686" fmla="*/ 10411769 w 12192000"/>
              <a:gd name="connsiteY8686" fmla="*/ 3850792 h 6858000"/>
              <a:gd name="connsiteX8687" fmla="*/ 10450740 w 12192000"/>
              <a:gd name="connsiteY8687" fmla="*/ 3811509 h 6858000"/>
              <a:gd name="connsiteX8688" fmla="*/ 10489695 w 12192000"/>
              <a:gd name="connsiteY8688" fmla="*/ 3850792 h 6858000"/>
              <a:gd name="connsiteX8689" fmla="*/ 10450740 w 12192000"/>
              <a:gd name="connsiteY8689" fmla="*/ 3890076 h 6858000"/>
              <a:gd name="connsiteX8690" fmla="*/ 1806307 w 12192000"/>
              <a:gd name="connsiteY8690" fmla="*/ 3794333 h 6858000"/>
              <a:gd name="connsiteX8691" fmla="*/ 1767343 w 12192000"/>
              <a:gd name="connsiteY8691" fmla="*/ 3755050 h 6858000"/>
              <a:gd name="connsiteX8692" fmla="*/ 1806307 w 12192000"/>
              <a:gd name="connsiteY8692" fmla="*/ 3715766 h 6858000"/>
              <a:gd name="connsiteX8693" fmla="*/ 1845269 w 12192000"/>
              <a:gd name="connsiteY8693" fmla="*/ 3755050 h 6858000"/>
              <a:gd name="connsiteX8694" fmla="*/ 1806307 w 12192000"/>
              <a:gd name="connsiteY8694" fmla="*/ 3794333 h 6858000"/>
              <a:gd name="connsiteX8695" fmla="*/ 1901301 w 12192000"/>
              <a:gd name="connsiteY8695" fmla="*/ 3794333 h 6858000"/>
              <a:gd name="connsiteX8696" fmla="*/ 1862337 w 12192000"/>
              <a:gd name="connsiteY8696" fmla="*/ 3755050 h 6858000"/>
              <a:gd name="connsiteX8697" fmla="*/ 1901301 w 12192000"/>
              <a:gd name="connsiteY8697" fmla="*/ 3715766 h 6858000"/>
              <a:gd name="connsiteX8698" fmla="*/ 1940263 w 12192000"/>
              <a:gd name="connsiteY8698" fmla="*/ 3755050 h 6858000"/>
              <a:gd name="connsiteX8699" fmla="*/ 1901301 w 12192000"/>
              <a:gd name="connsiteY8699" fmla="*/ 3794333 h 6858000"/>
              <a:gd name="connsiteX8700" fmla="*/ 1996294 w 12192000"/>
              <a:gd name="connsiteY8700" fmla="*/ 3794333 h 6858000"/>
              <a:gd name="connsiteX8701" fmla="*/ 1957331 w 12192000"/>
              <a:gd name="connsiteY8701" fmla="*/ 3755050 h 6858000"/>
              <a:gd name="connsiteX8702" fmla="*/ 1996294 w 12192000"/>
              <a:gd name="connsiteY8702" fmla="*/ 3715766 h 6858000"/>
              <a:gd name="connsiteX8703" fmla="*/ 2035256 w 12192000"/>
              <a:gd name="connsiteY8703" fmla="*/ 3755050 h 6858000"/>
              <a:gd name="connsiteX8704" fmla="*/ 1996294 w 12192000"/>
              <a:gd name="connsiteY8704" fmla="*/ 3794333 h 6858000"/>
              <a:gd name="connsiteX8705" fmla="*/ 2091288 w 12192000"/>
              <a:gd name="connsiteY8705" fmla="*/ 3794333 h 6858000"/>
              <a:gd name="connsiteX8706" fmla="*/ 2052326 w 12192000"/>
              <a:gd name="connsiteY8706" fmla="*/ 3755050 h 6858000"/>
              <a:gd name="connsiteX8707" fmla="*/ 2091288 w 12192000"/>
              <a:gd name="connsiteY8707" fmla="*/ 3715766 h 6858000"/>
              <a:gd name="connsiteX8708" fmla="*/ 2130252 w 12192000"/>
              <a:gd name="connsiteY8708" fmla="*/ 3755050 h 6858000"/>
              <a:gd name="connsiteX8709" fmla="*/ 2091288 w 12192000"/>
              <a:gd name="connsiteY8709" fmla="*/ 3794333 h 6858000"/>
              <a:gd name="connsiteX8710" fmla="*/ 2186282 w 12192000"/>
              <a:gd name="connsiteY8710" fmla="*/ 3794333 h 6858000"/>
              <a:gd name="connsiteX8711" fmla="*/ 2147319 w 12192000"/>
              <a:gd name="connsiteY8711" fmla="*/ 3755050 h 6858000"/>
              <a:gd name="connsiteX8712" fmla="*/ 2186282 w 12192000"/>
              <a:gd name="connsiteY8712" fmla="*/ 3715766 h 6858000"/>
              <a:gd name="connsiteX8713" fmla="*/ 2225245 w 12192000"/>
              <a:gd name="connsiteY8713" fmla="*/ 3755050 h 6858000"/>
              <a:gd name="connsiteX8714" fmla="*/ 2186282 w 12192000"/>
              <a:gd name="connsiteY8714" fmla="*/ 3794333 h 6858000"/>
              <a:gd name="connsiteX8715" fmla="*/ 2281276 w 12192000"/>
              <a:gd name="connsiteY8715" fmla="*/ 3794333 h 6858000"/>
              <a:gd name="connsiteX8716" fmla="*/ 2242313 w 12192000"/>
              <a:gd name="connsiteY8716" fmla="*/ 3755050 h 6858000"/>
              <a:gd name="connsiteX8717" fmla="*/ 2281276 w 12192000"/>
              <a:gd name="connsiteY8717" fmla="*/ 3715766 h 6858000"/>
              <a:gd name="connsiteX8718" fmla="*/ 2320239 w 12192000"/>
              <a:gd name="connsiteY8718" fmla="*/ 3755050 h 6858000"/>
              <a:gd name="connsiteX8719" fmla="*/ 2281276 w 12192000"/>
              <a:gd name="connsiteY8719" fmla="*/ 3794333 h 6858000"/>
              <a:gd name="connsiteX8720" fmla="*/ 2376268 w 12192000"/>
              <a:gd name="connsiteY8720" fmla="*/ 3794333 h 6858000"/>
              <a:gd name="connsiteX8721" fmla="*/ 2337306 w 12192000"/>
              <a:gd name="connsiteY8721" fmla="*/ 3755050 h 6858000"/>
              <a:gd name="connsiteX8722" fmla="*/ 2376268 w 12192000"/>
              <a:gd name="connsiteY8722" fmla="*/ 3715766 h 6858000"/>
              <a:gd name="connsiteX8723" fmla="*/ 2415231 w 12192000"/>
              <a:gd name="connsiteY8723" fmla="*/ 3755050 h 6858000"/>
              <a:gd name="connsiteX8724" fmla="*/ 2376268 w 12192000"/>
              <a:gd name="connsiteY8724" fmla="*/ 3794333 h 6858000"/>
              <a:gd name="connsiteX8725" fmla="*/ 2471263 w 12192000"/>
              <a:gd name="connsiteY8725" fmla="*/ 3794333 h 6858000"/>
              <a:gd name="connsiteX8726" fmla="*/ 2432300 w 12192000"/>
              <a:gd name="connsiteY8726" fmla="*/ 3755050 h 6858000"/>
              <a:gd name="connsiteX8727" fmla="*/ 2471263 w 12192000"/>
              <a:gd name="connsiteY8727" fmla="*/ 3715766 h 6858000"/>
              <a:gd name="connsiteX8728" fmla="*/ 2510226 w 12192000"/>
              <a:gd name="connsiteY8728" fmla="*/ 3755050 h 6858000"/>
              <a:gd name="connsiteX8729" fmla="*/ 2471263 w 12192000"/>
              <a:gd name="connsiteY8729" fmla="*/ 3794333 h 6858000"/>
              <a:gd name="connsiteX8730" fmla="*/ 2566257 w 12192000"/>
              <a:gd name="connsiteY8730" fmla="*/ 3794333 h 6858000"/>
              <a:gd name="connsiteX8731" fmla="*/ 2527293 w 12192000"/>
              <a:gd name="connsiteY8731" fmla="*/ 3755050 h 6858000"/>
              <a:gd name="connsiteX8732" fmla="*/ 2566257 w 12192000"/>
              <a:gd name="connsiteY8732" fmla="*/ 3715766 h 6858000"/>
              <a:gd name="connsiteX8733" fmla="*/ 2605219 w 12192000"/>
              <a:gd name="connsiteY8733" fmla="*/ 3755050 h 6858000"/>
              <a:gd name="connsiteX8734" fmla="*/ 2566257 w 12192000"/>
              <a:gd name="connsiteY8734" fmla="*/ 3794333 h 6858000"/>
              <a:gd name="connsiteX8735" fmla="*/ 2661251 w 12192000"/>
              <a:gd name="connsiteY8735" fmla="*/ 3794333 h 6858000"/>
              <a:gd name="connsiteX8736" fmla="*/ 2622287 w 12192000"/>
              <a:gd name="connsiteY8736" fmla="*/ 3755050 h 6858000"/>
              <a:gd name="connsiteX8737" fmla="*/ 2661251 w 12192000"/>
              <a:gd name="connsiteY8737" fmla="*/ 3715766 h 6858000"/>
              <a:gd name="connsiteX8738" fmla="*/ 2700213 w 12192000"/>
              <a:gd name="connsiteY8738" fmla="*/ 3755050 h 6858000"/>
              <a:gd name="connsiteX8739" fmla="*/ 2661251 w 12192000"/>
              <a:gd name="connsiteY8739" fmla="*/ 3794333 h 6858000"/>
              <a:gd name="connsiteX8740" fmla="*/ 2756244 w 12192000"/>
              <a:gd name="connsiteY8740" fmla="*/ 3794333 h 6858000"/>
              <a:gd name="connsiteX8741" fmla="*/ 2717281 w 12192000"/>
              <a:gd name="connsiteY8741" fmla="*/ 3755050 h 6858000"/>
              <a:gd name="connsiteX8742" fmla="*/ 2756244 w 12192000"/>
              <a:gd name="connsiteY8742" fmla="*/ 3715766 h 6858000"/>
              <a:gd name="connsiteX8743" fmla="*/ 2795206 w 12192000"/>
              <a:gd name="connsiteY8743" fmla="*/ 3755050 h 6858000"/>
              <a:gd name="connsiteX8744" fmla="*/ 2756244 w 12192000"/>
              <a:gd name="connsiteY8744" fmla="*/ 3794333 h 6858000"/>
              <a:gd name="connsiteX8745" fmla="*/ 2851238 w 12192000"/>
              <a:gd name="connsiteY8745" fmla="*/ 3794333 h 6858000"/>
              <a:gd name="connsiteX8746" fmla="*/ 2812276 w 12192000"/>
              <a:gd name="connsiteY8746" fmla="*/ 3755050 h 6858000"/>
              <a:gd name="connsiteX8747" fmla="*/ 2851238 w 12192000"/>
              <a:gd name="connsiteY8747" fmla="*/ 3715766 h 6858000"/>
              <a:gd name="connsiteX8748" fmla="*/ 2890202 w 12192000"/>
              <a:gd name="connsiteY8748" fmla="*/ 3755050 h 6858000"/>
              <a:gd name="connsiteX8749" fmla="*/ 2851238 w 12192000"/>
              <a:gd name="connsiteY8749" fmla="*/ 3794333 h 6858000"/>
              <a:gd name="connsiteX8750" fmla="*/ 2946232 w 12192000"/>
              <a:gd name="connsiteY8750" fmla="*/ 3794333 h 6858000"/>
              <a:gd name="connsiteX8751" fmla="*/ 2907269 w 12192000"/>
              <a:gd name="connsiteY8751" fmla="*/ 3755050 h 6858000"/>
              <a:gd name="connsiteX8752" fmla="*/ 2946232 w 12192000"/>
              <a:gd name="connsiteY8752" fmla="*/ 3715766 h 6858000"/>
              <a:gd name="connsiteX8753" fmla="*/ 2985195 w 12192000"/>
              <a:gd name="connsiteY8753" fmla="*/ 3755050 h 6858000"/>
              <a:gd name="connsiteX8754" fmla="*/ 2946232 w 12192000"/>
              <a:gd name="connsiteY8754" fmla="*/ 3794333 h 6858000"/>
              <a:gd name="connsiteX8755" fmla="*/ 3041225 w 12192000"/>
              <a:gd name="connsiteY8755" fmla="*/ 3794333 h 6858000"/>
              <a:gd name="connsiteX8756" fmla="*/ 3002262 w 12192000"/>
              <a:gd name="connsiteY8756" fmla="*/ 3755050 h 6858000"/>
              <a:gd name="connsiteX8757" fmla="*/ 3041225 w 12192000"/>
              <a:gd name="connsiteY8757" fmla="*/ 3715766 h 6858000"/>
              <a:gd name="connsiteX8758" fmla="*/ 3080188 w 12192000"/>
              <a:gd name="connsiteY8758" fmla="*/ 3755050 h 6858000"/>
              <a:gd name="connsiteX8759" fmla="*/ 3041225 w 12192000"/>
              <a:gd name="connsiteY8759" fmla="*/ 3794333 h 6858000"/>
              <a:gd name="connsiteX8760" fmla="*/ 3136218 w 12192000"/>
              <a:gd name="connsiteY8760" fmla="*/ 3794333 h 6858000"/>
              <a:gd name="connsiteX8761" fmla="*/ 3097256 w 12192000"/>
              <a:gd name="connsiteY8761" fmla="*/ 3755050 h 6858000"/>
              <a:gd name="connsiteX8762" fmla="*/ 3136218 w 12192000"/>
              <a:gd name="connsiteY8762" fmla="*/ 3715766 h 6858000"/>
              <a:gd name="connsiteX8763" fmla="*/ 3175181 w 12192000"/>
              <a:gd name="connsiteY8763" fmla="*/ 3755050 h 6858000"/>
              <a:gd name="connsiteX8764" fmla="*/ 3136218 w 12192000"/>
              <a:gd name="connsiteY8764" fmla="*/ 3794333 h 6858000"/>
              <a:gd name="connsiteX8765" fmla="*/ 5606056 w 12192000"/>
              <a:gd name="connsiteY8765" fmla="*/ 3794333 h 6858000"/>
              <a:gd name="connsiteX8766" fmla="*/ 5567093 w 12192000"/>
              <a:gd name="connsiteY8766" fmla="*/ 3755050 h 6858000"/>
              <a:gd name="connsiteX8767" fmla="*/ 5606056 w 12192000"/>
              <a:gd name="connsiteY8767" fmla="*/ 3715766 h 6858000"/>
              <a:gd name="connsiteX8768" fmla="*/ 5645019 w 12192000"/>
              <a:gd name="connsiteY8768" fmla="*/ 3755050 h 6858000"/>
              <a:gd name="connsiteX8769" fmla="*/ 5606056 w 12192000"/>
              <a:gd name="connsiteY8769" fmla="*/ 3794333 h 6858000"/>
              <a:gd name="connsiteX8770" fmla="*/ 5986034 w 12192000"/>
              <a:gd name="connsiteY8770" fmla="*/ 3794333 h 6858000"/>
              <a:gd name="connsiteX8771" fmla="*/ 5947063 w 12192000"/>
              <a:gd name="connsiteY8771" fmla="*/ 3755050 h 6858000"/>
              <a:gd name="connsiteX8772" fmla="*/ 5986034 w 12192000"/>
              <a:gd name="connsiteY8772" fmla="*/ 3715766 h 6858000"/>
              <a:gd name="connsiteX8773" fmla="*/ 6024989 w 12192000"/>
              <a:gd name="connsiteY8773" fmla="*/ 3755050 h 6858000"/>
              <a:gd name="connsiteX8774" fmla="*/ 5986034 w 12192000"/>
              <a:gd name="connsiteY8774" fmla="*/ 3794333 h 6858000"/>
              <a:gd name="connsiteX8775" fmla="*/ 6081028 w 12192000"/>
              <a:gd name="connsiteY8775" fmla="*/ 3794333 h 6858000"/>
              <a:gd name="connsiteX8776" fmla="*/ 6042057 w 12192000"/>
              <a:gd name="connsiteY8776" fmla="*/ 3755050 h 6858000"/>
              <a:gd name="connsiteX8777" fmla="*/ 6081028 w 12192000"/>
              <a:gd name="connsiteY8777" fmla="*/ 3715766 h 6858000"/>
              <a:gd name="connsiteX8778" fmla="*/ 6119983 w 12192000"/>
              <a:gd name="connsiteY8778" fmla="*/ 3755050 h 6858000"/>
              <a:gd name="connsiteX8779" fmla="*/ 6081028 w 12192000"/>
              <a:gd name="connsiteY8779" fmla="*/ 3794333 h 6858000"/>
              <a:gd name="connsiteX8780" fmla="*/ 6271016 w 12192000"/>
              <a:gd name="connsiteY8780" fmla="*/ 3794333 h 6858000"/>
              <a:gd name="connsiteX8781" fmla="*/ 6232046 w 12192000"/>
              <a:gd name="connsiteY8781" fmla="*/ 3755050 h 6858000"/>
              <a:gd name="connsiteX8782" fmla="*/ 6271016 w 12192000"/>
              <a:gd name="connsiteY8782" fmla="*/ 3715766 h 6858000"/>
              <a:gd name="connsiteX8783" fmla="*/ 6309972 w 12192000"/>
              <a:gd name="connsiteY8783" fmla="*/ 3755050 h 6858000"/>
              <a:gd name="connsiteX8784" fmla="*/ 6271016 w 12192000"/>
              <a:gd name="connsiteY8784" fmla="*/ 3794333 h 6858000"/>
              <a:gd name="connsiteX8785" fmla="*/ 7030966 w 12192000"/>
              <a:gd name="connsiteY8785" fmla="*/ 3794333 h 6858000"/>
              <a:gd name="connsiteX8786" fmla="*/ 6991995 w 12192000"/>
              <a:gd name="connsiteY8786" fmla="*/ 3755050 h 6858000"/>
              <a:gd name="connsiteX8787" fmla="*/ 7030966 w 12192000"/>
              <a:gd name="connsiteY8787" fmla="*/ 3715766 h 6858000"/>
              <a:gd name="connsiteX8788" fmla="*/ 7069921 w 12192000"/>
              <a:gd name="connsiteY8788" fmla="*/ 3755050 h 6858000"/>
              <a:gd name="connsiteX8789" fmla="*/ 7030966 w 12192000"/>
              <a:gd name="connsiteY8789" fmla="*/ 3794333 h 6858000"/>
              <a:gd name="connsiteX8790" fmla="*/ 7125959 w 12192000"/>
              <a:gd name="connsiteY8790" fmla="*/ 3794333 h 6858000"/>
              <a:gd name="connsiteX8791" fmla="*/ 7086989 w 12192000"/>
              <a:gd name="connsiteY8791" fmla="*/ 3755050 h 6858000"/>
              <a:gd name="connsiteX8792" fmla="*/ 7125959 w 12192000"/>
              <a:gd name="connsiteY8792" fmla="*/ 3715766 h 6858000"/>
              <a:gd name="connsiteX8793" fmla="*/ 7164915 w 12192000"/>
              <a:gd name="connsiteY8793" fmla="*/ 3755050 h 6858000"/>
              <a:gd name="connsiteX8794" fmla="*/ 7125959 w 12192000"/>
              <a:gd name="connsiteY8794" fmla="*/ 3794333 h 6858000"/>
              <a:gd name="connsiteX8795" fmla="*/ 7220952 w 12192000"/>
              <a:gd name="connsiteY8795" fmla="*/ 3794333 h 6858000"/>
              <a:gd name="connsiteX8796" fmla="*/ 7181982 w 12192000"/>
              <a:gd name="connsiteY8796" fmla="*/ 3755050 h 6858000"/>
              <a:gd name="connsiteX8797" fmla="*/ 7220952 w 12192000"/>
              <a:gd name="connsiteY8797" fmla="*/ 3715766 h 6858000"/>
              <a:gd name="connsiteX8798" fmla="*/ 7259908 w 12192000"/>
              <a:gd name="connsiteY8798" fmla="*/ 3755050 h 6858000"/>
              <a:gd name="connsiteX8799" fmla="*/ 7220952 w 12192000"/>
              <a:gd name="connsiteY8799" fmla="*/ 3794333 h 6858000"/>
              <a:gd name="connsiteX8800" fmla="*/ 7315945 w 12192000"/>
              <a:gd name="connsiteY8800" fmla="*/ 3794333 h 6858000"/>
              <a:gd name="connsiteX8801" fmla="*/ 7276976 w 12192000"/>
              <a:gd name="connsiteY8801" fmla="*/ 3755050 h 6858000"/>
              <a:gd name="connsiteX8802" fmla="*/ 7315945 w 12192000"/>
              <a:gd name="connsiteY8802" fmla="*/ 3715766 h 6858000"/>
              <a:gd name="connsiteX8803" fmla="*/ 7354901 w 12192000"/>
              <a:gd name="connsiteY8803" fmla="*/ 3755050 h 6858000"/>
              <a:gd name="connsiteX8804" fmla="*/ 7315945 w 12192000"/>
              <a:gd name="connsiteY8804" fmla="*/ 3794333 h 6858000"/>
              <a:gd name="connsiteX8805" fmla="*/ 7410940 w 12192000"/>
              <a:gd name="connsiteY8805" fmla="*/ 3794333 h 6858000"/>
              <a:gd name="connsiteX8806" fmla="*/ 7371970 w 12192000"/>
              <a:gd name="connsiteY8806" fmla="*/ 3755050 h 6858000"/>
              <a:gd name="connsiteX8807" fmla="*/ 7410940 w 12192000"/>
              <a:gd name="connsiteY8807" fmla="*/ 3715766 h 6858000"/>
              <a:gd name="connsiteX8808" fmla="*/ 7449896 w 12192000"/>
              <a:gd name="connsiteY8808" fmla="*/ 3755050 h 6858000"/>
              <a:gd name="connsiteX8809" fmla="*/ 7410940 w 12192000"/>
              <a:gd name="connsiteY8809" fmla="*/ 3794333 h 6858000"/>
              <a:gd name="connsiteX8810" fmla="*/ 7505934 w 12192000"/>
              <a:gd name="connsiteY8810" fmla="*/ 3794333 h 6858000"/>
              <a:gd name="connsiteX8811" fmla="*/ 7466963 w 12192000"/>
              <a:gd name="connsiteY8811" fmla="*/ 3755050 h 6858000"/>
              <a:gd name="connsiteX8812" fmla="*/ 7505934 w 12192000"/>
              <a:gd name="connsiteY8812" fmla="*/ 3715766 h 6858000"/>
              <a:gd name="connsiteX8813" fmla="*/ 7544889 w 12192000"/>
              <a:gd name="connsiteY8813" fmla="*/ 3755050 h 6858000"/>
              <a:gd name="connsiteX8814" fmla="*/ 7505934 w 12192000"/>
              <a:gd name="connsiteY8814" fmla="*/ 3794333 h 6858000"/>
              <a:gd name="connsiteX8815" fmla="*/ 7600928 w 12192000"/>
              <a:gd name="connsiteY8815" fmla="*/ 3794333 h 6858000"/>
              <a:gd name="connsiteX8816" fmla="*/ 7561957 w 12192000"/>
              <a:gd name="connsiteY8816" fmla="*/ 3755050 h 6858000"/>
              <a:gd name="connsiteX8817" fmla="*/ 7600928 w 12192000"/>
              <a:gd name="connsiteY8817" fmla="*/ 3715766 h 6858000"/>
              <a:gd name="connsiteX8818" fmla="*/ 7639883 w 12192000"/>
              <a:gd name="connsiteY8818" fmla="*/ 3755050 h 6858000"/>
              <a:gd name="connsiteX8819" fmla="*/ 7600928 w 12192000"/>
              <a:gd name="connsiteY8819" fmla="*/ 3794333 h 6858000"/>
              <a:gd name="connsiteX8820" fmla="*/ 7695921 w 12192000"/>
              <a:gd name="connsiteY8820" fmla="*/ 3794333 h 6858000"/>
              <a:gd name="connsiteX8821" fmla="*/ 7656951 w 12192000"/>
              <a:gd name="connsiteY8821" fmla="*/ 3755050 h 6858000"/>
              <a:gd name="connsiteX8822" fmla="*/ 7695921 w 12192000"/>
              <a:gd name="connsiteY8822" fmla="*/ 3715766 h 6858000"/>
              <a:gd name="connsiteX8823" fmla="*/ 7734876 w 12192000"/>
              <a:gd name="connsiteY8823" fmla="*/ 3755050 h 6858000"/>
              <a:gd name="connsiteX8824" fmla="*/ 7695921 w 12192000"/>
              <a:gd name="connsiteY8824" fmla="*/ 3794333 h 6858000"/>
              <a:gd name="connsiteX8825" fmla="*/ 7790916 w 12192000"/>
              <a:gd name="connsiteY8825" fmla="*/ 3794333 h 6858000"/>
              <a:gd name="connsiteX8826" fmla="*/ 7751945 w 12192000"/>
              <a:gd name="connsiteY8826" fmla="*/ 3755050 h 6858000"/>
              <a:gd name="connsiteX8827" fmla="*/ 7790916 w 12192000"/>
              <a:gd name="connsiteY8827" fmla="*/ 3715766 h 6858000"/>
              <a:gd name="connsiteX8828" fmla="*/ 7829871 w 12192000"/>
              <a:gd name="connsiteY8828" fmla="*/ 3755050 h 6858000"/>
              <a:gd name="connsiteX8829" fmla="*/ 7790916 w 12192000"/>
              <a:gd name="connsiteY8829" fmla="*/ 3794333 h 6858000"/>
              <a:gd name="connsiteX8830" fmla="*/ 7885908 w 12192000"/>
              <a:gd name="connsiteY8830" fmla="*/ 3794333 h 6858000"/>
              <a:gd name="connsiteX8831" fmla="*/ 7846937 w 12192000"/>
              <a:gd name="connsiteY8831" fmla="*/ 3755050 h 6858000"/>
              <a:gd name="connsiteX8832" fmla="*/ 7885908 w 12192000"/>
              <a:gd name="connsiteY8832" fmla="*/ 3715766 h 6858000"/>
              <a:gd name="connsiteX8833" fmla="*/ 7924863 w 12192000"/>
              <a:gd name="connsiteY8833" fmla="*/ 3755050 h 6858000"/>
              <a:gd name="connsiteX8834" fmla="*/ 7885908 w 12192000"/>
              <a:gd name="connsiteY8834" fmla="*/ 3794333 h 6858000"/>
              <a:gd name="connsiteX8835" fmla="*/ 7982122 w 12192000"/>
              <a:gd name="connsiteY8835" fmla="*/ 3794333 h 6858000"/>
              <a:gd name="connsiteX8836" fmla="*/ 7943153 w 12192000"/>
              <a:gd name="connsiteY8836" fmla="*/ 3755050 h 6858000"/>
              <a:gd name="connsiteX8837" fmla="*/ 7982122 w 12192000"/>
              <a:gd name="connsiteY8837" fmla="*/ 3715766 h 6858000"/>
              <a:gd name="connsiteX8838" fmla="*/ 8021078 w 12192000"/>
              <a:gd name="connsiteY8838" fmla="*/ 3755050 h 6858000"/>
              <a:gd name="connsiteX8839" fmla="*/ 7982122 w 12192000"/>
              <a:gd name="connsiteY8839" fmla="*/ 3794333 h 6858000"/>
              <a:gd name="connsiteX8840" fmla="*/ 8077117 w 12192000"/>
              <a:gd name="connsiteY8840" fmla="*/ 3794333 h 6858000"/>
              <a:gd name="connsiteX8841" fmla="*/ 8038147 w 12192000"/>
              <a:gd name="connsiteY8841" fmla="*/ 3755050 h 6858000"/>
              <a:gd name="connsiteX8842" fmla="*/ 8077117 w 12192000"/>
              <a:gd name="connsiteY8842" fmla="*/ 3715766 h 6858000"/>
              <a:gd name="connsiteX8843" fmla="*/ 8116073 w 12192000"/>
              <a:gd name="connsiteY8843" fmla="*/ 3755050 h 6858000"/>
              <a:gd name="connsiteX8844" fmla="*/ 8077117 w 12192000"/>
              <a:gd name="connsiteY8844" fmla="*/ 3794333 h 6858000"/>
              <a:gd name="connsiteX8845" fmla="*/ 8170276 w 12192000"/>
              <a:gd name="connsiteY8845" fmla="*/ 3794333 h 6858000"/>
              <a:gd name="connsiteX8846" fmla="*/ 8131306 w 12192000"/>
              <a:gd name="connsiteY8846" fmla="*/ 3755050 h 6858000"/>
              <a:gd name="connsiteX8847" fmla="*/ 8170276 w 12192000"/>
              <a:gd name="connsiteY8847" fmla="*/ 3715766 h 6858000"/>
              <a:gd name="connsiteX8848" fmla="*/ 8209232 w 12192000"/>
              <a:gd name="connsiteY8848" fmla="*/ 3755050 h 6858000"/>
              <a:gd name="connsiteX8849" fmla="*/ 8170276 w 12192000"/>
              <a:gd name="connsiteY8849" fmla="*/ 3794333 h 6858000"/>
              <a:gd name="connsiteX8850" fmla="*/ 8265269 w 12192000"/>
              <a:gd name="connsiteY8850" fmla="*/ 3794333 h 6858000"/>
              <a:gd name="connsiteX8851" fmla="*/ 8226299 w 12192000"/>
              <a:gd name="connsiteY8851" fmla="*/ 3755050 h 6858000"/>
              <a:gd name="connsiteX8852" fmla="*/ 8265269 w 12192000"/>
              <a:gd name="connsiteY8852" fmla="*/ 3715766 h 6858000"/>
              <a:gd name="connsiteX8853" fmla="*/ 8304225 w 12192000"/>
              <a:gd name="connsiteY8853" fmla="*/ 3755050 h 6858000"/>
              <a:gd name="connsiteX8854" fmla="*/ 8265269 w 12192000"/>
              <a:gd name="connsiteY8854" fmla="*/ 3794333 h 6858000"/>
              <a:gd name="connsiteX8855" fmla="*/ 8360264 w 12192000"/>
              <a:gd name="connsiteY8855" fmla="*/ 3794333 h 6858000"/>
              <a:gd name="connsiteX8856" fmla="*/ 8321293 w 12192000"/>
              <a:gd name="connsiteY8856" fmla="*/ 3755050 h 6858000"/>
              <a:gd name="connsiteX8857" fmla="*/ 8360264 w 12192000"/>
              <a:gd name="connsiteY8857" fmla="*/ 3715766 h 6858000"/>
              <a:gd name="connsiteX8858" fmla="*/ 8399219 w 12192000"/>
              <a:gd name="connsiteY8858" fmla="*/ 3755050 h 6858000"/>
              <a:gd name="connsiteX8859" fmla="*/ 8360264 w 12192000"/>
              <a:gd name="connsiteY8859" fmla="*/ 3794333 h 6858000"/>
              <a:gd name="connsiteX8860" fmla="*/ 8456476 w 12192000"/>
              <a:gd name="connsiteY8860" fmla="*/ 3794333 h 6858000"/>
              <a:gd name="connsiteX8861" fmla="*/ 8417507 w 12192000"/>
              <a:gd name="connsiteY8861" fmla="*/ 3755050 h 6858000"/>
              <a:gd name="connsiteX8862" fmla="*/ 8456476 w 12192000"/>
              <a:gd name="connsiteY8862" fmla="*/ 3715766 h 6858000"/>
              <a:gd name="connsiteX8863" fmla="*/ 8495433 w 12192000"/>
              <a:gd name="connsiteY8863" fmla="*/ 3755050 h 6858000"/>
              <a:gd name="connsiteX8864" fmla="*/ 8456476 w 12192000"/>
              <a:gd name="connsiteY8864" fmla="*/ 3794333 h 6858000"/>
              <a:gd name="connsiteX8865" fmla="*/ 8551472 w 12192000"/>
              <a:gd name="connsiteY8865" fmla="*/ 3794333 h 6858000"/>
              <a:gd name="connsiteX8866" fmla="*/ 8512501 w 12192000"/>
              <a:gd name="connsiteY8866" fmla="*/ 3755050 h 6858000"/>
              <a:gd name="connsiteX8867" fmla="*/ 8551472 w 12192000"/>
              <a:gd name="connsiteY8867" fmla="*/ 3715766 h 6858000"/>
              <a:gd name="connsiteX8868" fmla="*/ 8590427 w 12192000"/>
              <a:gd name="connsiteY8868" fmla="*/ 3755050 h 6858000"/>
              <a:gd name="connsiteX8869" fmla="*/ 8551472 w 12192000"/>
              <a:gd name="connsiteY8869" fmla="*/ 3794333 h 6858000"/>
              <a:gd name="connsiteX8870" fmla="*/ 8645858 w 12192000"/>
              <a:gd name="connsiteY8870" fmla="*/ 3794333 h 6858000"/>
              <a:gd name="connsiteX8871" fmla="*/ 8606887 w 12192000"/>
              <a:gd name="connsiteY8871" fmla="*/ 3755050 h 6858000"/>
              <a:gd name="connsiteX8872" fmla="*/ 8645858 w 12192000"/>
              <a:gd name="connsiteY8872" fmla="*/ 3715766 h 6858000"/>
              <a:gd name="connsiteX8873" fmla="*/ 8684813 w 12192000"/>
              <a:gd name="connsiteY8873" fmla="*/ 3755050 h 6858000"/>
              <a:gd name="connsiteX8874" fmla="*/ 8645858 w 12192000"/>
              <a:gd name="connsiteY8874" fmla="*/ 3794333 h 6858000"/>
              <a:gd name="connsiteX8875" fmla="*/ 8740852 w 12192000"/>
              <a:gd name="connsiteY8875" fmla="*/ 3794333 h 6858000"/>
              <a:gd name="connsiteX8876" fmla="*/ 8701881 w 12192000"/>
              <a:gd name="connsiteY8876" fmla="*/ 3755050 h 6858000"/>
              <a:gd name="connsiteX8877" fmla="*/ 8740852 w 12192000"/>
              <a:gd name="connsiteY8877" fmla="*/ 3715766 h 6858000"/>
              <a:gd name="connsiteX8878" fmla="*/ 8779807 w 12192000"/>
              <a:gd name="connsiteY8878" fmla="*/ 3755050 h 6858000"/>
              <a:gd name="connsiteX8879" fmla="*/ 8740852 w 12192000"/>
              <a:gd name="connsiteY8879" fmla="*/ 3794333 h 6858000"/>
              <a:gd name="connsiteX8880" fmla="*/ 8835845 w 12192000"/>
              <a:gd name="connsiteY8880" fmla="*/ 3794333 h 6858000"/>
              <a:gd name="connsiteX8881" fmla="*/ 8796875 w 12192000"/>
              <a:gd name="connsiteY8881" fmla="*/ 3755050 h 6858000"/>
              <a:gd name="connsiteX8882" fmla="*/ 8835845 w 12192000"/>
              <a:gd name="connsiteY8882" fmla="*/ 3715766 h 6858000"/>
              <a:gd name="connsiteX8883" fmla="*/ 8874800 w 12192000"/>
              <a:gd name="connsiteY8883" fmla="*/ 3755050 h 6858000"/>
              <a:gd name="connsiteX8884" fmla="*/ 8835845 w 12192000"/>
              <a:gd name="connsiteY8884" fmla="*/ 3794333 h 6858000"/>
              <a:gd name="connsiteX8885" fmla="*/ 8930840 w 12192000"/>
              <a:gd name="connsiteY8885" fmla="*/ 3794333 h 6858000"/>
              <a:gd name="connsiteX8886" fmla="*/ 8891869 w 12192000"/>
              <a:gd name="connsiteY8886" fmla="*/ 3755050 h 6858000"/>
              <a:gd name="connsiteX8887" fmla="*/ 8930840 w 12192000"/>
              <a:gd name="connsiteY8887" fmla="*/ 3715766 h 6858000"/>
              <a:gd name="connsiteX8888" fmla="*/ 8969795 w 12192000"/>
              <a:gd name="connsiteY8888" fmla="*/ 3755050 h 6858000"/>
              <a:gd name="connsiteX8889" fmla="*/ 8930840 w 12192000"/>
              <a:gd name="connsiteY8889" fmla="*/ 3794333 h 6858000"/>
              <a:gd name="connsiteX8890" fmla="*/ 9025833 w 12192000"/>
              <a:gd name="connsiteY8890" fmla="*/ 3794333 h 6858000"/>
              <a:gd name="connsiteX8891" fmla="*/ 8986863 w 12192000"/>
              <a:gd name="connsiteY8891" fmla="*/ 3755050 h 6858000"/>
              <a:gd name="connsiteX8892" fmla="*/ 9025833 w 12192000"/>
              <a:gd name="connsiteY8892" fmla="*/ 3715766 h 6858000"/>
              <a:gd name="connsiteX8893" fmla="*/ 9064789 w 12192000"/>
              <a:gd name="connsiteY8893" fmla="*/ 3755050 h 6858000"/>
              <a:gd name="connsiteX8894" fmla="*/ 9025833 w 12192000"/>
              <a:gd name="connsiteY8894" fmla="*/ 3794333 h 6858000"/>
              <a:gd name="connsiteX8895" fmla="*/ 9120827 w 12192000"/>
              <a:gd name="connsiteY8895" fmla="*/ 3794333 h 6858000"/>
              <a:gd name="connsiteX8896" fmla="*/ 9081857 w 12192000"/>
              <a:gd name="connsiteY8896" fmla="*/ 3755050 h 6858000"/>
              <a:gd name="connsiteX8897" fmla="*/ 9120827 w 12192000"/>
              <a:gd name="connsiteY8897" fmla="*/ 3715766 h 6858000"/>
              <a:gd name="connsiteX8898" fmla="*/ 9159783 w 12192000"/>
              <a:gd name="connsiteY8898" fmla="*/ 3755050 h 6858000"/>
              <a:gd name="connsiteX8899" fmla="*/ 9120827 w 12192000"/>
              <a:gd name="connsiteY8899" fmla="*/ 3794333 h 6858000"/>
              <a:gd name="connsiteX8900" fmla="*/ 9215819 w 12192000"/>
              <a:gd name="connsiteY8900" fmla="*/ 3794333 h 6858000"/>
              <a:gd name="connsiteX8901" fmla="*/ 9176850 w 12192000"/>
              <a:gd name="connsiteY8901" fmla="*/ 3755050 h 6858000"/>
              <a:gd name="connsiteX8902" fmla="*/ 9215819 w 12192000"/>
              <a:gd name="connsiteY8902" fmla="*/ 3715766 h 6858000"/>
              <a:gd name="connsiteX8903" fmla="*/ 9254775 w 12192000"/>
              <a:gd name="connsiteY8903" fmla="*/ 3755050 h 6858000"/>
              <a:gd name="connsiteX8904" fmla="*/ 9215819 w 12192000"/>
              <a:gd name="connsiteY8904" fmla="*/ 3794333 h 6858000"/>
              <a:gd name="connsiteX8905" fmla="*/ 9310814 w 12192000"/>
              <a:gd name="connsiteY8905" fmla="*/ 3794333 h 6858000"/>
              <a:gd name="connsiteX8906" fmla="*/ 9271844 w 12192000"/>
              <a:gd name="connsiteY8906" fmla="*/ 3755050 h 6858000"/>
              <a:gd name="connsiteX8907" fmla="*/ 9310814 w 12192000"/>
              <a:gd name="connsiteY8907" fmla="*/ 3715766 h 6858000"/>
              <a:gd name="connsiteX8908" fmla="*/ 9349770 w 12192000"/>
              <a:gd name="connsiteY8908" fmla="*/ 3755050 h 6858000"/>
              <a:gd name="connsiteX8909" fmla="*/ 9310814 w 12192000"/>
              <a:gd name="connsiteY8909" fmla="*/ 3794333 h 6858000"/>
              <a:gd name="connsiteX8910" fmla="*/ 9405808 w 12192000"/>
              <a:gd name="connsiteY8910" fmla="*/ 3794333 h 6858000"/>
              <a:gd name="connsiteX8911" fmla="*/ 9366837 w 12192000"/>
              <a:gd name="connsiteY8911" fmla="*/ 3755050 h 6858000"/>
              <a:gd name="connsiteX8912" fmla="*/ 9405808 w 12192000"/>
              <a:gd name="connsiteY8912" fmla="*/ 3715766 h 6858000"/>
              <a:gd name="connsiteX8913" fmla="*/ 9444763 w 12192000"/>
              <a:gd name="connsiteY8913" fmla="*/ 3755050 h 6858000"/>
              <a:gd name="connsiteX8914" fmla="*/ 9405808 w 12192000"/>
              <a:gd name="connsiteY8914" fmla="*/ 3794333 h 6858000"/>
              <a:gd name="connsiteX8915" fmla="*/ 9500802 w 12192000"/>
              <a:gd name="connsiteY8915" fmla="*/ 3794333 h 6858000"/>
              <a:gd name="connsiteX8916" fmla="*/ 9461831 w 12192000"/>
              <a:gd name="connsiteY8916" fmla="*/ 3755050 h 6858000"/>
              <a:gd name="connsiteX8917" fmla="*/ 9500802 w 12192000"/>
              <a:gd name="connsiteY8917" fmla="*/ 3715766 h 6858000"/>
              <a:gd name="connsiteX8918" fmla="*/ 9539757 w 12192000"/>
              <a:gd name="connsiteY8918" fmla="*/ 3755050 h 6858000"/>
              <a:gd name="connsiteX8919" fmla="*/ 9500802 w 12192000"/>
              <a:gd name="connsiteY8919" fmla="*/ 3794333 h 6858000"/>
              <a:gd name="connsiteX8920" fmla="*/ 9595795 w 12192000"/>
              <a:gd name="connsiteY8920" fmla="*/ 3794333 h 6858000"/>
              <a:gd name="connsiteX8921" fmla="*/ 9556825 w 12192000"/>
              <a:gd name="connsiteY8921" fmla="*/ 3755050 h 6858000"/>
              <a:gd name="connsiteX8922" fmla="*/ 9595795 w 12192000"/>
              <a:gd name="connsiteY8922" fmla="*/ 3715766 h 6858000"/>
              <a:gd name="connsiteX8923" fmla="*/ 9634750 w 12192000"/>
              <a:gd name="connsiteY8923" fmla="*/ 3755050 h 6858000"/>
              <a:gd name="connsiteX8924" fmla="*/ 9595795 w 12192000"/>
              <a:gd name="connsiteY8924" fmla="*/ 3794333 h 6858000"/>
              <a:gd name="connsiteX8925" fmla="*/ 9690790 w 12192000"/>
              <a:gd name="connsiteY8925" fmla="*/ 3794333 h 6858000"/>
              <a:gd name="connsiteX8926" fmla="*/ 9651819 w 12192000"/>
              <a:gd name="connsiteY8926" fmla="*/ 3755050 h 6858000"/>
              <a:gd name="connsiteX8927" fmla="*/ 9690790 w 12192000"/>
              <a:gd name="connsiteY8927" fmla="*/ 3715766 h 6858000"/>
              <a:gd name="connsiteX8928" fmla="*/ 9729745 w 12192000"/>
              <a:gd name="connsiteY8928" fmla="*/ 3755050 h 6858000"/>
              <a:gd name="connsiteX8929" fmla="*/ 9690790 w 12192000"/>
              <a:gd name="connsiteY8929" fmla="*/ 3794333 h 6858000"/>
              <a:gd name="connsiteX8930" fmla="*/ 9785783 w 12192000"/>
              <a:gd name="connsiteY8930" fmla="*/ 3794333 h 6858000"/>
              <a:gd name="connsiteX8931" fmla="*/ 9746812 w 12192000"/>
              <a:gd name="connsiteY8931" fmla="*/ 3755050 h 6858000"/>
              <a:gd name="connsiteX8932" fmla="*/ 9785783 w 12192000"/>
              <a:gd name="connsiteY8932" fmla="*/ 3715766 h 6858000"/>
              <a:gd name="connsiteX8933" fmla="*/ 9824738 w 12192000"/>
              <a:gd name="connsiteY8933" fmla="*/ 3755050 h 6858000"/>
              <a:gd name="connsiteX8934" fmla="*/ 9785783 w 12192000"/>
              <a:gd name="connsiteY8934" fmla="*/ 3794333 h 6858000"/>
              <a:gd name="connsiteX8935" fmla="*/ 10355745 w 12192000"/>
              <a:gd name="connsiteY8935" fmla="*/ 3794333 h 6858000"/>
              <a:gd name="connsiteX8936" fmla="*/ 10316775 w 12192000"/>
              <a:gd name="connsiteY8936" fmla="*/ 3755050 h 6858000"/>
              <a:gd name="connsiteX8937" fmla="*/ 10355745 w 12192000"/>
              <a:gd name="connsiteY8937" fmla="*/ 3715766 h 6858000"/>
              <a:gd name="connsiteX8938" fmla="*/ 10394700 w 12192000"/>
              <a:gd name="connsiteY8938" fmla="*/ 3755050 h 6858000"/>
              <a:gd name="connsiteX8939" fmla="*/ 10355745 w 12192000"/>
              <a:gd name="connsiteY8939" fmla="*/ 3794333 h 6858000"/>
              <a:gd name="connsiteX8940" fmla="*/ 1806307 w 12192000"/>
              <a:gd name="connsiteY8940" fmla="*/ 3698593 h 6858000"/>
              <a:gd name="connsiteX8941" fmla="*/ 1767343 w 12192000"/>
              <a:gd name="connsiteY8941" fmla="*/ 3659308 h 6858000"/>
              <a:gd name="connsiteX8942" fmla="*/ 1806307 w 12192000"/>
              <a:gd name="connsiteY8942" fmla="*/ 3620024 h 6858000"/>
              <a:gd name="connsiteX8943" fmla="*/ 1845269 w 12192000"/>
              <a:gd name="connsiteY8943" fmla="*/ 3659308 h 6858000"/>
              <a:gd name="connsiteX8944" fmla="*/ 1806307 w 12192000"/>
              <a:gd name="connsiteY8944" fmla="*/ 3698593 h 6858000"/>
              <a:gd name="connsiteX8945" fmla="*/ 1901301 w 12192000"/>
              <a:gd name="connsiteY8945" fmla="*/ 3698593 h 6858000"/>
              <a:gd name="connsiteX8946" fmla="*/ 1862337 w 12192000"/>
              <a:gd name="connsiteY8946" fmla="*/ 3659308 h 6858000"/>
              <a:gd name="connsiteX8947" fmla="*/ 1901301 w 12192000"/>
              <a:gd name="connsiteY8947" fmla="*/ 3620024 h 6858000"/>
              <a:gd name="connsiteX8948" fmla="*/ 1940263 w 12192000"/>
              <a:gd name="connsiteY8948" fmla="*/ 3659308 h 6858000"/>
              <a:gd name="connsiteX8949" fmla="*/ 1901301 w 12192000"/>
              <a:gd name="connsiteY8949" fmla="*/ 3698593 h 6858000"/>
              <a:gd name="connsiteX8950" fmla="*/ 1996294 w 12192000"/>
              <a:gd name="connsiteY8950" fmla="*/ 3698593 h 6858000"/>
              <a:gd name="connsiteX8951" fmla="*/ 1957331 w 12192000"/>
              <a:gd name="connsiteY8951" fmla="*/ 3659308 h 6858000"/>
              <a:gd name="connsiteX8952" fmla="*/ 1996294 w 12192000"/>
              <a:gd name="connsiteY8952" fmla="*/ 3620024 h 6858000"/>
              <a:gd name="connsiteX8953" fmla="*/ 2035256 w 12192000"/>
              <a:gd name="connsiteY8953" fmla="*/ 3659308 h 6858000"/>
              <a:gd name="connsiteX8954" fmla="*/ 1996294 w 12192000"/>
              <a:gd name="connsiteY8954" fmla="*/ 3698593 h 6858000"/>
              <a:gd name="connsiteX8955" fmla="*/ 2091288 w 12192000"/>
              <a:gd name="connsiteY8955" fmla="*/ 3698593 h 6858000"/>
              <a:gd name="connsiteX8956" fmla="*/ 2052326 w 12192000"/>
              <a:gd name="connsiteY8956" fmla="*/ 3659308 h 6858000"/>
              <a:gd name="connsiteX8957" fmla="*/ 2091288 w 12192000"/>
              <a:gd name="connsiteY8957" fmla="*/ 3620024 h 6858000"/>
              <a:gd name="connsiteX8958" fmla="*/ 2130252 w 12192000"/>
              <a:gd name="connsiteY8958" fmla="*/ 3659308 h 6858000"/>
              <a:gd name="connsiteX8959" fmla="*/ 2091288 w 12192000"/>
              <a:gd name="connsiteY8959" fmla="*/ 3698593 h 6858000"/>
              <a:gd name="connsiteX8960" fmla="*/ 2186282 w 12192000"/>
              <a:gd name="connsiteY8960" fmla="*/ 3698593 h 6858000"/>
              <a:gd name="connsiteX8961" fmla="*/ 2147319 w 12192000"/>
              <a:gd name="connsiteY8961" fmla="*/ 3659308 h 6858000"/>
              <a:gd name="connsiteX8962" fmla="*/ 2186282 w 12192000"/>
              <a:gd name="connsiteY8962" fmla="*/ 3620024 h 6858000"/>
              <a:gd name="connsiteX8963" fmla="*/ 2225245 w 12192000"/>
              <a:gd name="connsiteY8963" fmla="*/ 3659308 h 6858000"/>
              <a:gd name="connsiteX8964" fmla="*/ 2186282 w 12192000"/>
              <a:gd name="connsiteY8964" fmla="*/ 3698593 h 6858000"/>
              <a:gd name="connsiteX8965" fmla="*/ 2281276 w 12192000"/>
              <a:gd name="connsiteY8965" fmla="*/ 3698593 h 6858000"/>
              <a:gd name="connsiteX8966" fmla="*/ 2242313 w 12192000"/>
              <a:gd name="connsiteY8966" fmla="*/ 3659308 h 6858000"/>
              <a:gd name="connsiteX8967" fmla="*/ 2281276 w 12192000"/>
              <a:gd name="connsiteY8967" fmla="*/ 3620024 h 6858000"/>
              <a:gd name="connsiteX8968" fmla="*/ 2320239 w 12192000"/>
              <a:gd name="connsiteY8968" fmla="*/ 3659308 h 6858000"/>
              <a:gd name="connsiteX8969" fmla="*/ 2281276 w 12192000"/>
              <a:gd name="connsiteY8969" fmla="*/ 3698593 h 6858000"/>
              <a:gd name="connsiteX8970" fmla="*/ 2376268 w 12192000"/>
              <a:gd name="connsiteY8970" fmla="*/ 3698593 h 6858000"/>
              <a:gd name="connsiteX8971" fmla="*/ 2337306 w 12192000"/>
              <a:gd name="connsiteY8971" fmla="*/ 3659308 h 6858000"/>
              <a:gd name="connsiteX8972" fmla="*/ 2376268 w 12192000"/>
              <a:gd name="connsiteY8972" fmla="*/ 3620024 h 6858000"/>
              <a:gd name="connsiteX8973" fmla="*/ 2415231 w 12192000"/>
              <a:gd name="connsiteY8973" fmla="*/ 3659308 h 6858000"/>
              <a:gd name="connsiteX8974" fmla="*/ 2376268 w 12192000"/>
              <a:gd name="connsiteY8974" fmla="*/ 3698593 h 6858000"/>
              <a:gd name="connsiteX8975" fmla="*/ 2471263 w 12192000"/>
              <a:gd name="connsiteY8975" fmla="*/ 3698593 h 6858000"/>
              <a:gd name="connsiteX8976" fmla="*/ 2432300 w 12192000"/>
              <a:gd name="connsiteY8976" fmla="*/ 3659308 h 6858000"/>
              <a:gd name="connsiteX8977" fmla="*/ 2471263 w 12192000"/>
              <a:gd name="connsiteY8977" fmla="*/ 3620024 h 6858000"/>
              <a:gd name="connsiteX8978" fmla="*/ 2510226 w 12192000"/>
              <a:gd name="connsiteY8978" fmla="*/ 3659308 h 6858000"/>
              <a:gd name="connsiteX8979" fmla="*/ 2471263 w 12192000"/>
              <a:gd name="connsiteY8979" fmla="*/ 3698593 h 6858000"/>
              <a:gd name="connsiteX8980" fmla="*/ 2566257 w 12192000"/>
              <a:gd name="connsiteY8980" fmla="*/ 3698593 h 6858000"/>
              <a:gd name="connsiteX8981" fmla="*/ 2527293 w 12192000"/>
              <a:gd name="connsiteY8981" fmla="*/ 3659308 h 6858000"/>
              <a:gd name="connsiteX8982" fmla="*/ 2566257 w 12192000"/>
              <a:gd name="connsiteY8982" fmla="*/ 3620024 h 6858000"/>
              <a:gd name="connsiteX8983" fmla="*/ 2605219 w 12192000"/>
              <a:gd name="connsiteY8983" fmla="*/ 3659308 h 6858000"/>
              <a:gd name="connsiteX8984" fmla="*/ 2566257 w 12192000"/>
              <a:gd name="connsiteY8984" fmla="*/ 3698593 h 6858000"/>
              <a:gd name="connsiteX8985" fmla="*/ 2661251 w 12192000"/>
              <a:gd name="connsiteY8985" fmla="*/ 3698593 h 6858000"/>
              <a:gd name="connsiteX8986" fmla="*/ 2622287 w 12192000"/>
              <a:gd name="connsiteY8986" fmla="*/ 3659308 h 6858000"/>
              <a:gd name="connsiteX8987" fmla="*/ 2661251 w 12192000"/>
              <a:gd name="connsiteY8987" fmla="*/ 3620024 h 6858000"/>
              <a:gd name="connsiteX8988" fmla="*/ 2700213 w 12192000"/>
              <a:gd name="connsiteY8988" fmla="*/ 3659308 h 6858000"/>
              <a:gd name="connsiteX8989" fmla="*/ 2661251 w 12192000"/>
              <a:gd name="connsiteY8989" fmla="*/ 3698593 h 6858000"/>
              <a:gd name="connsiteX8990" fmla="*/ 2756244 w 12192000"/>
              <a:gd name="connsiteY8990" fmla="*/ 3698593 h 6858000"/>
              <a:gd name="connsiteX8991" fmla="*/ 2717281 w 12192000"/>
              <a:gd name="connsiteY8991" fmla="*/ 3659308 h 6858000"/>
              <a:gd name="connsiteX8992" fmla="*/ 2756244 w 12192000"/>
              <a:gd name="connsiteY8992" fmla="*/ 3620024 h 6858000"/>
              <a:gd name="connsiteX8993" fmla="*/ 2795206 w 12192000"/>
              <a:gd name="connsiteY8993" fmla="*/ 3659308 h 6858000"/>
              <a:gd name="connsiteX8994" fmla="*/ 2756244 w 12192000"/>
              <a:gd name="connsiteY8994" fmla="*/ 3698593 h 6858000"/>
              <a:gd name="connsiteX8995" fmla="*/ 2851238 w 12192000"/>
              <a:gd name="connsiteY8995" fmla="*/ 3698593 h 6858000"/>
              <a:gd name="connsiteX8996" fmla="*/ 2812276 w 12192000"/>
              <a:gd name="connsiteY8996" fmla="*/ 3659308 h 6858000"/>
              <a:gd name="connsiteX8997" fmla="*/ 2851238 w 12192000"/>
              <a:gd name="connsiteY8997" fmla="*/ 3620024 h 6858000"/>
              <a:gd name="connsiteX8998" fmla="*/ 2890202 w 12192000"/>
              <a:gd name="connsiteY8998" fmla="*/ 3659308 h 6858000"/>
              <a:gd name="connsiteX8999" fmla="*/ 2851238 w 12192000"/>
              <a:gd name="connsiteY8999" fmla="*/ 3698593 h 6858000"/>
              <a:gd name="connsiteX9000" fmla="*/ 2946232 w 12192000"/>
              <a:gd name="connsiteY9000" fmla="*/ 3698593 h 6858000"/>
              <a:gd name="connsiteX9001" fmla="*/ 2907269 w 12192000"/>
              <a:gd name="connsiteY9001" fmla="*/ 3659308 h 6858000"/>
              <a:gd name="connsiteX9002" fmla="*/ 2946232 w 12192000"/>
              <a:gd name="connsiteY9002" fmla="*/ 3620024 h 6858000"/>
              <a:gd name="connsiteX9003" fmla="*/ 2985195 w 12192000"/>
              <a:gd name="connsiteY9003" fmla="*/ 3659308 h 6858000"/>
              <a:gd name="connsiteX9004" fmla="*/ 2946232 w 12192000"/>
              <a:gd name="connsiteY9004" fmla="*/ 3698593 h 6858000"/>
              <a:gd name="connsiteX9005" fmla="*/ 3041225 w 12192000"/>
              <a:gd name="connsiteY9005" fmla="*/ 3698593 h 6858000"/>
              <a:gd name="connsiteX9006" fmla="*/ 3002262 w 12192000"/>
              <a:gd name="connsiteY9006" fmla="*/ 3659308 h 6858000"/>
              <a:gd name="connsiteX9007" fmla="*/ 3041225 w 12192000"/>
              <a:gd name="connsiteY9007" fmla="*/ 3620024 h 6858000"/>
              <a:gd name="connsiteX9008" fmla="*/ 3080188 w 12192000"/>
              <a:gd name="connsiteY9008" fmla="*/ 3659308 h 6858000"/>
              <a:gd name="connsiteX9009" fmla="*/ 3041225 w 12192000"/>
              <a:gd name="connsiteY9009" fmla="*/ 3698593 h 6858000"/>
              <a:gd name="connsiteX9010" fmla="*/ 5606059 w 12192000"/>
              <a:gd name="connsiteY9010" fmla="*/ 3698593 h 6858000"/>
              <a:gd name="connsiteX9011" fmla="*/ 5567089 w 12192000"/>
              <a:gd name="connsiteY9011" fmla="*/ 3659308 h 6858000"/>
              <a:gd name="connsiteX9012" fmla="*/ 5606059 w 12192000"/>
              <a:gd name="connsiteY9012" fmla="*/ 3620024 h 6858000"/>
              <a:gd name="connsiteX9013" fmla="*/ 5645015 w 12192000"/>
              <a:gd name="connsiteY9013" fmla="*/ 3659308 h 6858000"/>
              <a:gd name="connsiteX9014" fmla="*/ 5606059 w 12192000"/>
              <a:gd name="connsiteY9014" fmla="*/ 3698593 h 6858000"/>
              <a:gd name="connsiteX9015" fmla="*/ 5701053 w 12192000"/>
              <a:gd name="connsiteY9015" fmla="*/ 3698593 h 6858000"/>
              <a:gd name="connsiteX9016" fmla="*/ 5662083 w 12192000"/>
              <a:gd name="connsiteY9016" fmla="*/ 3659308 h 6858000"/>
              <a:gd name="connsiteX9017" fmla="*/ 5701053 w 12192000"/>
              <a:gd name="connsiteY9017" fmla="*/ 3620024 h 6858000"/>
              <a:gd name="connsiteX9018" fmla="*/ 5740009 w 12192000"/>
              <a:gd name="connsiteY9018" fmla="*/ 3659308 h 6858000"/>
              <a:gd name="connsiteX9019" fmla="*/ 5701053 w 12192000"/>
              <a:gd name="connsiteY9019" fmla="*/ 3698593 h 6858000"/>
              <a:gd name="connsiteX9020" fmla="*/ 5796047 w 12192000"/>
              <a:gd name="connsiteY9020" fmla="*/ 3698593 h 6858000"/>
              <a:gd name="connsiteX9021" fmla="*/ 5757077 w 12192000"/>
              <a:gd name="connsiteY9021" fmla="*/ 3659308 h 6858000"/>
              <a:gd name="connsiteX9022" fmla="*/ 5796047 w 12192000"/>
              <a:gd name="connsiteY9022" fmla="*/ 3620024 h 6858000"/>
              <a:gd name="connsiteX9023" fmla="*/ 5835002 w 12192000"/>
              <a:gd name="connsiteY9023" fmla="*/ 3659308 h 6858000"/>
              <a:gd name="connsiteX9024" fmla="*/ 5796047 w 12192000"/>
              <a:gd name="connsiteY9024" fmla="*/ 3698593 h 6858000"/>
              <a:gd name="connsiteX9025" fmla="*/ 5891041 w 12192000"/>
              <a:gd name="connsiteY9025" fmla="*/ 3698593 h 6858000"/>
              <a:gd name="connsiteX9026" fmla="*/ 5852070 w 12192000"/>
              <a:gd name="connsiteY9026" fmla="*/ 3659308 h 6858000"/>
              <a:gd name="connsiteX9027" fmla="*/ 5891041 w 12192000"/>
              <a:gd name="connsiteY9027" fmla="*/ 3620024 h 6858000"/>
              <a:gd name="connsiteX9028" fmla="*/ 5929996 w 12192000"/>
              <a:gd name="connsiteY9028" fmla="*/ 3659308 h 6858000"/>
              <a:gd name="connsiteX9029" fmla="*/ 5891041 w 12192000"/>
              <a:gd name="connsiteY9029" fmla="*/ 3698593 h 6858000"/>
              <a:gd name="connsiteX9030" fmla="*/ 5986034 w 12192000"/>
              <a:gd name="connsiteY9030" fmla="*/ 3698593 h 6858000"/>
              <a:gd name="connsiteX9031" fmla="*/ 5947063 w 12192000"/>
              <a:gd name="connsiteY9031" fmla="*/ 3659308 h 6858000"/>
              <a:gd name="connsiteX9032" fmla="*/ 5986034 w 12192000"/>
              <a:gd name="connsiteY9032" fmla="*/ 3620024 h 6858000"/>
              <a:gd name="connsiteX9033" fmla="*/ 6024989 w 12192000"/>
              <a:gd name="connsiteY9033" fmla="*/ 3659308 h 6858000"/>
              <a:gd name="connsiteX9034" fmla="*/ 5986034 w 12192000"/>
              <a:gd name="connsiteY9034" fmla="*/ 3698593 h 6858000"/>
              <a:gd name="connsiteX9035" fmla="*/ 6081028 w 12192000"/>
              <a:gd name="connsiteY9035" fmla="*/ 3698593 h 6858000"/>
              <a:gd name="connsiteX9036" fmla="*/ 6042057 w 12192000"/>
              <a:gd name="connsiteY9036" fmla="*/ 3659308 h 6858000"/>
              <a:gd name="connsiteX9037" fmla="*/ 6081028 w 12192000"/>
              <a:gd name="connsiteY9037" fmla="*/ 3620024 h 6858000"/>
              <a:gd name="connsiteX9038" fmla="*/ 6119983 w 12192000"/>
              <a:gd name="connsiteY9038" fmla="*/ 3659308 h 6858000"/>
              <a:gd name="connsiteX9039" fmla="*/ 6081028 w 12192000"/>
              <a:gd name="connsiteY9039" fmla="*/ 3698593 h 6858000"/>
              <a:gd name="connsiteX9040" fmla="*/ 6935971 w 12192000"/>
              <a:gd name="connsiteY9040" fmla="*/ 3698593 h 6858000"/>
              <a:gd name="connsiteX9041" fmla="*/ 6897001 w 12192000"/>
              <a:gd name="connsiteY9041" fmla="*/ 3659308 h 6858000"/>
              <a:gd name="connsiteX9042" fmla="*/ 6935971 w 12192000"/>
              <a:gd name="connsiteY9042" fmla="*/ 3620024 h 6858000"/>
              <a:gd name="connsiteX9043" fmla="*/ 6974926 w 12192000"/>
              <a:gd name="connsiteY9043" fmla="*/ 3659308 h 6858000"/>
              <a:gd name="connsiteX9044" fmla="*/ 6935971 w 12192000"/>
              <a:gd name="connsiteY9044" fmla="*/ 3698593 h 6858000"/>
              <a:gd name="connsiteX9045" fmla="*/ 7030966 w 12192000"/>
              <a:gd name="connsiteY9045" fmla="*/ 3698593 h 6858000"/>
              <a:gd name="connsiteX9046" fmla="*/ 6991995 w 12192000"/>
              <a:gd name="connsiteY9046" fmla="*/ 3659308 h 6858000"/>
              <a:gd name="connsiteX9047" fmla="*/ 7030966 w 12192000"/>
              <a:gd name="connsiteY9047" fmla="*/ 3620024 h 6858000"/>
              <a:gd name="connsiteX9048" fmla="*/ 7069921 w 12192000"/>
              <a:gd name="connsiteY9048" fmla="*/ 3659308 h 6858000"/>
              <a:gd name="connsiteX9049" fmla="*/ 7030966 w 12192000"/>
              <a:gd name="connsiteY9049" fmla="*/ 3698593 h 6858000"/>
              <a:gd name="connsiteX9050" fmla="*/ 7125959 w 12192000"/>
              <a:gd name="connsiteY9050" fmla="*/ 3698593 h 6858000"/>
              <a:gd name="connsiteX9051" fmla="*/ 7086989 w 12192000"/>
              <a:gd name="connsiteY9051" fmla="*/ 3659308 h 6858000"/>
              <a:gd name="connsiteX9052" fmla="*/ 7125959 w 12192000"/>
              <a:gd name="connsiteY9052" fmla="*/ 3620024 h 6858000"/>
              <a:gd name="connsiteX9053" fmla="*/ 7164915 w 12192000"/>
              <a:gd name="connsiteY9053" fmla="*/ 3659308 h 6858000"/>
              <a:gd name="connsiteX9054" fmla="*/ 7125959 w 12192000"/>
              <a:gd name="connsiteY9054" fmla="*/ 3698593 h 6858000"/>
              <a:gd name="connsiteX9055" fmla="*/ 7220952 w 12192000"/>
              <a:gd name="connsiteY9055" fmla="*/ 3698593 h 6858000"/>
              <a:gd name="connsiteX9056" fmla="*/ 7181982 w 12192000"/>
              <a:gd name="connsiteY9056" fmla="*/ 3659308 h 6858000"/>
              <a:gd name="connsiteX9057" fmla="*/ 7220952 w 12192000"/>
              <a:gd name="connsiteY9057" fmla="*/ 3620024 h 6858000"/>
              <a:gd name="connsiteX9058" fmla="*/ 7259908 w 12192000"/>
              <a:gd name="connsiteY9058" fmla="*/ 3659308 h 6858000"/>
              <a:gd name="connsiteX9059" fmla="*/ 7220952 w 12192000"/>
              <a:gd name="connsiteY9059" fmla="*/ 3698593 h 6858000"/>
              <a:gd name="connsiteX9060" fmla="*/ 7315945 w 12192000"/>
              <a:gd name="connsiteY9060" fmla="*/ 3698593 h 6858000"/>
              <a:gd name="connsiteX9061" fmla="*/ 7276976 w 12192000"/>
              <a:gd name="connsiteY9061" fmla="*/ 3659308 h 6858000"/>
              <a:gd name="connsiteX9062" fmla="*/ 7315945 w 12192000"/>
              <a:gd name="connsiteY9062" fmla="*/ 3620024 h 6858000"/>
              <a:gd name="connsiteX9063" fmla="*/ 7354901 w 12192000"/>
              <a:gd name="connsiteY9063" fmla="*/ 3659308 h 6858000"/>
              <a:gd name="connsiteX9064" fmla="*/ 7315945 w 12192000"/>
              <a:gd name="connsiteY9064" fmla="*/ 3698593 h 6858000"/>
              <a:gd name="connsiteX9065" fmla="*/ 7410940 w 12192000"/>
              <a:gd name="connsiteY9065" fmla="*/ 3698593 h 6858000"/>
              <a:gd name="connsiteX9066" fmla="*/ 7371970 w 12192000"/>
              <a:gd name="connsiteY9066" fmla="*/ 3659308 h 6858000"/>
              <a:gd name="connsiteX9067" fmla="*/ 7410940 w 12192000"/>
              <a:gd name="connsiteY9067" fmla="*/ 3620024 h 6858000"/>
              <a:gd name="connsiteX9068" fmla="*/ 7449896 w 12192000"/>
              <a:gd name="connsiteY9068" fmla="*/ 3659308 h 6858000"/>
              <a:gd name="connsiteX9069" fmla="*/ 7410940 w 12192000"/>
              <a:gd name="connsiteY9069" fmla="*/ 3698593 h 6858000"/>
              <a:gd name="connsiteX9070" fmla="*/ 7505934 w 12192000"/>
              <a:gd name="connsiteY9070" fmla="*/ 3698593 h 6858000"/>
              <a:gd name="connsiteX9071" fmla="*/ 7466963 w 12192000"/>
              <a:gd name="connsiteY9071" fmla="*/ 3659308 h 6858000"/>
              <a:gd name="connsiteX9072" fmla="*/ 7505934 w 12192000"/>
              <a:gd name="connsiteY9072" fmla="*/ 3620024 h 6858000"/>
              <a:gd name="connsiteX9073" fmla="*/ 7544889 w 12192000"/>
              <a:gd name="connsiteY9073" fmla="*/ 3659308 h 6858000"/>
              <a:gd name="connsiteX9074" fmla="*/ 7505934 w 12192000"/>
              <a:gd name="connsiteY9074" fmla="*/ 3698593 h 6858000"/>
              <a:gd name="connsiteX9075" fmla="*/ 7600928 w 12192000"/>
              <a:gd name="connsiteY9075" fmla="*/ 3698593 h 6858000"/>
              <a:gd name="connsiteX9076" fmla="*/ 7561957 w 12192000"/>
              <a:gd name="connsiteY9076" fmla="*/ 3659308 h 6858000"/>
              <a:gd name="connsiteX9077" fmla="*/ 7600928 w 12192000"/>
              <a:gd name="connsiteY9077" fmla="*/ 3620024 h 6858000"/>
              <a:gd name="connsiteX9078" fmla="*/ 7639883 w 12192000"/>
              <a:gd name="connsiteY9078" fmla="*/ 3659308 h 6858000"/>
              <a:gd name="connsiteX9079" fmla="*/ 7600928 w 12192000"/>
              <a:gd name="connsiteY9079" fmla="*/ 3698593 h 6858000"/>
              <a:gd name="connsiteX9080" fmla="*/ 7695921 w 12192000"/>
              <a:gd name="connsiteY9080" fmla="*/ 3698593 h 6858000"/>
              <a:gd name="connsiteX9081" fmla="*/ 7656951 w 12192000"/>
              <a:gd name="connsiteY9081" fmla="*/ 3659308 h 6858000"/>
              <a:gd name="connsiteX9082" fmla="*/ 7695921 w 12192000"/>
              <a:gd name="connsiteY9082" fmla="*/ 3620024 h 6858000"/>
              <a:gd name="connsiteX9083" fmla="*/ 7734876 w 12192000"/>
              <a:gd name="connsiteY9083" fmla="*/ 3659308 h 6858000"/>
              <a:gd name="connsiteX9084" fmla="*/ 7695921 w 12192000"/>
              <a:gd name="connsiteY9084" fmla="*/ 3698593 h 6858000"/>
              <a:gd name="connsiteX9085" fmla="*/ 7790916 w 12192000"/>
              <a:gd name="connsiteY9085" fmla="*/ 3698593 h 6858000"/>
              <a:gd name="connsiteX9086" fmla="*/ 7751945 w 12192000"/>
              <a:gd name="connsiteY9086" fmla="*/ 3659308 h 6858000"/>
              <a:gd name="connsiteX9087" fmla="*/ 7790916 w 12192000"/>
              <a:gd name="connsiteY9087" fmla="*/ 3620024 h 6858000"/>
              <a:gd name="connsiteX9088" fmla="*/ 7829871 w 12192000"/>
              <a:gd name="connsiteY9088" fmla="*/ 3659308 h 6858000"/>
              <a:gd name="connsiteX9089" fmla="*/ 7790916 w 12192000"/>
              <a:gd name="connsiteY9089" fmla="*/ 3698593 h 6858000"/>
              <a:gd name="connsiteX9090" fmla="*/ 7885908 w 12192000"/>
              <a:gd name="connsiteY9090" fmla="*/ 3698593 h 6858000"/>
              <a:gd name="connsiteX9091" fmla="*/ 7846937 w 12192000"/>
              <a:gd name="connsiteY9091" fmla="*/ 3659308 h 6858000"/>
              <a:gd name="connsiteX9092" fmla="*/ 7885908 w 12192000"/>
              <a:gd name="connsiteY9092" fmla="*/ 3620024 h 6858000"/>
              <a:gd name="connsiteX9093" fmla="*/ 7924863 w 12192000"/>
              <a:gd name="connsiteY9093" fmla="*/ 3659308 h 6858000"/>
              <a:gd name="connsiteX9094" fmla="*/ 7885908 w 12192000"/>
              <a:gd name="connsiteY9094" fmla="*/ 3698593 h 6858000"/>
              <a:gd name="connsiteX9095" fmla="*/ 7980902 w 12192000"/>
              <a:gd name="connsiteY9095" fmla="*/ 3698593 h 6858000"/>
              <a:gd name="connsiteX9096" fmla="*/ 7941932 w 12192000"/>
              <a:gd name="connsiteY9096" fmla="*/ 3659308 h 6858000"/>
              <a:gd name="connsiteX9097" fmla="*/ 7980902 w 12192000"/>
              <a:gd name="connsiteY9097" fmla="*/ 3620024 h 6858000"/>
              <a:gd name="connsiteX9098" fmla="*/ 8019858 w 12192000"/>
              <a:gd name="connsiteY9098" fmla="*/ 3659308 h 6858000"/>
              <a:gd name="connsiteX9099" fmla="*/ 7980902 w 12192000"/>
              <a:gd name="connsiteY9099" fmla="*/ 3698593 h 6858000"/>
              <a:gd name="connsiteX9100" fmla="*/ 8075895 w 12192000"/>
              <a:gd name="connsiteY9100" fmla="*/ 3698593 h 6858000"/>
              <a:gd name="connsiteX9101" fmla="*/ 8036926 w 12192000"/>
              <a:gd name="connsiteY9101" fmla="*/ 3659308 h 6858000"/>
              <a:gd name="connsiteX9102" fmla="*/ 8075895 w 12192000"/>
              <a:gd name="connsiteY9102" fmla="*/ 3620024 h 6858000"/>
              <a:gd name="connsiteX9103" fmla="*/ 8114851 w 12192000"/>
              <a:gd name="connsiteY9103" fmla="*/ 3659308 h 6858000"/>
              <a:gd name="connsiteX9104" fmla="*/ 8075895 w 12192000"/>
              <a:gd name="connsiteY9104" fmla="*/ 3698593 h 6858000"/>
              <a:gd name="connsiteX9105" fmla="*/ 8170890 w 12192000"/>
              <a:gd name="connsiteY9105" fmla="*/ 3698593 h 6858000"/>
              <a:gd name="connsiteX9106" fmla="*/ 8131920 w 12192000"/>
              <a:gd name="connsiteY9106" fmla="*/ 3659308 h 6858000"/>
              <a:gd name="connsiteX9107" fmla="*/ 8170890 w 12192000"/>
              <a:gd name="connsiteY9107" fmla="*/ 3620024 h 6858000"/>
              <a:gd name="connsiteX9108" fmla="*/ 8209846 w 12192000"/>
              <a:gd name="connsiteY9108" fmla="*/ 3659308 h 6858000"/>
              <a:gd name="connsiteX9109" fmla="*/ 8170890 w 12192000"/>
              <a:gd name="connsiteY9109" fmla="*/ 3698593 h 6858000"/>
              <a:gd name="connsiteX9110" fmla="*/ 8265883 w 12192000"/>
              <a:gd name="connsiteY9110" fmla="*/ 3698593 h 6858000"/>
              <a:gd name="connsiteX9111" fmla="*/ 8226913 w 12192000"/>
              <a:gd name="connsiteY9111" fmla="*/ 3659308 h 6858000"/>
              <a:gd name="connsiteX9112" fmla="*/ 8265883 w 12192000"/>
              <a:gd name="connsiteY9112" fmla="*/ 3620024 h 6858000"/>
              <a:gd name="connsiteX9113" fmla="*/ 8304839 w 12192000"/>
              <a:gd name="connsiteY9113" fmla="*/ 3659308 h 6858000"/>
              <a:gd name="connsiteX9114" fmla="*/ 8265883 w 12192000"/>
              <a:gd name="connsiteY9114" fmla="*/ 3698593 h 6858000"/>
              <a:gd name="connsiteX9115" fmla="*/ 8360878 w 12192000"/>
              <a:gd name="connsiteY9115" fmla="*/ 3698593 h 6858000"/>
              <a:gd name="connsiteX9116" fmla="*/ 8321907 w 12192000"/>
              <a:gd name="connsiteY9116" fmla="*/ 3659308 h 6858000"/>
              <a:gd name="connsiteX9117" fmla="*/ 8360878 w 12192000"/>
              <a:gd name="connsiteY9117" fmla="*/ 3620024 h 6858000"/>
              <a:gd name="connsiteX9118" fmla="*/ 8399833 w 12192000"/>
              <a:gd name="connsiteY9118" fmla="*/ 3659308 h 6858000"/>
              <a:gd name="connsiteX9119" fmla="*/ 8360878 w 12192000"/>
              <a:gd name="connsiteY9119" fmla="*/ 3698593 h 6858000"/>
              <a:gd name="connsiteX9120" fmla="*/ 8455870 w 12192000"/>
              <a:gd name="connsiteY9120" fmla="*/ 3698593 h 6858000"/>
              <a:gd name="connsiteX9121" fmla="*/ 8416901 w 12192000"/>
              <a:gd name="connsiteY9121" fmla="*/ 3659308 h 6858000"/>
              <a:gd name="connsiteX9122" fmla="*/ 8455870 w 12192000"/>
              <a:gd name="connsiteY9122" fmla="*/ 3620024 h 6858000"/>
              <a:gd name="connsiteX9123" fmla="*/ 8494826 w 12192000"/>
              <a:gd name="connsiteY9123" fmla="*/ 3659308 h 6858000"/>
              <a:gd name="connsiteX9124" fmla="*/ 8455870 w 12192000"/>
              <a:gd name="connsiteY9124" fmla="*/ 3698593 h 6858000"/>
              <a:gd name="connsiteX9125" fmla="*/ 8550865 w 12192000"/>
              <a:gd name="connsiteY9125" fmla="*/ 3698593 h 6858000"/>
              <a:gd name="connsiteX9126" fmla="*/ 8511894 w 12192000"/>
              <a:gd name="connsiteY9126" fmla="*/ 3659308 h 6858000"/>
              <a:gd name="connsiteX9127" fmla="*/ 8550865 w 12192000"/>
              <a:gd name="connsiteY9127" fmla="*/ 3620024 h 6858000"/>
              <a:gd name="connsiteX9128" fmla="*/ 8589820 w 12192000"/>
              <a:gd name="connsiteY9128" fmla="*/ 3659308 h 6858000"/>
              <a:gd name="connsiteX9129" fmla="*/ 8550865 w 12192000"/>
              <a:gd name="connsiteY9129" fmla="*/ 3698593 h 6858000"/>
              <a:gd name="connsiteX9130" fmla="*/ 8645858 w 12192000"/>
              <a:gd name="connsiteY9130" fmla="*/ 3698593 h 6858000"/>
              <a:gd name="connsiteX9131" fmla="*/ 8606887 w 12192000"/>
              <a:gd name="connsiteY9131" fmla="*/ 3659308 h 6858000"/>
              <a:gd name="connsiteX9132" fmla="*/ 8645858 w 12192000"/>
              <a:gd name="connsiteY9132" fmla="*/ 3620024 h 6858000"/>
              <a:gd name="connsiteX9133" fmla="*/ 8684813 w 12192000"/>
              <a:gd name="connsiteY9133" fmla="*/ 3659308 h 6858000"/>
              <a:gd name="connsiteX9134" fmla="*/ 8645858 w 12192000"/>
              <a:gd name="connsiteY9134" fmla="*/ 3698593 h 6858000"/>
              <a:gd name="connsiteX9135" fmla="*/ 8740852 w 12192000"/>
              <a:gd name="connsiteY9135" fmla="*/ 3698593 h 6858000"/>
              <a:gd name="connsiteX9136" fmla="*/ 8701881 w 12192000"/>
              <a:gd name="connsiteY9136" fmla="*/ 3659308 h 6858000"/>
              <a:gd name="connsiteX9137" fmla="*/ 8740852 w 12192000"/>
              <a:gd name="connsiteY9137" fmla="*/ 3620024 h 6858000"/>
              <a:gd name="connsiteX9138" fmla="*/ 8779807 w 12192000"/>
              <a:gd name="connsiteY9138" fmla="*/ 3659308 h 6858000"/>
              <a:gd name="connsiteX9139" fmla="*/ 8740852 w 12192000"/>
              <a:gd name="connsiteY9139" fmla="*/ 3698593 h 6858000"/>
              <a:gd name="connsiteX9140" fmla="*/ 8835845 w 12192000"/>
              <a:gd name="connsiteY9140" fmla="*/ 3698593 h 6858000"/>
              <a:gd name="connsiteX9141" fmla="*/ 8796875 w 12192000"/>
              <a:gd name="connsiteY9141" fmla="*/ 3659308 h 6858000"/>
              <a:gd name="connsiteX9142" fmla="*/ 8835845 w 12192000"/>
              <a:gd name="connsiteY9142" fmla="*/ 3620024 h 6858000"/>
              <a:gd name="connsiteX9143" fmla="*/ 8874800 w 12192000"/>
              <a:gd name="connsiteY9143" fmla="*/ 3659308 h 6858000"/>
              <a:gd name="connsiteX9144" fmla="*/ 8835845 w 12192000"/>
              <a:gd name="connsiteY9144" fmla="*/ 3698593 h 6858000"/>
              <a:gd name="connsiteX9145" fmla="*/ 8930840 w 12192000"/>
              <a:gd name="connsiteY9145" fmla="*/ 3698593 h 6858000"/>
              <a:gd name="connsiteX9146" fmla="*/ 8891869 w 12192000"/>
              <a:gd name="connsiteY9146" fmla="*/ 3659308 h 6858000"/>
              <a:gd name="connsiteX9147" fmla="*/ 8930840 w 12192000"/>
              <a:gd name="connsiteY9147" fmla="*/ 3620024 h 6858000"/>
              <a:gd name="connsiteX9148" fmla="*/ 8969795 w 12192000"/>
              <a:gd name="connsiteY9148" fmla="*/ 3659308 h 6858000"/>
              <a:gd name="connsiteX9149" fmla="*/ 8930840 w 12192000"/>
              <a:gd name="connsiteY9149" fmla="*/ 3698593 h 6858000"/>
              <a:gd name="connsiteX9150" fmla="*/ 9025833 w 12192000"/>
              <a:gd name="connsiteY9150" fmla="*/ 3698593 h 6858000"/>
              <a:gd name="connsiteX9151" fmla="*/ 8986863 w 12192000"/>
              <a:gd name="connsiteY9151" fmla="*/ 3659308 h 6858000"/>
              <a:gd name="connsiteX9152" fmla="*/ 9025833 w 12192000"/>
              <a:gd name="connsiteY9152" fmla="*/ 3620024 h 6858000"/>
              <a:gd name="connsiteX9153" fmla="*/ 9064789 w 12192000"/>
              <a:gd name="connsiteY9153" fmla="*/ 3659308 h 6858000"/>
              <a:gd name="connsiteX9154" fmla="*/ 9025833 w 12192000"/>
              <a:gd name="connsiteY9154" fmla="*/ 3698593 h 6858000"/>
              <a:gd name="connsiteX9155" fmla="*/ 9120827 w 12192000"/>
              <a:gd name="connsiteY9155" fmla="*/ 3698593 h 6858000"/>
              <a:gd name="connsiteX9156" fmla="*/ 9081857 w 12192000"/>
              <a:gd name="connsiteY9156" fmla="*/ 3659308 h 6858000"/>
              <a:gd name="connsiteX9157" fmla="*/ 9120827 w 12192000"/>
              <a:gd name="connsiteY9157" fmla="*/ 3620024 h 6858000"/>
              <a:gd name="connsiteX9158" fmla="*/ 9159783 w 12192000"/>
              <a:gd name="connsiteY9158" fmla="*/ 3659308 h 6858000"/>
              <a:gd name="connsiteX9159" fmla="*/ 9120827 w 12192000"/>
              <a:gd name="connsiteY9159" fmla="*/ 3698593 h 6858000"/>
              <a:gd name="connsiteX9160" fmla="*/ 9215819 w 12192000"/>
              <a:gd name="connsiteY9160" fmla="*/ 3698593 h 6858000"/>
              <a:gd name="connsiteX9161" fmla="*/ 9176850 w 12192000"/>
              <a:gd name="connsiteY9161" fmla="*/ 3659308 h 6858000"/>
              <a:gd name="connsiteX9162" fmla="*/ 9215819 w 12192000"/>
              <a:gd name="connsiteY9162" fmla="*/ 3620024 h 6858000"/>
              <a:gd name="connsiteX9163" fmla="*/ 9254775 w 12192000"/>
              <a:gd name="connsiteY9163" fmla="*/ 3659308 h 6858000"/>
              <a:gd name="connsiteX9164" fmla="*/ 9215819 w 12192000"/>
              <a:gd name="connsiteY9164" fmla="*/ 3698593 h 6858000"/>
              <a:gd name="connsiteX9165" fmla="*/ 9310814 w 12192000"/>
              <a:gd name="connsiteY9165" fmla="*/ 3698593 h 6858000"/>
              <a:gd name="connsiteX9166" fmla="*/ 9271844 w 12192000"/>
              <a:gd name="connsiteY9166" fmla="*/ 3659308 h 6858000"/>
              <a:gd name="connsiteX9167" fmla="*/ 9310814 w 12192000"/>
              <a:gd name="connsiteY9167" fmla="*/ 3620024 h 6858000"/>
              <a:gd name="connsiteX9168" fmla="*/ 9349770 w 12192000"/>
              <a:gd name="connsiteY9168" fmla="*/ 3659308 h 6858000"/>
              <a:gd name="connsiteX9169" fmla="*/ 9310814 w 12192000"/>
              <a:gd name="connsiteY9169" fmla="*/ 3698593 h 6858000"/>
              <a:gd name="connsiteX9170" fmla="*/ 9405808 w 12192000"/>
              <a:gd name="connsiteY9170" fmla="*/ 3698593 h 6858000"/>
              <a:gd name="connsiteX9171" fmla="*/ 9366837 w 12192000"/>
              <a:gd name="connsiteY9171" fmla="*/ 3659308 h 6858000"/>
              <a:gd name="connsiteX9172" fmla="*/ 9405808 w 12192000"/>
              <a:gd name="connsiteY9172" fmla="*/ 3620024 h 6858000"/>
              <a:gd name="connsiteX9173" fmla="*/ 9444763 w 12192000"/>
              <a:gd name="connsiteY9173" fmla="*/ 3659308 h 6858000"/>
              <a:gd name="connsiteX9174" fmla="*/ 9405808 w 12192000"/>
              <a:gd name="connsiteY9174" fmla="*/ 3698593 h 6858000"/>
              <a:gd name="connsiteX9175" fmla="*/ 9500802 w 12192000"/>
              <a:gd name="connsiteY9175" fmla="*/ 3698593 h 6858000"/>
              <a:gd name="connsiteX9176" fmla="*/ 9461831 w 12192000"/>
              <a:gd name="connsiteY9176" fmla="*/ 3659308 h 6858000"/>
              <a:gd name="connsiteX9177" fmla="*/ 9500802 w 12192000"/>
              <a:gd name="connsiteY9177" fmla="*/ 3620024 h 6858000"/>
              <a:gd name="connsiteX9178" fmla="*/ 9539757 w 12192000"/>
              <a:gd name="connsiteY9178" fmla="*/ 3659308 h 6858000"/>
              <a:gd name="connsiteX9179" fmla="*/ 9500802 w 12192000"/>
              <a:gd name="connsiteY9179" fmla="*/ 3698593 h 6858000"/>
              <a:gd name="connsiteX9180" fmla="*/ 9595795 w 12192000"/>
              <a:gd name="connsiteY9180" fmla="*/ 3698593 h 6858000"/>
              <a:gd name="connsiteX9181" fmla="*/ 9556825 w 12192000"/>
              <a:gd name="connsiteY9181" fmla="*/ 3659308 h 6858000"/>
              <a:gd name="connsiteX9182" fmla="*/ 9595795 w 12192000"/>
              <a:gd name="connsiteY9182" fmla="*/ 3620024 h 6858000"/>
              <a:gd name="connsiteX9183" fmla="*/ 9634750 w 12192000"/>
              <a:gd name="connsiteY9183" fmla="*/ 3659308 h 6858000"/>
              <a:gd name="connsiteX9184" fmla="*/ 9595795 w 12192000"/>
              <a:gd name="connsiteY9184" fmla="*/ 3698593 h 6858000"/>
              <a:gd name="connsiteX9185" fmla="*/ 9690790 w 12192000"/>
              <a:gd name="connsiteY9185" fmla="*/ 3698593 h 6858000"/>
              <a:gd name="connsiteX9186" fmla="*/ 9651819 w 12192000"/>
              <a:gd name="connsiteY9186" fmla="*/ 3659308 h 6858000"/>
              <a:gd name="connsiteX9187" fmla="*/ 9690790 w 12192000"/>
              <a:gd name="connsiteY9187" fmla="*/ 3620024 h 6858000"/>
              <a:gd name="connsiteX9188" fmla="*/ 9729745 w 12192000"/>
              <a:gd name="connsiteY9188" fmla="*/ 3659308 h 6858000"/>
              <a:gd name="connsiteX9189" fmla="*/ 9690790 w 12192000"/>
              <a:gd name="connsiteY9189" fmla="*/ 3698593 h 6858000"/>
              <a:gd name="connsiteX9190" fmla="*/ 9785783 w 12192000"/>
              <a:gd name="connsiteY9190" fmla="*/ 3698593 h 6858000"/>
              <a:gd name="connsiteX9191" fmla="*/ 9746812 w 12192000"/>
              <a:gd name="connsiteY9191" fmla="*/ 3659308 h 6858000"/>
              <a:gd name="connsiteX9192" fmla="*/ 9785783 w 12192000"/>
              <a:gd name="connsiteY9192" fmla="*/ 3620024 h 6858000"/>
              <a:gd name="connsiteX9193" fmla="*/ 9824738 w 12192000"/>
              <a:gd name="connsiteY9193" fmla="*/ 3659308 h 6858000"/>
              <a:gd name="connsiteX9194" fmla="*/ 9785783 w 12192000"/>
              <a:gd name="connsiteY9194" fmla="*/ 3698593 h 6858000"/>
              <a:gd name="connsiteX9195" fmla="*/ 9880776 w 12192000"/>
              <a:gd name="connsiteY9195" fmla="*/ 3698593 h 6858000"/>
              <a:gd name="connsiteX9196" fmla="*/ 9841806 w 12192000"/>
              <a:gd name="connsiteY9196" fmla="*/ 3659308 h 6858000"/>
              <a:gd name="connsiteX9197" fmla="*/ 9880776 w 12192000"/>
              <a:gd name="connsiteY9197" fmla="*/ 3620024 h 6858000"/>
              <a:gd name="connsiteX9198" fmla="*/ 9919732 w 12192000"/>
              <a:gd name="connsiteY9198" fmla="*/ 3659308 h 6858000"/>
              <a:gd name="connsiteX9199" fmla="*/ 9880776 w 12192000"/>
              <a:gd name="connsiteY9199" fmla="*/ 3698593 h 6858000"/>
              <a:gd name="connsiteX9200" fmla="*/ 10260751 w 12192000"/>
              <a:gd name="connsiteY9200" fmla="*/ 3698593 h 6858000"/>
              <a:gd name="connsiteX9201" fmla="*/ 10221781 w 12192000"/>
              <a:gd name="connsiteY9201" fmla="*/ 3659308 h 6858000"/>
              <a:gd name="connsiteX9202" fmla="*/ 10260751 w 12192000"/>
              <a:gd name="connsiteY9202" fmla="*/ 3620024 h 6858000"/>
              <a:gd name="connsiteX9203" fmla="*/ 10299707 w 12192000"/>
              <a:gd name="connsiteY9203" fmla="*/ 3659308 h 6858000"/>
              <a:gd name="connsiteX9204" fmla="*/ 10260751 w 12192000"/>
              <a:gd name="connsiteY9204" fmla="*/ 3698593 h 6858000"/>
              <a:gd name="connsiteX9205" fmla="*/ 1806307 w 12192000"/>
              <a:gd name="connsiteY9205" fmla="*/ 3602851 h 6858000"/>
              <a:gd name="connsiteX9206" fmla="*/ 1767343 w 12192000"/>
              <a:gd name="connsiteY9206" fmla="*/ 3563566 h 6858000"/>
              <a:gd name="connsiteX9207" fmla="*/ 1806307 w 12192000"/>
              <a:gd name="connsiteY9207" fmla="*/ 3524284 h 6858000"/>
              <a:gd name="connsiteX9208" fmla="*/ 1845269 w 12192000"/>
              <a:gd name="connsiteY9208" fmla="*/ 3563566 h 6858000"/>
              <a:gd name="connsiteX9209" fmla="*/ 1806307 w 12192000"/>
              <a:gd name="connsiteY9209" fmla="*/ 3602851 h 6858000"/>
              <a:gd name="connsiteX9210" fmla="*/ 1996294 w 12192000"/>
              <a:gd name="connsiteY9210" fmla="*/ 3602851 h 6858000"/>
              <a:gd name="connsiteX9211" fmla="*/ 1957331 w 12192000"/>
              <a:gd name="connsiteY9211" fmla="*/ 3563566 h 6858000"/>
              <a:gd name="connsiteX9212" fmla="*/ 1996294 w 12192000"/>
              <a:gd name="connsiteY9212" fmla="*/ 3524284 h 6858000"/>
              <a:gd name="connsiteX9213" fmla="*/ 2035256 w 12192000"/>
              <a:gd name="connsiteY9213" fmla="*/ 3563566 h 6858000"/>
              <a:gd name="connsiteX9214" fmla="*/ 1996294 w 12192000"/>
              <a:gd name="connsiteY9214" fmla="*/ 3602851 h 6858000"/>
              <a:gd name="connsiteX9215" fmla="*/ 2091288 w 12192000"/>
              <a:gd name="connsiteY9215" fmla="*/ 3602851 h 6858000"/>
              <a:gd name="connsiteX9216" fmla="*/ 2052326 w 12192000"/>
              <a:gd name="connsiteY9216" fmla="*/ 3563566 h 6858000"/>
              <a:gd name="connsiteX9217" fmla="*/ 2091288 w 12192000"/>
              <a:gd name="connsiteY9217" fmla="*/ 3524284 h 6858000"/>
              <a:gd name="connsiteX9218" fmla="*/ 2130252 w 12192000"/>
              <a:gd name="connsiteY9218" fmla="*/ 3563566 h 6858000"/>
              <a:gd name="connsiteX9219" fmla="*/ 2091288 w 12192000"/>
              <a:gd name="connsiteY9219" fmla="*/ 3602851 h 6858000"/>
              <a:gd name="connsiteX9220" fmla="*/ 2186282 w 12192000"/>
              <a:gd name="connsiteY9220" fmla="*/ 3602851 h 6858000"/>
              <a:gd name="connsiteX9221" fmla="*/ 2147319 w 12192000"/>
              <a:gd name="connsiteY9221" fmla="*/ 3563566 h 6858000"/>
              <a:gd name="connsiteX9222" fmla="*/ 2186282 w 12192000"/>
              <a:gd name="connsiteY9222" fmla="*/ 3524284 h 6858000"/>
              <a:gd name="connsiteX9223" fmla="*/ 2225245 w 12192000"/>
              <a:gd name="connsiteY9223" fmla="*/ 3563566 h 6858000"/>
              <a:gd name="connsiteX9224" fmla="*/ 2186282 w 12192000"/>
              <a:gd name="connsiteY9224" fmla="*/ 3602851 h 6858000"/>
              <a:gd name="connsiteX9225" fmla="*/ 2281276 w 12192000"/>
              <a:gd name="connsiteY9225" fmla="*/ 3602851 h 6858000"/>
              <a:gd name="connsiteX9226" fmla="*/ 2242313 w 12192000"/>
              <a:gd name="connsiteY9226" fmla="*/ 3563566 h 6858000"/>
              <a:gd name="connsiteX9227" fmla="*/ 2281276 w 12192000"/>
              <a:gd name="connsiteY9227" fmla="*/ 3524284 h 6858000"/>
              <a:gd name="connsiteX9228" fmla="*/ 2320239 w 12192000"/>
              <a:gd name="connsiteY9228" fmla="*/ 3563566 h 6858000"/>
              <a:gd name="connsiteX9229" fmla="*/ 2281276 w 12192000"/>
              <a:gd name="connsiteY9229" fmla="*/ 3602851 h 6858000"/>
              <a:gd name="connsiteX9230" fmla="*/ 2376268 w 12192000"/>
              <a:gd name="connsiteY9230" fmla="*/ 3602851 h 6858000"/>
              <a:gd name="connsiteX9231" fmla="*/ 2337306 w 12192000"/>
              <a:gd name="connsiteY9231" fmla="*/ 3563566 h 6858000"/>
              <a:gd name="connsiteX9232" fmla="*/ 2376268 w 12192000"/>
              <a:gd name="connsiteY9232" fmla="*/ 3524284 h 6858000"/>
              <a:gd name="connsiteX9233" fmla="*/ 2415231 w 12192000"/>
              <a:gd name="connsiteY9233" fmla="*/ 3563566 h 6858000"/>
              <a:gd name="connsiteX9234" fmla="*/ 2376268 w 12192000"/>
              <a:gd name="connsiteY9234" fmla="*/ 3602851 h 6858000"/>
              <a:gd name="connsiteX9235" fmla="*/ 2471263 w 12192000"/>
              <a:gd name="connsiteY9235" fmla="*/ 3602851 h 6858000"/>
              <a:gd name="connsiteX9236" fmla="*/ 2432300 w 12192000"/>
              <a:gd name="connsiteY9236" fmla="*/ 3563566 h 6858000"/>
              <a:gd name="connsiteX9237" fmla="*/ 2471263 w 12192000"/>
              <a:gd name="connsiteY9237" fmla="*/ 3524284 h 6858000"/>
              <a:gd name="connsiteX9238" fmla="*/ 2510226 w 12192000"/>
              <a:gd name="connsiteY9238" fmla="*/ 3563566 h 6858000"/>
              <a:gd name="connsiteX9239" fmla="*/ 2471263 w 12192000"/>
              <a:gd name="connsiteY9239" fmla="*/ 3602851 h 6858000"/>
              <a:gd name="connsiteX9240" fmla="*/ 2566257 w 12192000"/>
              <a:gd name="connsiteY9240" fmla="*/ 3602851 h 6858000"/>
              <a:gd name="connsiteX9241" fmla="*/ 2527293 w 12192000"/>
              <a:gd name="connsiteY9241" fmla="*/ 3563566 h 6858000"/>
              <a:gd name="connsiteX9242" fmla="*/ 2566257 w 12192000"/>
              <a:gd name="connsiteY9242" fmla="*/ 3524284 h 6858000"/>
              <a:gd name="connsiteX9243" fmla="*/ 2605219 w 12192000"/>
              <a:gd name="connsiteY9243" fmla="*/ 3563566 h 6858000"/>
              <a:gd name="connsiteX9244" fmla="*/ 2566257 w 12192000"/>
              <a:gd name="connsiteY9244" fmla="*/ 3602851 h 6858000"/>
              <a:gd name="connsiteX9245" fmla="*/ 2661251 w 12192000"/>
              <a:gd name="connsiteY9245" fmla="*/ 3602851 h 6858000"/>
              <a:gd name="connsiteX9246" fmla="*/ 2622287 w 12192000"/>
              <a:gd name="connsiteY9246" fmla="*/ 3563566 h 6858000"/>
              <a:gd name="connsiteX9247" fmla="*/ 2661251 w 12192000"/>
              <a:gd name="connsiteY9247" fmla="*/ 3524284 h 6858000"/>
              <a:gd name="connsiteX9248" fmla="*/ 2700213 w 12192000"/>
              <a:gd name="connsiteY9248" fmla="*/ 3563566 h 6858000"/>
              <a:gd name="connsiteX9249" fmla="*/ 2661251 w 12192000"/>
              <a:gd name="connsiteY9249" fmla="*/ 3602851 h 6858000"/>
              <a:gd name="connsiteX9250" fmla="*/ 2756244 w 12192000"/>
              <a:gd name="connsiteY9250" fmla="*/ 3602851 h 6858000"/>
              <a:gd name="connsiteX9251" fmla="*/ 2717281 w 12192000"/>
              <a:gd name="connsiteY9251" fmla="*/ 3563566 h 6858000"/>
              <a:gd name="connsiteX9252" fmla="*/ 2756244 w 12192000"/>
              <a:gd name="connsiteY9252" fmla="*/ 3524284 h 6858000"/>
              <a:gd name="connsiteX9253" fmla="*/ 2795206 w 12192000"/>
              <a:gd name="connsiteY9253" fmla="*/ 3563566 h 6858000"/>
              <a:gd name="connsiteX9254" fmla="*/ 2756244 w 12192000"/>
              <a:gd name="connsiteY9254" fmla="*/ 3602851 h 6858000"/>
              <a:gd name="connsiteX9255" fmla="*/ 2851238 w 12192000"/>
              <a:gd name="connsiteY9255" fmla="*/ 3602851 h 6858000"/>
              <a:gd name="connsiteX9256" fmla="*/ 2812276 w 12192000"/>
              <a:gd name="connsiteY9256" fmla="*/ 3563566 h 6858000"/>
              <a:gd name="connsiteX9257" fmla="*/ 2851238 w 12192000"/>
              <a:gd name="connsiteY9257" fmla="*/ 3524284 h 6858000"/>
              <a:gd name="connsiteX9258" fmla="*/ 2890202 w 12192000"/>
              <a:gd name="connsiteY9258" fmla="*/ 3563566 h 6858000"/>
              <a:gd name="connsiteX9259" fmla="*/ 2851238 w 12192000"/>
              <a:gd name="connsiteY9259" fmla="*/ 3602851 h 6858000"/>
              <a:gd name="connsiteX9260" fmla="*/ 2946232 w 12192000"/>
              <a:gd name="connsiteY9260" fmla="*/ 3602851 h 6858000"/>
              <a:gd name="connsiteX9261" fmla="*/ 2907269 w 12192000"/>
              <a:gd name="connsiteY9261" fmla="*/ 3563566 h 6858000"/>
              <a:gd name="connsiteX9262" fmla="*/ 2946232 w 12192000"/>
              <a:gd name="connsiteY9262" fmla="*/ 3524284 h 6858000"/>
              <a:gd name="connsiteX9263" fmla="*/ 2985195 w 12192000"/>
              <a:gd name="connsiteY9263" fmla="*/ 3563566 h 6858000"/>
              <a:gd name="connsiteX9264" fmla="*/ 2946232 w 12192000"/>
              <a:gd name="connsiteY9264" fmla="*/ 3602851 h 6858000"/>
              <a:gd name="connsiteX9265" fmla="*/ 5511066 w 12192000"/>
              <a:gd name="connsiteY9265" fmla="*/ 3602851 h 6858000"/>
              <a:gd name="connsiteX9266" fmla="*/ 5472096 w 12192000"/>
              <a:gd name="connsiteY9266" fmla="*/ 3563566 h 6858000"/>
              <a:gd name="connsiteX9267" fmla="*/ 5511066 w 12192000"/>
              <a:gd name="connsiteY9267" fmla="*/ 3524284 h 6858000"/>
              <a:gd name="connsiteX9268" fmla="*/ 5550022 w 12192000"/>
              <a:gd name="connsiteY9268" fmla="*/ 3563566 h 6858000"/>
              <a:gd name="connsiteX9269" fmla="*/ 5511066 w 12192000"/>
              <a:gd name="connsiteY9269" fmla="*/ 3602851 h 6858000"/>
              <a:gd name="connsiteX9270" fmla="*/ 5606059 w 12192000"/>
              <a:gd name="connsiteY9270" fmla="*/ 3602851 h 6858000"/>
              <a:gd name="connsiteX9271" fmla="*/ 5567089 w 12192000"/>
              <a:gd name="connsiteY9271" fmla="*/ 3563566 h 6858000"/>
              <a:gd name="connsiteX9272" fmla="*/ 5606059 w 12192000"/>
              <a:gd name="connsiteY9272" fmla="*/ 3524284 h 6858000"/>
              <a:gd name="connsiteX9273" fmla="*/ 5645015 w 12192000"/>
              <a:gd name="connsiteY9273" fmla="*/ 3563566 h 6858000"/>
              <a:gd name="connsiteX9274" fmla="*/ 5606059 w 12192000"/>
              <a:gd name="connsiteY9274" fmla="*/ 3602851 h 6858000"/>
              <a:gd name="connsiteX9275" fmla="*/ 5701053 w 12192000"/>
              <a:gd name="connsiteY9275" fmla="*/ 3602851 h 6858000"/>
              <a:gd name="connsiteX9276" fmla="*/ 5662083 w 12192000"/>
              <a:gd name="connsiteY9276" fmla="*/ 3563566 h 6858000"/>
              <a:gd name="connsiteX9277" fmla="*/ 5701053 w 12192000"/>
              <a:gd name="connsiteY9277" fmla="*/ 3524284 h 6858000"/>
              <a:gd name="connsiteX9278" fmla="*/ 5740009 w 12192000"/>
              <a:gd name="connsiteY9278" fmla="*/ 3563566 h 6858000"/>
              <a:gd name="connsiteX9279" fmla="*/ 5701053 w 12192000"/>
              <a:gd name="connsiteY9279" fmla="*/ 3602851 h 6858000"/>
              <a:gd name="connsiteX9280" fmla="*/ 5796047 w 12192000"/>
              <a:gd name="connsiteY9280" fmla="*/ 3602851 h 6858000"/>
              <a:gd name="connsiteX9281" fmla="*/ 5757077 w 12192000"/>
              <a:gd name="connsiteY9281" fmla="*/ 3563566 h 6858000"/>
              <a:gd name="connsiteX9282" fmla="*/ 5796047 w 12192000"/>
              <a:gd name="connsiteY9282" fmla="*/ 3524284 h 6858000"/>
              <a:gd name="connsiteX9283" fmla="*/ 5835002 w 12192000"/>
              <a:gd name="connsiteY9283" fmla="*/ 3563566 h 6858000"/>
              <a:gd name="connsiteX9284" fmla="*/ 5796047 w 12192000"/>
              <a:gd name="connsiteY9284" fmla="*/ 3602851 h 6858000"/>
              <a:gd name="connsiteX9285" fmla="*/ 5891041 w 12192000"/>
              <a:gd name="connsiteY9285" fmla="*/ 3602851 h 6858000"/>
              <a:gd name="connsiteX9286" fmla="*/ 5852070 w 12192000"/>
              <a:gd name="connsiteY9286" fmla="*/ 3563566 h 6858000"/>
              <a:gd name="connsiteX9287" fmla="*/ 5891041 w 12192000"/>
              <a:gd name="connsiteY9287" fmla="*/ 3524284 h 6858000"/>
              <a:gd name="connsiteX9288" fmla="*/ 5929996 w 12192000"/>
              <a:gd name="connsiteY9288" fmla="*/ 3563566 h 6858000"/>
              <a:gd name="connsiteX9289" fmla="*/ 5891041 w 12192000"/>
              <a:gd name="connsiteY9289" fmla="*/ 3602851 h 6858000"/>
              <a:gd name="connsiteX9290" fmla="*/ 5986034 w 12192000"/>
              <a:gd name="connsiteY9290" fmla="*/ 3602851 h 6858000"/>
              <a:gd name="connsiteX9291" fmla="*/ 5947063 w 12192000"/>
              <a:gd name="connsiteY9291" fmla="*/ 3563566 h 6858000"/>
              <a:gd name="connsiteX9292" fmla="*/ 5986034 w 12192000"/>
              <a:gd name="connsiteY9292" fmla="*/ 3524284 h 6858000"/>
              <a:gd name="connsiteX9293" fmla="*/ 6024989 w 12192000"/>
              <a:gd name="connsiteY9293" fmla="*/ 3563566 h 6858000"/>
              <a:gd name="connsiteX9294" fmla="*/ 5986034 w 12192000"/>
              <a:gd name="connsiteY9294" fmla="*/ 3602851 h 6858000"/>
              <a:gd name="connsiteX9295" fmla="*/ 6081028 w 12192000"/>
              <a:gd name="connsiteY9295" fmla="*/ 3602851 h 6858000"/>
              <a:gd name="connsiteX9296" fmla="*/ 6042057 w 12192000"/>
              <a:gd name="connsiteY9296" fmla="*/ 3563566 h 6858000"/>
              <a:gd name="connsiteX9297" fmla="*/ 6081028 w 12192000"/>
              <a:gd name="connsiteY9297" fmla="*/ 3524284 h 6858000"/>
              <a:gd name="connsiteX9298" fmla="*/ 6119983 w 12192000"/>
              <a:gd name="connsiteY9298" fmla="*/ 3563566 h 6858000"/>
              <a:gd name="connsiteX9299" fmla="*/ 6081028 w 12192000"/>
              <a:gd name="connsiteY9299" fmla="*/ 3602851 h 6858000"/>
              <a:gd name="connsiteX9300" fmla="*/ 6176021 w 12192000"/>
              <a:gd name="connsiteY9300" fmla="*/ 3602851 h 6858000"/>
              <a:gd name="connsiteX9301" fmla="*/ 6137051 w 12192000"/>
              <a:gd name="connsiteY9301" fmla="*/ 3563566 h 6858000"/>
              <a:gd name="connsiteX9302" fmla="*/ 6176021 w 12192000"/>
              <a:gd name="connsiteY9302" fmla="*/ 3524284 h 6858000"/>
              <a:gd name="connsiteX9303" fmla="*/ 6214976 w 12192000"/>
              <a:gd name="connsiteY9303" fmla="*/ 3563566 h 6858000"/>
              <a:gd name="connsiteX9304" fmla="*/ 6176021 w 12192000"/>
              <a:gd name="connsiteY9304" fmla="*/ 3602851 h 6858000"/>
              <a:gd name="connsiteX9305" fmla="*/ 6271016 w 12192000"/>
              <a:gd name="connsiteY9305" fmla="*/ 3602851 h 6858000"/>
              <a:gd name="connsiteX9306" fmla="*/ 6232046 w 12192000"/>
              <a:gd name="connsiteY9306" fmla="*/ 3563566 h 6858000"/>
              <a:gd name="connsiteX9307" fmla="*/ 6271016 w 12192000"/>
              <a:gd name="connsiteY9307" fmla="*/ 3524284 h 6858000"/>
              <a:gd name="connsiteX9308" fmla="*/ 6309972 w 12192000"/>
              <a:gd name="connsiteY9308" fmla="*/ 3563566 h 6858000"/>
              <a:gd name="connsiteX9309" fmla="*/ 6271016 w 12192000"/>
              <a:gd name="connsiteY9309" fmla="*/ 3602851 h 6858000"/>
              <a:gd name="connsiteX9310" fmla="*/ 6555995 w 12192000"/>
              <a:gd name="connsiteY9310" fmla="*/ 3602851 h 6858000"/>
              <a:gd name="connsiteX9311" fmla="*/ 6517026 w 12192000"/>
              <a:gd name="connsiteY9311" fmla="*/ 3563566 h 6858000"/>
              <a:gd name="connsiteX9312" fmla="*/ 6555995 w 12192000"/>
              <a:gd name="connsiteY9312" fmla="*/ 3524284 h 6858000"/>
              <a:gd name="connsiteX9313" fmla="*/ 6594951 w 12192000"/>
              <a:gd name="connsiteY9313" fmla="*/ 3563566 h 6858000"/>
              <a:gd name="connsiteX9314" fmla="*/ 6555995 w 12192000"/>
              <a:gd name="connsiteY9314" fmla="*/ 3602851 h 6858000"/>
              <a:gd name="connsiteX9315" fmla="*/ 7030966 w 12192000"/>
              <a:gd name="connsiteY9315" fmla="*/ 3602851 h 6858000"/>
              <a:gd name="connsiteX9316" fmla="*/ 6991995 w 12192000"/>
              <a:gd name="connsiteY9316" fmla="*/ 3563566 h 6858000"/>
              <a:gd name="connsiteX9317" fmla="*/ 7030966 w 12192000"/>
              <a:gd name="connsiteY9317" fmla="*/ 3524284 h 6858000"/>
              <a:gd name="connsiteX9318" fmla="*/ 7069921 w 12192000"/>
              <a:gd name="connsiteY9318" fmla="*/ 3563566 h 6858000"/>
              <a:gd name="connsiteX9319" fmla="*/ 7030966 w 12192000"/>
              <a:gd name="connsiteY9319" fmla="*/ 3602851 h 6858000"/>
              <a:gd name="connsiteX9320" fmla="*/ 7125959 w 12192000"/>
              <a:gd name="connsiteY9320" fmla="*/ 3602851 h 6858000"/>
              <a:gd name="connsiteX9321" fmla="*/ 7086989 w 12192000"/>
              <a:gd name="connsiteY9321" fmla="*/ 3563566 h 6858000"/>
              <a:gd name="connsiteX9322" fmla="*/ 7125959 w 12192000"/>
              <a:gd name="connsiteY9322" fmla="*/ 3524284 h 6858000"/>
              <a:gd name="connsiteX9323" fmla="*/ 7164915 w 12192000"/>
              <a:gd name="connsiteY9323" fmla="*/ 3563566 h 6858000"/>
              <a:gd name="connsiteX9324" fmla="*/ 7125959 w 12192000"/>
              <a:gd name="connsiteY9324" fmla="*/ 3602851 h 6858000"/>
              <a:gd name="connsiteX9325" fmla="*/ 7220952 w 12192000"/>
              <a:gd name="connsiteY9325" fmla="*/ 3602851 h 6858000"/>
              <a:gd name="connsiteX9326" fmla="*/ 7181982 w 12192000"/>
              <a:gd name="connsiteY9326" fmla="*/ 3563566 h 6858000"/>
              <a:gd name="connsiteX9327" fmla="*/ 7220952 w 12192000"/>
              <a:gd name="connsiteY9327" fmla="*/ 3524284 h 6858000"/>
              <a:gd name="connsiteX9328" fmla="*/ 7259908 w 12192000"/>
              <a:gd name="connsiteY9328" fmla="*/ 3563566 h 6858000"/>
              <a:gd name="connsiteX9329" fmla="*/ 7220952 w 12192000"/>
              <a:gd name="connsiteY9329" fmla="*/ 3602851 h 6858000"/>
              <a:gd name="connsiteX9330" fmla="*/ 7315945 w 12192000"/>
              <a:gd name="connsiteY9330" fmla="*/ 3602851 h 6858000"/>
              <a:gd name="connsiteX9331" fmla="*/ 7276976 w 12192000"/>
              <a:gd name="connsiteY9331" fmla="*/ 3563566 h 6858000"/>
              <a:gd name="connsiteX9332" fmla="*/ 7315945 w 12192000"/>
              <a:gd name="connsiteY9332" fmla="*/ 3524284 h 6858000"/>
              <a:gd name="connsiteX9333" fmla="*/ 7354901 w 12192000"/>
              <a:gd name="connsiteY9333" fmla="*/ 3563566 h 6858000"/>
              <a:gd name="connsiteX9334" fmla="*/ 7315945 w 12192000"/>
              <a:gd name="connsiteY9334" fmla="*/ 3602851 h 6858000"/>
              <a:gd name="connsiteX9335" fmla="*/ 7410940 w 12192000"/>
              <a:gd name="connsiteY9335" fmla="*/ 3602851 h 6858000"/>
              <a:gd name="connsiteX9336" fmla="*/ 7371970 w 12192000"/>
              <a:gd name="connsiteY9336" fmla="*/ 3563566 h 6858000"/>
              <a:gd name="connsiteX9337" fmla="*/ 7410940 w 12192000"/>
              <a:gd name="connsiteY9337" fmla="*/ 3524284 h 6858000"/>
              <a:gd name="connsiteX9338" fmla="*/ 7449896 w 12192000"/>
              <a:gd name="connsiteY9338" fmla="*/ 3563566 h 6858000"/>
              <a:gd name="connsiteX9339" fmla="*/ 7410940 w 12192000"/>
              <a:gd name="connsiteY9339" fmla="*/ 3602851 h 6858000"/>
              <a:gd name="connsiteX9340" fmla="*/ 7505934 w 12192000"/>
              <a:gd name="connsiteY9340" fmla="*/ 3602851 h 6858000"/>
              <a:gd name="connsiteX9341" fmla="*/ 7466963 w 12192000"/>
              <a:gd name="connsiteY9341" fmla="*/ 3563566 h 6858000"/>
              <a:gd name="connsiteX9342" fmla="*/ 7505934 w 12192000"/>
              <a:gd name="connsiteY9342" fmla="*/ 3524284 h 6858000"/>
              <a:gd name="connsiteX9343" fmla="*/ 7544889 w 12192000"/>
              <a:gd name="connsiteY9343" fmla="*/ 3563566 h 6858000"/>
              <a:gd name="connsiteX9344" fmla="*/ 7505934 w 12192000"/>
              <a:gd name="connsiteY9344" fmla="*/ 3602851 h 6858000"/>
              <a:gd name="connsiteX9345" fmla="*/ 7600928 w 12192000"/>
              <a:gd name="connsiteY9345" fmla="*/ 3602851 h 6858000"/>
              <a:gd name="connsiteX9346" fmla="*/ 7561957 w 12192000"/>
              <a:gd name="connsiteY9346" fmla="*/ 3563566 h 6858000"/>
              <a:gd name="connsiteX9347" fmla="*/ 7600928 w 12192000"/>
              <a:gd name="connsiteY9347" fmla="*/ 3524284 h 6858000"/>
              <a:gd name="connsiteX9348" fmla="*/ 7639883 w 12192000"/>
              <a:gd name="connsiteY9348" fmla="*/ 3563566 h 6858000"/>
              <a:gd name="connsiteX9349" fmla="*/ 7600928 w 12192000"/>
              <a:gd name="connsiteY9349" fmla="*/ 3602851 h 6858000"/>
              <a:gd name="connsiteX9350" fmla="*/ 7695921 w 12192000"/>
              <a:gd name="connsiteY9350" fmla="*/ 3602851 h 6858000"/>
              <a:gd name="connsiteX9351" fmla="*/ 7656951 w 12192000"/>
              <a:gd name="connsiteY9351" fmla="*/ 3563566 h 6858000"/>
              <a:gd name="connsiteX9352" fmla="*/ 7695921 w 12192000"/>
              <a:gd name="connsiteY9352" fmla="*/ 3524284 h 6858000"/>
              <a:gd name="connsiteX9353" fmla="*/ 7734876 w 12192000"/>
              <a:gd name="connsiteY9353" fmla="*/ 3563566 h 6858000"/>
              <a:gd name="connsiteX9354" fmla="*/ 7695921 w 12192000"/>
              <a:gd name="connsiteY9354" fmla="*/ 3602851 h 6858000"/>
              <a:gd name="connsiteX9355" fmla="*/ 7885908 w 12192000"/>
              <a:gd name="connsiteY9355" fmla="*/ 3602851 h 6858000"/>
              <a:gd name="connsiteX9356" fmla="*/ 7846937 w 12192000"/>
              <a:gd name="connsiteY9356" fmla="*/ 3563566 h 6858000"/>
              <a:gd name="connsiteX9357" fmla="*/ 7885908 w 12192000"/>
              <a:gd name="connsiteY9357" fmla="*/ 3524284 h 6858000"/>
              <a:gd name="connsiteX9358" fmla="*/ 7924863 w 12192000"/>
              <a:gd name="connsiteY9358" fmla="*/ 3563566 h 6858000"/>
              <a:gd name="connsiteX9359" fmla="*/ 7885908 w 12192000"/>
              <a:gd name="connsiteY9359" fmla="*/ 3602851 h 6858000"/>
              <a:gd name="connsiteX9360" fmla="*/ 7980902 w 12192000"/>
              <a:gd name="connsiteY9360" fmla="*/ 3602851 h 6858000"/>
              <a:gd name="connsiteX9361" fmla="*/ 7941932 w 12192000"/>
              <a:gd name="connsiteY9361" fmla="*/ 3563566 h 6858000"/>
              <a:gd name="connsiteX9362" fmla="*/ 7980902 w 12192000"/>
              <a:gd name="connsiteY9362" fmla="*/ 3524284 h 6858000"/>
              <a:gd name="connsiteX9363" fmla="*/ 8019858 w 12192000"/>
              <a:gd name="connsiteY9363" fmla="*/ 3563566 h 6858000"/>
              <a:gd name="connsiteX9364" fmla="*/ 7980902 w 12192000"/>
              <a:gd name="connsiteY9364" fmla="*/ 3602851 h 6858000"/>
              <a:gd name="connsiteX9365" fmla="*/ 8075895 w 12192000"/>
              <a:gd name="connsiteY9365" fmla="*/ 3602851 h 6858000"/>
              <a:gd name="connsiteX9366" fmla="*/ 8036926 w 12192000"/>
              <a:gd name="connsiteY9366" fmla="*/ 3563566 h 6858000"/>
              <a:gd name="connsiteX9367" fmla="*/ 8075895 w 12192000"/>
              <a:gd name="connsiteY9367" fmla="*/ 3524284 h 6858000"/>
              <a:gd name="connsiteX9368" fmla="*/ 8114851 w 12192000"/>
              <a:gd name="connsiteY9368" fmla="*/ 3563566 h 6858000"/>
              <a:gd name="connsiteX9369" fmla="*/ 8075895 w 12192000"/>
              <a:gd name="connsiteY9369" fmla="*/ 3602851 h 6858000"/>
              <a:gd name="connsiteX9370" fmla="*/ 8170890 w 12192000"/>
              <a:gd name="connsiteY9370" fmla="*/ 3602851 h 6858000"/>
              <a:gd name="connsiteX9371" fmla="*/ 8131920 w 12192000"/>
              <a:gd name="connsiteY9371" fmla="*/ 3563566 h 6858000"/>
              <a:gd name="connsiteX9372" fmla="*/ 8170890 w 12192000"/>
              <a:gd name="connsiteY9372" fmla="*/ 3524284 h 6858000"/>
              <a:gd name="connsiteX9373" fmla="*/ 8209846 w 12192000"/>
              <a:gd name="connsiteY9373" fmla="*/ 3563566 h 6858000"/>
              <a:gd name="connsiteX9374" fmla="*/ 8170890 w 12192000"/>
              <a:gd name="connsiteY9374" fmla="*/ 3602851 h 6858000"/>
              <a:gd name="connsiteX9375" fmla="*/ 8265883 w 12192000"/>
              <a:gd name="connsiteY9375" fmla="*/ 3602851 h 6858000"/>
              <a:gd name="connsiteX9376" fmla="*/ 8226913 w 12192000"/>
              <a:gd name="connsiteY9376" fmla="*/ 3563566 h 6858000"/>
              <a:gd name="connsiteX9377" fmla="*/ 8265883 w 12192000"/>
              <a:gd name="connsiteY9377" fmla="*/ 3524284 h 6858000"/>
              <a:gd name="connsiteX9378" fmla="*/ 8304839 w 12192000"/>
              <a:gd name="connsiteY9378" fmla="*/ 3563566 h 6858000"/>
              <a:gd name="connsiteX9379" fmla="*/ 8265883 w 12192000"/>
              <a:gd name="connsiteY9379" fmla="*/ 3602851 h 6858000"/>
              <a:gd name="connsiteX9380" fmla="*/ 8360878 w 12192000"/>
              <a:gd name="connsiteY9380" fmla="*/ 3602851 h 6858000"/>
              <a:gd name="connsiteX9381" fmla="*/ 8321907 w 12192000"/>
              <a:gd name="connsiteY9381" fmla="*/ 3563566 h 6858000"/>
              <a:gd name="connsiteX9382" fmla="*/ 8360878 w 12192000"/>
              <a:gd name="connsiteY9382" fmla="*/ 3524284 h 6858000"/>
              <a:gd name="connsiteX9383" fmla="*/ 8399833 w 12192000"/>
              <a:gd name="connsiteY9383" fmla="*/ 3563566 h 6858000"/>
              <a:gd name="connsiteX9384" fmla="*/ 8360878 w 12192000"/>
              <a:gd name="connsiteY9384" fmla="*/ 3602851 h 6858000"/>
              <a:gd name="connsiteX9385" fmla="*/ 8455870 w 12192000"/>
              <a:gd name="connsiteY9385" fmla="*/ 3602851 h 6858000"/>
              <a:gd name="connsiteX9386" fmla="*/ 8416901 w 12192000"/>
              <a:gd name="connsiteY9386" fmla="*/ 3563566 h 6858000"/>
              <a:gd name="connsiteX9387" fmla="*/ 8455870 w 12192000"/>
              <a:gd name="connsiteY9387" fmla="*/ 3524284 h 6858000"/>
              <a:gd name="connsiteX9388" fmla="*/ 8494826 w 12192000"/>
              <a:gd name="connsiteY9388" fmla="*/ 3563566 h 6858000"/>
              <a:gd name="connsiteX9389" fmla="*/ 8455870 w 12192000"/>
              <a:gd name="connsiteY9389" fmla="*/ 3602851 h 6858000"/>
              <a:gd name="connsiteX9390" fmla="*/ 8550865 w 12192000"/>
              <a:gd name="connsiteY9390" fmla="*/ 3602851 h 6858000"/>
              <a:gd name="connsiteX9391" fmla="*/ 8511894 w 12192000"/>
              <a:gd name="connsiteY9391" fmla="*/ 3563566 h 6858000"/>
              <a:gd name="connsiteX9392" fmla="*/ 8550865 w 12192000"/>
              <a:gd name="connsiteY9392" fmla="*/ 3524284 h 6858000"/>
              <a:gd name="connsiteX9393" fmla="*/ 8589820 w 12192000"/>
              <a:gd name="connsiteY9393" fmla="*/ 3563566 h 6858000"/>
              <a:gd name="connsiteX9394" fmla="*/ 8550865 w 12192000"/>
              <a:gd name="connsiteY9394" fmla="*/ 3602851 h 6858000"/>
              <a:gd name="connsiteX9395" fmla="*/ 8645858 w 12192000"/>
              <a:gd name="connsiteY9395" fmla="*/ 3602851 h 6858000"/>
              <a:gd name="connsiteX9396" fmla="*/ 8606887 w 12192000"/>
              <a:gd name="connsiteY9396" fmla="*/ 3563566 h 6858000"/>
              <a:gd name="connsiteX9397" fmla="*/ 8645858 w 12192000"/>
              <a:gd name="connsiteY9397" fmla="*/ 3524284 h 6858000"/>
              <a:gd name="connsiteX9398" fmla="*/ 8684813 w 12192000"/>
              <a:gd name="connsiteY9398" fmla="*/ 3563566 h 6858000"/>
              <a:gd name="connsiteX9399" fmla="*/ 8645858 w 12192000"/>
              <a:gd name="connsiteY9399" fmla="*/ 3602851 h 6858000"/>
              <a:gd name="connsiteX9400" fmla="*/ 8740852 w 12192000"/>
              <a:gd name="connsiteY9400" fmla="*/ 3602851 h 6858000"/>
              <a:gd name="connsiteX9401" fmla="*/ 8701881 w 12192000"/>
              <a:gd name="connsiteY9401" fmla="*/ 3563566 h 6858000"/>
              <a:gd name="connsiteX9402" fmla="*/ 8740852 w 12192000"/>
              <a:gd name="connsiteY9402" fmla="*/ 3524284 h 6858000"/>
              <a:gd name="connsiteX9403" fmla="*/ 8779807 w 12192000"/>
              <a:gd name="connsiteY9403" fmla="*/ 3563566 h 6858000"/>
              <a:gd name="connsiteX9404" fmla="*/ 8740852 w 12192000"/>
              <a:gd name="connsiteY9404" fmla="*/ 3602851 h 6858000"/>
              <a:gd name="connsiteX9405" fmla="*/ 8835845 w 12192000"/>
              <a:gd name="connsiteY9405" fmla="*/ 3602851 h 6858000"/>
              <a:gd name="connsiteX9406" fmla="*/ 8796875 w 12192000"/>
              <a:gd name="connsiteY9406" fmla="*/ 3563566 h 6858000"/>
              <a:gd name="connsiteX9407" fmla="*/ 8835845 w 12192000"/>
              <a:gd name="connsiteY9407" fmla="*/ 3524284 h 6858000"/>
              <a:gd name="connsiteX9408" fmla="*/ 8874800 w 12192000"/>
              <a:gd name="connsiteY9408" fmla="*/ 3563566 h 6858000"/>
              <a:gd name="connsiteX9409" fmla="*/ 8835845 w 12192000"/>
              <a:gd name="connsiteY9409" fmla="*/ 3602851 h 6858000"/>
              <a:gd name="connsiteX9410" fmla="*/ 8930840 w 12192000"/>
              <a:gd name="connsiteY9410" fmla="*/ 3602851 h 6858000"/>
              <a:gd name="connsiteX9411" fmla="*/ 8891869 w 12192000"/>
              <a:gd name="connsiteY9411" fmla="*/ 3563566 h 6858000"/>
              <a:gd name="connsiteX9412" fmla="*/ 8930840 w 12192000"/>
              <a:gd name="connsiteY9412" fmla="*/ 3524284 h 6858000"/>
              <a:gd name="connsiteX9413" fmla="*/ 8969795 w 12192000"/>
              <a:gd name="connsiteY9413" fmla="*/ 3563566 h 6858000"/>
              <a:gd name="connsiteX9414" fmla="*/ 8930840 w 12192000"/>
              <a:gd name="connsiteY9414" fmla="*/ 3602851 h 6858000"/>
              <a:gd name="connsiteX9415" fmla="*/ 9025833 w 12192000"/>
              <a:gd name="connsiteY9415" fmla="*/ 3602851 h 6858000"/>
              <a:gd name="connsiteX9416" fmla="*/ 8986863 w 12192000"/>
              <a:gd name="connsiteY9416" fmla="*/ 3563566 h 6858000"/>
              <a:gd name="connsiteX9417" fmla="*/ 9025833 w 12192000"/>
              <a:gd name="connsiteY9417" fmla="*/ 3524284 h 6858000"/>
              <a:gd name="connsiteX9418" fmla="*/ 9064789 w 12192000"/>
              <a:gd name="connsiteY9418" fmla="*/ 3563566 h 6858000"/>
              <a:gd name="connsiteX9419" fmla="*/ 9025833 w 12192000"/>
              <a:gd name="connsiteY9419" fmla="*/ 3602851 h 6858000"/>
              <a:gd name="connsiteX9420" fmla="*/ 9120827 w 12192000"/>
              <a:gd name="connsiteY9420" fmla="*/ 3602851 h 6858000"/>
              <a:gd name="connsiteX9421" fmla="*/ 9081857 w 12192000"/>
              <a:gd name="connsiteY9421" fmla="*/ 3563566 h 6858000"/>
              <a:gd name="connsiteX9422" fmla="*/ 9120827 w 12192000"/>
              <a:gd name="connsiteY9422" fmla="*/ 3524284 h 6858000"/>
              <a:gd name="connsiteX9423" fmla="*/ 9159783 w 12192000"/>
              <a:gd name="connsiteY9423" fmla="*/ 3563566 h 6858000"/>
              <a:gd name="connsiteX9424" fmla="*/ 9120827 w 12192000"/>
              <a:gd name="connsiteY9424" fmla="*/ 3602851 h 6858000"/>
              <a:gd name="connsiteX9425" fmla="*/ 9215819 w 12192000"/>
              <a:gd name="connsiteY9425" fmla="*/ 3602851 h 6858000"/>
              <a:gd name="connsiteX9426" fmla="*/ 9176850 w 12192000"/>
              <a:gd name="connsiteY9426" fmla="*/ 3563566 h 6858000"/>
              <a:gd name="connsiteX9427" fmla="*/ 9215819 w 12192000"/>
              <a:gd name="connsiteY9427" fmla="*/ 3524284 h 6858000"/>
              <a:gd name="connsiteX9428" fmla="*/ 9254775 w 12192000"/>
              <a:gd name="connsiteY9428" fmla="*/ 3563566 h 6858000"/>
              <a:gd name="connsiteX9429" fmla="*/ 9215819 w 12192000"/>
              <a:gd name="connsiteY9429" fmla="*/ 3602851 h 6858000"/>
              <a:gd name="connsiteX9430" fmla="*/ 9310814 w 12192000"/>
              <a:gd name="connsiteY9430" fmla="*/ 3602851 h 6858000"/>
              <a:gd name="connsiteX9431" fmla="*/ 9271844 w 12192000"/>
              <a:gd name="connsiteY9431" fmla="*/ 3563566 h 6858000"/>
              <a:gd name="connsiteX9432" fmla="*/ 9310814 w 12192000"/>
              <a:gd name="connsiteY9432" fmla="*/ 3524284 h 6858000"/>
              <a:gd name="connsiteX9433" fmla="*/ 9349770 w 12192000"/>
              <a:gd name="connsiteY9433" fmla="*/ 3563566 h 6858000"/>
              <a:gd name="connsiteX9434" fmla="*/ 9310814 w 12192000"/>
              <a:gd name="connsiteY9434" fmla="*/ 3602851 h 6858000"/>
              <a:gd name="connsiteX9435" fmla="*/ 9405808 w 12192000"/>
              <a:gd name="connsiteY9435" fmla="*/ 3602851 h 6858000"/>
              <a:gd name="connsiteX9436" fmla="*/ 9366837 w 12192000"/>
              <a:gd name="connsiteY9436" fmla="*/ 3563566 h 6858000"/>
              <a:gd name="connsiteX9437" fmla="*/ 9405808 w 12192000"/>
              <a:gd name="connsiteY9437" fmla="*/ 3524284 h 6858000"/>
              <a:gd name="connsiteX9438" fmla="*/ 9444763 w 12192000"/>
              <a:gd name="connsiteY9438" fmla="*/ 3563566 h 6858000"/>
              <a:gd name="connsiteX9439" fmla="*/ 9405808 w 12192000"/>
              <a:gd name="connsiteY9439" fmla="*/ 3602851 h 6858000"/>
              <a:gd name="connsiteX9440" fmla="*/ 9500802 w 12192000"/>
              <a:gd name="connsiteY9440" fmla="*/ 3602851 h 6858000"/>
              <a:gd name="connsiteX9441" fmla="*/ 9461831 w 12192000"/>
              <a:gd name="connsiteY9441" fmla="*/ 3563566 h 6858000"/>
              <a:gd name="connsiteX9442" fmla="*/ 9500802 w 12192000"/>
              <a:gd name="connsiteY9442" fmla="*/ 3524284 h 6858000"/>
              <a:gd name="connsiteX9443" fmla="*/ 9539757 w 12192000"/>
              <a:gd name="connsiteY9443" fmla="*/ 3563566 h 6858000"/>
              <a:gd name="connsiteX9444" fmla="*/ 9500802 w 12192000"/>
              <a:gd name="connsiteY9444" fmla="*/ 3602851 h 6858000"/>
              <a:gd name="connsiteX9445" fmla="*/ 9595795 w 12192000"/>
              <a:gd name="connsiteY9445" fmla="*/ 3602851 h 6858000"/>
              <a:gd name="connsiteX9446" fmla="*/ 9556825 w 12192000"/>
              <a:gd name="connsiteY9446" fmla="*/ 3563566 h 6858000"/>
              <a:gd name="connsiteX9447" fmla="*/ 9595795 w 12192000"/>
              <a:gd name="connsiteY9447" fmla="*/ 3524284 h 6858000"/>
              <a:gd name="connsiteX9448" fmla="*/ 9634750 w 12192000"/>
              <a:gd name="connsiteY9448" fmla="*/ 3563566 h 6858000"/>
              <a:gd name="connsiteX9449" fmla="*/ 9595795 w 12192000"/>
              <a:gd name="connsiteY9449" fmla="*/ 3602851 h 6858000"/>
              <a:gd name="connsiteX9450" fmla="*/ 9690790 w 12192000"/>
              <a:gd name="connsiteY9450" fmla="*/ 3602851 h 6858000"/>
              <a:gd name="connsiteX9451" fmla="*/ 9651819 w 12192000"/>
              <a:gd name="connsiteY9451" fmla="*/ 3563566 h 6858000"/>
              <a:gd name="connsiteX9452" fmla="*/ 9690790 w 12192000"/>
              <a:gd name="connsiteY9452" fmla="*/ 3524284 h 6858000"/>
              <a:gd name="connsiteX9453" fmla="*/ 9729745 w 12192000"/>
              <a:gd name="connsiteY9453" fmla="*/ 3563566 h 6858000"/>
              <a:gd name="connsiteX9454" fmla="*/ 9690790 w 12192000"/>
              <a:gd name="connsiteY9454" fmla="*/ 3602851 h 6858000"/>
              <a:gd name="connsiteX9455" fmla="*/ 9785783 w 12192000"/>
              <a:gd name="connsiteY9455" fmla="*/ 3602851 h 6858000"/>
              <a:gd name="connsiteX9456" fmla="*/ 9746812 w 12192000"/>
              <a:gd name="connsiteY9456" fmla="*/ 3563566 h 6858000"/>
              <a:gd name="connsiteX9457" fmla="*/ 9785783 w 12192000"/>
              <a:gd name="connsiteY9457" fmla="*/ 3524284 h 6858000"/>
              <a:gd name="connsiteX9458" fmla="*/ 9824738 w 12192000"/>
              <a:gd name="connsiteY9458" fmla="*/ 3563566 h 6858000"/>
              <a:gd name="connsiteX9459" fmla="*/ 9785783 w 12192000"/>
              <a:gd name="connsiteY9459" fmla="*/ 3602851 h 6858000"/>
              <a:gd name="connsiteX9460" fmla="*/ 9880776 w 12192000"/>
              <a:gd name="connsiteY9460" fmla="*/ 3602851 h 6858000"/>
              <a:gd name="connsiteX9461" fmla="*/ 9841806 w 12192000"/>
              <a:gd name="connsiteY9461" fmla="*/ 3563566 h 6858000"/>
              <a:gd name="connsiteX9462" fmla="*/ 9880776 w 12192000"/>
              <a:gd name="connsiteY9462" fmla="*/ 3524284 h 6858000"/>
              <a:gd name="connsiteX9463" fmla="*/ 9919732 w 12192000"/>
              <a:gd name="connsiteY9463" fmla="*/ 3563566 h 6858000"/>
              <a:gd name="connsiteX9464" fmla="*/ 9880776 w 12192000"/>
              <a:gd name="connsiteY9464" fmla="*/ 3602851 h 6858000"/>
              <a:gd name="connsiteX9465" fmla="*/ 9975769 w 12192000"/>
              <a:gd name="connsiteY9465" fmla="*/ 3602851 h 6858000"/>
              <a:gd name="connsiteX9466" fmla="*/ 9936800 w 12192000"/>
              <a:gd name="connsiteY9466" fmla="*/ 3563566 h 6858000"/>
              <a:gd name="connsiteX9467" fmla="*/ 9975769 w 12192000"/>
              <a:gd name="connsiteY9467" fmla="*/ 3524284 h 6858000"/>
              <a:gd name="connsiteX9468" fmla="*/ 10014725 w 12192000"/>
              <a:gd name="connsiteY9468" fmla="*/ 3563566 h 6858000"/>
              <a:gd name="connsiteX9469" fmla="*/ 9975769 w 12192000"/>
              <a:gd name="connsiteY9469" fmla="*/ 3602851 h 6858000"/>
              <a:gd name="connsiteX9470" fmla="*/ 1806307 w 12192000"/>
              <a:gd name="connsiteY9470" fmla="*/ 3507108 h 6858000"/>
              <a:gd name="connsiteX9471" fmla="*/ 1767343 w 12192000"/>
              <a:gd name="connsiteY9471" fmla="*/ 3467823 h 6858000"/>
              <a:gd name="connsiteX9472" fmla="*/ 1806307 w 12192000"/>
              <a:gd name="connsiteY9472" fmla="*/ 3428541 h 6858000"/>
              <a:gd name="connsiteX9473" fmla="*/ 1845269 w 12192000"/>
              <a:gd name="connsiteY9473" fmla="*/ 3467823 h 6858000"/>
              <a:gd name="connsiteX9474" fmla="*/ 1806307 w 12192000"/>
              <a:gd name="connsiteY9474" fmla="*/ 3507108 h 6858000"/>
              <a:gd name="connsiteX9475" fmla="*/ 1901301 w 12192000"/>
              <a:gd name="connsiteY9475" fmla="*/ 3507108 h 6858000"/>
              <a:gd name="connsiteX9476" fmla="*/ 1862337 w 12192000"/>
              <a:gd name="connsiteY9476" fmla="*/ 3467823 h 6858000"/>
              <a:gd name="connsiteX9477" fmla="*/ 1901301 w 12192000"/>
              <a:gd name="connsiteY9477" fmla="*/ 3428541 h 6858000"/>
              <a:gd name="connsiteX9478" fmla="*/ 1940263 w 12192000"/>
              <a:gd name="connsiteY9478" fmla="*/ 3467823 h 6858000"/>
              <a:gd name="connsiteX9479" fmla="*/ 1901301 w 12192000"/>
              <a:gd name="connsiteY9479" fmla="*/ 3507108 h 6858000"/>
              <a:gd name="connsiteX9480" fmla="*/ 1996294 w 12192000"/>
              <a:gd name="connsiteY9480" fmla="*/ 3507108 h 6858000"/>
              <a:gd name="connsiteX9481" fmla="*/ 1957331 w 12192000"/>
              <a:gd name="connsiteY9481" fmla="*/ 3467823 h 6858000"/>
              <a:gd name="connsiteX9482" fmla="*/ 1996294 w 12192000"/>
              <a:gd name="connsiteY9482" fmla="*/ 3428541 h 6858000"/>
              <a:gd name="connsiteX9483" fmla="*/ 2035256 w 12192000"/>
              <a:gd name="connsiteY9483" fmla="*/ 3467823 h 6858000"/>
              <a:gd name="connsiteX9484" fmla="*/ 1996294 w 12192000"/>
              <a:gd name="connsiteY9484" fmla="*/ 3507108 h 6858000"/>
              <a:gd name="connsiteX9485" fmla="*/ 2091288 w 12192000"/>
              <a:gd name="connsiteY9485" fmla="*/ 3507108 h 6858000"/>
              <a:gd name="connsiteX9486" fmla="*/ 2052326 w 12192000"/>
              <a:gd name="connsiteY9486" fmla="*/ 3467823 h 6858000"/>
              <a:gd name="connsiteX9487" fmla="*/ 2091288 w 12192000"/>
              <a:gd name="connsiteY9487" fmla="*/ 3428541 h 6858000"/>
              <a:gd name="connsiteX9488" fmla="*/ 2130252 w 12192000"/>
              <a:gd name="connsiteY9488" fmla="*/ 3467823 h 6858000"/>
              <a:gd name="connsiteX9489" fmla="*/ 2091288 w 12192000"/>
              <a:gd name="connsiteY9489" fmla="*/ 3507108 h 6858000"/>
              <a:gd name="connsiteX9490" fmla="*/ 2186282 w 12192000"/>
              <a:gd name="connsiteY9490" fmla="*/ 3507108 h 6858000"/>
              <a:gd name="connsiteX9491" fmla="*/ 2147319 w 12192000"/>
              <a:gd name="connsiteY9491" fmla="*/ 3467823 h 6858000"/>
              <a:gd name="connsiteX9492" fmla="*/ 2186282 w 12192000"/>
              <a:gd name="connsiteY9492" fmla="*/ 3428541 h 6858000"/>
              <a:gd name="connsiteX9493" fmla="*/ 2225245 w 12192000"/>
              <a:gd name="connsiteY9493" fmla="*/ 3467823 h 6858000"/>
              <a:gd name="connsiteX9494" fmla="*/ 2186282 w 12192000"/>
              <a:gd name="connsiteY9494" fmla="*/ 3507108 h 6858000"/>
              <a:gd name="connsiteX9495" fmla="*/ 2281276 w 12192000"/>
              <a:gd name="connsiteY9495" fmla="*/ 3507108 h 6858000"/>
              <a:gd name="connsiteX9496" fmla="*/ 2242313 w 12192000"/>
              <a:gd name="connsiteY9496" fmla="*/ 3467823 h 6858000"/>
              <a:gd name="connsiteX9497" fmla="*/ 2281276 w 12192000"/>
              <a:gd name="connsiteY9497" fmla="*/ 3428541 h 6858000"/>
              <a:gd name="connsiteX9498" fmla="*/ 2320239 w 12192000"/>
              <a:gd name="connsiteY9498" fmla="*/ 3467823 h 6858000"/>
              <a:gd name="connsiteX9499" fmla="*/ 2281276 w 12192000"/>
              <a:gd name="connsiteY9499" fmla="*/ 3507108 h 6858000"/>
              <a:gd name="connsiteX9500" fmla="*/ 2376268 w 12192000"/>
              <a:gd name="connsiteY9500" fmla="*/ 3507108 h 6858000"/>
              <a:gd name="connsiteX9501" fmla="*/ 2337306 w 12192000"/>
              <a:gd name="connsiteY9501" fmla="*/ 3467823 h 6858000"/>
              <a:gd name="connsiteX9502" fmla="*/ 2376268 w 12192000"/>
              <a:gd name="connsiteY9502" fmla="*/ 3428541 h 6858000"/>
              <a:gd name="connsiteX9503" fmla="*/ 2415231 w 12192000"/>
              <a:gd name="connsiteY9503" fmla="*/ 3467823 h 6858000"/>
              <a:gd name="connsiteX9504" fmla="*/ 2376268 w 12192000"/>
              <a:gd name="connsiteY9504" fmla="*/ 3507108 h 6858000"/>
              <a:gd name="connsiteX9505" fmla="*/ 2471263 w 12192000"/>
              <a:gd name="connsiteY9505" fmla="*/ 3507108 h 6858000"/>
              <a:gd name="connsiteX9506" fmla="*/ 2432300 w 12192000"/>
              <a:gd name="connsiteY9506" fmla="*/ 3467823 h 6858000"/>
              <a:gd name="connsiteX9507" fmla="*/ 2471263 w 12192000"/>
              <a:gd name="connsiteY9507" fmla="*/ 3428541 h 6858000"/>
              <a:gd name="connsiteX9508" fmla="*/ 2510226 w 12192000"/>
              <a:gd name="connsiteY9508" fmla="*/ 3467823 h 6858000"/>
              <a:gd name="connsiteX9509" fmla="*/ 2471263 w 12192000"/>
              <a:gd name="connsiteY9509" fmla="*/ 3507108 h 6858000"/>
              <a:gd name="connsiteX9510" fmla="*/ 2946232 w 12192000"/>
              <a:gd name="connsiteY9510" fmla="*/ 3507108 h 6858000"/>
              <a:gd name="connsiteX9511" fmla="*/ 2907269 w 12192000"/>
              <a:gd name="connsiteY9511" fmla="*/ 3467823 h 6858000"/>
              <a:gd name="connsiteX9512" fmla="*/ 2946232 w 12192000"/>
              <a:gd name="connsiteY9512" fmla="*/ 3428541 h 6858000"/>
              <a:gd name="connsiteX9513" fmla="*/ 2985195 w 12192000"/>
              <a:gd name="connsiteY9513" fmla="*/ 3467823 h 6858000"/>
              <a:gd name="connsiteX9514" fmla="*/ 2946232 w 12192000"/>
              <a:gd name="connsiteY9514" fmla="*/ 3507108 h 6858000"/>
              <a:gd name="connsiteX9515" fmla="*/ 5511066 w 12192000"/>
              <a:gd name="connsiteY9515" fmla="*/ 3507108 h 6858000"/>
              <a:gd name="connsiteX9516" fmla="*/ 5472096 w 12192000"/>
              <a:gd name="connsiteY9516" fmla="*/ 3467823 h 6858000"/>
              <a:gd name="connsiteX9517" fmla="*/ 5511066 w 12192000"/>
              <a:gd name="connsiteY9517" fmla="*/ 3428541 h 6858000"/>
              <a:gd name="connsiteX9518" fmla="*/ 5550022 w 12192000"/>
              <a:gd name="connsiteY9518" fmla="*/ 3467823 h 6858000"/>
              <a:gd name="connsiteX9519" fmla="*/ 5511066 w 12192000"/>
              <a:gd name="connsiteY9519" fmla="*/ 3507108 h 6858000"/>
              <a:gd name="connsiteX9520" fmla="*/ 5606059 w 12192000"/>
              <a:gd name="connsiteY9520" fmla="*/ 3507108 h 6858000"/>
              <a:gd name="connsiteX9521" fmla="*/ 5567089 w 12192000"/>
              <a:gd name="connsiteY9521" fmla="*/ 3467823 h 6858000"/>
              <a:gd name="connsiteX9522" fmla="*/ 5606059 w 12192000"/>
              <a:gd name="connsiteY9522" fmla="*/ 3428541 h 6858000"/>
              <a:gd name="connsiteX9523" fmla="*/ 5645015 w 12192000"/>
              <a:gd name="connsiteY9523" fmla="*/ 3467823 h 6858000"/>
              <a:gd name="connsiteX9524" fmla="*/ 5606059 w 12192000"/>
              <a:gd name="connsiteY9524" fmla="*/ 3507108 h 6858000"/>
              <a:gd name="connsiteX9525" fmla="*/ 5701053 w 12192000"/>
              <a:gd name="connsiteY9525" fmla="*/ 3507108 h 6858000"/>
              <a:gd name="connsiteX9526" fmla="*/ 5662083 w 12192000"/>
              <a:gd name="connsiteY9526" fmla="*/ 3467823 h 6858000"/>
              <a:gd name="connsiteX9527" fmla="*/ 5701053 w 12192000"/>
              <a:gd name="connsiteY9527" fmla="*/ 3428541 h 6858000"/>
              <a:gd name="connsiteX9528" fmla="*/ 5740009 w 12192000"/>
              <a:gd name="connsiteY9528" fmla="*/ 3467823 h 6858000"/>
              <a:gd name="connsiteX9529" fmla="*/ 5701053 w 12192000"/>
              <a:gd name="connsiteY9529" fmla="*/ 3507108 h 6858000"/>
              <a:gd name="connsiteX9530" fmla="*/ 5796047 w 12192000"/>
              <a:gd name="connsiteY9530" fmla="*/ 3507108 h 6858000"/>
              <a:gd name="connsiteX9531" fmla="*/ 5757077 w 12192000"/>
              <a:gd name="connsiteY9531" fmla="*/ 3467823 h 6858000"/>
              <a:gd name="connsiteX9532" fmla="*/ 5796047 w 12192000"/>
              <a:gd name="connsiteY9532" fmla="*/ 3428541 h 6858000"/>
              <a:gd name="connsiteX9533" fmla="*/ 5835002 w 12192000"/>
              <a:gd name="connsiteY9533" fmla="*/ 3467823 h 6858000"/>
              <a:gd name="connsiteX9534" fmla="*/ 5796047 w 12192000"/>
              <a:gd name="connsiteY9534" fmla="*/ 3507108 h 6858000"/>
              <a:gd name="connsiteX9535" fmla="*/ 5891041 w 12192000"/>
              <a:gd name="connsiteY9535" fmla="*/ 3507108 h 6858000"/>
              <a:gd name="connsiteX9536" fmla="*/ 5852070 w 12192000"/>
              <a:gd name="connsiteY9536" fmla="*/ 3467823 h 6858000"/>
              <a:gd name="connsiteX9537" fmla="*/ 5891041 w 12192000"/>
              <a:gd name="connsiteY9537" fmla="*/ 3428541 h 6858000"/>
              <a:gd name="connsiteX9538" fmla="*/ 5929996 w 12192000"/>
              <a:gd name="connsiteY9538" fmla="*/ 3467823 h 6858000"/>
              <a:gd name="connsiteX9539" fmla="*/ 5891041 w 12192000"/>
              <a:gd name="connsiteY9539" fmla="*/ 3507108 h 6858000"/>
              <a:gd name="connsiteX9540" fmla="*/ 5986034 w 12192000"/>
              <a:gd name="connsiteY9540" fmla="*/ 3507108 h 6858000"/>
              <a:gd name="connsiteX9541" fmla="*/ 5947063 w 12192000"/>
              <a:gd name="connsiteY9541" fmla="*/ 3467823 h 6858000"/>
              <a:gd name="connsiteX9542" fmla="*/ 5986034 w 12192000"/>
              <a:gd name="connsiteY9542" fmla="*/ 3428541 h 6858000"/>
              <a:gd name="connsiteX9543" fmla="*/ 6024989 w 12192000"/>
              <a:gd name="connsiteY9543" fmla="*/ 3467823 h 6858000"/>
              <a:gd name="connsiteX9544" fmla="*/ 5986034 w 12192000"/>
              <a:gd name="connsiteY9544" fmla="*/ 3507108 h 6858000"/>
              <a:gd name="connsiteX9545" fmla="*/ 6081028 w 12192000"/>
              <a:gd name="connsiteY9545" fmla="*/ 3507108 h 6858000"/>
              <a:gd name="connsiteX9546" fmla="*/ 6042057 w 12192000"/>
              <a:gd name="connsiteY9546" fmla="*/ 3467823 h 6858000"/>
              <a:gd name="connsiteX9547" fmla="*/ 6081028 w 12192000"/>
              <a:gd name="connsiteY9547" fmla="*/ 3428541 h 6858000"/>
              <a:gd name="connsiteX9548" fmla="*/ 6119983 w 12192000"/>
              <a:gd name="connsiteY9548" fmla="*/ 3467823 h 6858000"/>
              <a:gd name="connsiteX9549" fmla="*/ 6081028 w 12192000"/>
              <a:gd name="connsiteY9549" fmla="*/ 3507108 h 6858000"/>
              <a:gd name="connsiteX9550" fmla="*/ 6176021 w 12192000"/>
              <a:gd name="connsiteY9550" fmla="*/ 3507108 h 6858000"/>
              <a:gd name="connsiteX9551" fmla="*/ 6137051 w 12192000"/>
              <a:gd name="connsiteY9551" fmla="*/ 3467823 h 6858000"/>
              <a:gd name="connsiteX9552" fmla="*/ 6176021 w 12192000"/>
              <a:gd name="connsiteY9552" fmla="*/ 3428541 h 6858000"/>
              <a:gd name="connsiteX9553" fmla="*/ 6214976 w 12192000"/>
              <a:gd name="connsiteY9553" fmla="*/ 3467823 h 6858000"/>
              <a:gd name="connsiteX9554" fmla="*/ 6176021 w 12192000"/>
              <a:gd name="connsiteY9554" fmla="*/ 3507108 h 6858000"/>
              <a:gd name="connsiteX9555" fmla="*/ 6271016 w 12192000"/>
              <a:gd name="connsiteY9555" fmla="*/ 3507108 h 6858000"/>
              <a:gd name="connsiteX9556" fmla="*/ 6232046 w 12192000"/>
              <a:gd name="connsiteY9556" fmla="*/ 3467823 h 6858000"/>
              <a:gd name="connsiteX9557" fmla="*/ 6271016 w 12192000"/>
              <a:gd name="connsiteY9557" fmla="*/ 3428541 h 6858000"/>
              <a:gd name="connsiteX9558" fmla="*/ 6309972 w 12192000"/>
              <a:gd name="connsiteY9558" fmla="*/ 3467823 h 6858000"/>
              <a:gd name="connsiteX9559" fmla="*/ 6271016 w 12192000"/>
              <a:gd name="connsiteY9559" fmla="*/ 3507108 h 6858000"/>
              <a:gd name="connsiteX9560" fmla="*/ 6366009 w 12192000"/>
              <a:gd name="connsiteY9560" fmla="*/ 3507108 h 6858000"/>
              <a:gd name="connsiteX9561" fmla="*/ 6327039 w 12192000"/>
              <a:gd name="connsiteY9561" fmla="*/ 3467823 h 6858000"/>
              <a:gd name="connsiteX9562" fmla="*/ 6366009 w 12192000"/>
              <a:gd name="connsiteY9562" fmla="*/ 3428541 h 6858000"/>
              <a:gd name="connsiteX9563" fmla="*/ 6404965 w 12192000"/>
              <a:gd name="connsiteY9563" fmla="*/ 3467823 h 6858000"/>
              <a:gd name="connsiteX9564" fmla="*/ 6366009 w 12192000"/>
              <a:gd name="connsiteY9564" fmla="*/ 3507108 h 6858000"/>
              <a:gd name="connsiteX9565" fmla="*/ 6461003 w 12192000"/>
              <a:gd name="connsiteY9565" fmla="*/ 3507108 h 6858000"/>
              <a:gd name="connsiteX9566" fmla="*/ 6422033 w 12192000"/>
              <a:gd name="connsiteY9566" fmla="*/ 3467823 h 6858000"/>
              <a:gd name="connsiteX9567" fmla="*/ 6461003 w 12192000"/>
              <a:gd name="connsiteY9567" fmla="*/ 3428541 h 6858000"/>
              <a:gd name="connsiteX9568" fmla="*/ 6499959 w 12192000"/>
              <a:gd name="connsiteY9568" fmla="*/ 3467823 h 6858000"/>
              <a:gd name="connsiteX9569" fmla="*/ 6461003 w 12192000"/>
              <a:gd name="connsiteY9569" fmla="*/ 3507108 h 6858000"/>
              <a:gd name="connsiteX9570" fmla="*/ 6555995 w 12192000"/>
              <a:gd name="connsiteY9570" fmla="*/ 3507108 h 6858000"/>
              <a:gd name="connsiteX9571" fmla="*/ 6517026 w 12192000"/>
              <a:gd name="connsiteY9571" fmla="*/ 3467823 h 6858000"/>
              <a:gd name="connsiteX9572" fmla="*/ 6555995 w 12192000"/>
              <a:gd name="connsiteY9572" fmla="*/ 3428541 h 6858000"/>
              <a:gd name="connsiteX9573" fmla="*/ 6594951 w 12192000"/>
              <a:gd name="connsiteY9573" fmla="*/ 3467823 h 6858000"/>
              <a:gd name="connsiteX9574" fmla="*/ 6555995 w 12192000"/>
              <a:gd name="connsiteY9574" fmla="*/ 3507108 h 6858000"/>
              <a:gd name="connsiteX9575" fmla="*/ 6650991 w 12192000"/>
              <a:gd name="connsiteY9575" fmla="*/ 3507108 h 6858000"/>
              <a:gd name="connsiteX9576" fmla="*/ 6612020 w 12192000"/>
              <a:gd name="connsiteY9576" fmla="*/ 3467823 h 6858000"/>
              <a:gd name="connsiteX9577" fmla="*/ 6650991 w 12192000"/>
              <a:gd name="connsiteY9577" fmla="*/ 3428541 h 6858000"/>
              <a:gd name="connsiteX9578" fmla="*/ 6689946 w 12192000"/>
              <a:gd name="connsiteY9578" fmla="*/ 3467823 h 6858000"/>
              <a:gd name="connsiteX9579" fmla="*/ 6650991 w 12192000"/>
              <a:gd name="connsiteY9579" fmla="*/ 3507108 h 6858000"/>
              <a:gd name="connsiteX9580" fmla="*/ 6745984 w 12192000"/>
              <a:gd name="connsiteY9580" fmla="*/ 3507108 h 6858000"/>
              <a:gd name="connsiteX9581" fmla="*/ 6707013 w 12192000"/>
              <a:gd name="connsiteY9581" fmla="*/ 3467823 h 6858000"/>
              <a:gd name="connsiteX9582" fmla="*/ 6745984 w 12192000"/>
              <a:gd name="connsiteY9582" fmla="*/ 3428541 h 6858000"/>
              <a:gd name="connsiteX9583" fmla="*/ 6784939 w 12192000"/>
              <a:gd name="connsiteY9583" fmla="*/ 3467823 h 6858000"/>
              <a:gd name="connsiteX9584" fmla="*/ 6745984 w 12192000"/>
              <a:gd name="connsiteY9584" fmla="*/ 3507108 h 6858000"/>
              <a:gd name="connsiteX9585" fmla="*/ 6840978 w 12192000"/>
              <a:gd name="connsiteY9585" fmla="*/ 3507108 h 6858000"/>
              <a:gd name="connsiteX9586" fmla="*/ 6802007 w 12192000"/>
              <a:gd name="connsiteY9586" fmla="*/ 3467823 h 6858000"/>
              <a:gd name="connsiteX9587" fmla="*/ 6840978 w 12192000"/>
              <a:gd name="connsiteY9587" fmla="*/ 3428541 h 6858000"/>
              <a:gd name="connsiteX9588" fmla="*/ 6879933 w 12192000"/>
              <a:gd name="connsiteY9588" fmla="*/ 3467823 h 6858000"/>
              <a:gd name="connsiteX9589" fmla="*/ 6840978 w 12192000"/>
              <a:gd name="connsiteY9589" fmla="*/ 3507108 h 6858000"/>
              <a:gd name="connsiteX9590" fmla="*/ 6935971 w 12192000"/>
              <a:gd name="connsiteY9590" fmla="*/ 3507108 h 6858000"/>
              <a:gd name="connsiteX9591" fmla="*/ 6897001 w 12192000"/>
              <a:gd name="connsiteY9591" fmla="*/ 3467823 h 6858000"/>
              <a:gd name="connsiteX9592" fmla="*/ 6935971 w 12192000"/>
              <a:gd name="connsiteY9592" fmla="*/ 3428541 h 6858000"/>
              <a:gd name="connsiteX9593" fmla="*/ 6974926 w 12192000"/>
              <a:gd name="connsiteY9593" fmla="*/ 3467823 h 6858000"/>
              <a:gd name="connsiteX9594" fmla="*/ 6935971 w 12192000"/>
              <a:gd name="connsiteY9594" fmla="*/ 3507108 h 6858000"/>
              <a:gd name="connsiteX9595" fmla="*/ 7030966 w 12192000"/>
              <a:gd name="connsiteY9595" fmla="*/ 3507108 h 6858000"/>
              <a:gd name="connsiteX9596" fmla="*/ 6991995 w 12192000"/>
              <a:gd name="connsiteY9596" fmla="*/ 3467823 h 6858000"/>
              <a:gd name="connsiteX9597" fmla="*/ 7030966 w 12192000"/>
              <a:gd name="connsiteY9597" fmla="*/ 3428541 h 6858000"/>
              <a:gd name="connsiteX9598" fmla="*/ 7069921 w 12192000"/>
              <a:gd name="connsiteY9598" fmla="*/ 3467823 h 6858000"/>
              <a:gd name="connsiteX9599" fmla="*/ 7030966 w 12192000"/>
              <a:gd name="connsiteY9599" fmla="*/ 3507108 h 6858000"/>
              <a:gd name="connsiteX9600" fmla="*/ 7125959 w 12192000"/>
              <a:gd name="connsiteY9600" fmla="*/ 3507108 h 6858000"/>
              <a:gd name="connsiteX9601" fmla="*/ 7086989 w 12192000"/>
              <a:gd name="connsiteY9601" fmla="*/ 3467823 h 6858000"/>
              <a:gd name="connsiteX9602" fmla="*/ 7125959 w 12192000"/>
              <a:gd name="connsiteY9602" fmla="*/ 3428541 h 6858000"/>
              <a:gd name="connsiteX9603" fmla="*/ 7164915 w 12192000"/>
              <a:gd name="connsiteY9603" fmla="*/ 3467823 h 6858000"/>
              <a:gd name="connsiteX9604" fmla="*/ 7125959 w 12192000"/>
              <a:gd name="connsiteY9604" fmla="*/ 3507108 h 6858000"/>
              <a:gd name="connsiteX9605" fmla="*/ 7220952 w 12192000"/>
              <a:gd name="connsiteY9605" fmla="*/ 3507108 h 6858000"/>
              <a:gd name="connsiteX9606" fmla="*/ 7181982 w 12192000"/>
              <a:gd name="connsiteY9606" fmla="*/ 3467823 h 6858000"/>
              <a:gd name="connsiteX9607" fmla="*/ 7220952 w 12192000"/>
              <a:gd name="connsiteY9607" fmla="*/ 3428541 h 6858000"/>
              <a:gd name="connsiteX9608" fmla="*/ 7259908 w 12192000"/>
              <a:gd name="connsiteY9608" fmla="*/ 3467823 h 6858000"/>
              <a:gd name="connsiteX9609" fmla="*/ 7220952 w 12192000"/>
              <a:gd name="connsiteY9609" fmla="*/ 3507108 h 6858000"/>
              <a:gd name="connsiteX9610" fmla="*/ 7315945 w 12192000"/>
              <a:gd name="connsiteY9610" fmla="*/ 3507108 h 6858000"/>
              <a:gd name="connsiteX9611" fmla="*/ 7276976 w 12192000"/>
              <a:gd name="connsiteY9611" fmla="*/ 3467823 h 6858000"/>
              <a:gd name="connsiteX9612" fmla="*/ 7315945 w 12192000"/>
              <a:gd name="connsiteY9612" fmla="*/ 3428541 h 6858000"/>
              <a:gd name="connsiteX9613" fmla="*/ 7354901 w 12192000"/>
              <a:gd name="connsiteY9613" fmla="*/ 3467823 h 6858000"/>
              <a:gd name="connsiteX9614" fmla="*/ 7315945 w 12192000"/>
              <a:gd name="connsiteY9614" fmla="*/ 3507108 h 6858000"/>
              <a:gd name="connsiteX9615" fmla="*/ 7410940 w 12192000"/>
              <a:gd name="connsiteY9615" fmla="*/ 3507108 h 6858000"/>
              <a:gd name="connsiteX9616" fmla="*/ 7371970 w 12192000"/>
              <a:gd name="connsiteY9616" fmla="*/ 3467823 h 6858000"/>
              <a:gd name="connsiteX9617" fmla="*/ 7410940 w 12192000"/>
              <a:gd name="connsiteY9617" fmla="*/ 3428541 h 6858000"/>
              <a:gd name="connsiteX9618" fmla="*/ 7449896 w 12192000"/>
              <a:gd name="connsiteY9618" fmla="*/ 3467823 h 6858000"/>
              <a:gd name="connsiteX9619" fmla="*/ 7410940 w 12192000"/>
              <a:gd name="connsiteY9619" fmla="*/ 3507108 h 6858000"/>
              <a:gd name="connsiteX9620" fmla="*/ 7600928 w 12192000"/>
              <a:gd name="connsiteY9620" fmla="*/ 3507108 h 6858000"/>
              <a:gd name="connsiteX9621" fmla="*/ 7561957 w 12192000"/>
              <a:gd name="connsiteY9621" fmla="*/ 3467823 h 6858000"/>
              <a:gd name="connsiteX9622" fmla="*/ 7600928 w 12192000"/>
              <a:gd name="connsiteY9622" fmla="*/ 3428541 h 6858000"/>
              <a:gd name="connsiteX9623" fmla="*/ 7639883 w 12192000"/>
              <a:gd name="connsiteY9623" fmla="*/ 3467823 h 6858000"/>
              <a:gd name="connsiteX9624" fmla="*/ 7600928 w 12192000"/>
              <a:gd name="connsiteY9624" fmla="*/ 3507108 h 6858000"/>
              <a:gd name="connsiteX9625" fmla="*/ 7695921 w 12192000"/>
              <a:gd name="connsiteY9625" fmla="*/ 3507108 h 6858000"/>
              <a:gd name="connsiteX9626" fmla="*/ 7656951 w 12192000"/>
              <a:gd name="connsiteY9626" fmla="*/ 3467823 h 6858000"/>
              <a:gd name="connsiteX9627" fmla="*/ 7695921 w 12192000"/>
              <a:gd name="connsiteY9627" fmla="*/ 3428541 h 6858000"/>
              <a:gd name="connsiteX9628" fmla="*/ 7734876 w 12192000"/>
              <a:gd name="connsiteY9628" fmla="*/ 3467823 h 6858000"/>
              <a:gd name="connsiteX9629" fmla="*/ 7695921 w 12192000"/>
              <a:gd name="connsiteY9629" fmla="*/ 3507108 h 6858000"/>
              <a:gd name="connsiteX9630" fmla="*/ 7790916 w 12192000"/>
              <a:gd name="connsiteY9630" fmla="*/ 3507108 h 6858000"/>
              <a:gd name="connsiteX9631" fmla="*/ 7751945 w 12192000"/>
              <a:gd name="connsiteY9631" fmla="*/ 3467823 h 6858000"/>
              <a:gd name="connsiteX9632" fmla="*/ 7790916 w 12192000"/>
              <a:gd name="connsiteY9632" fmla="*/ 3428541 h 6858000"/>
              <a:gd name="connsiteX9633" fmla="*/ 7829871 w 12192000"/>
              <a:gd name="connsiteY9633" fmla="*/ 3467823 h 6858000"/>
              <a:gd name="connsiteX9634" fmla="*/ 7790916 w 12192000"/>
              <a:gd name="connsiteY9634" fmla="*/ 3507108 h 6858000"/>
              <a:gd name="connsiteX9635" fmla="*/ 7885908 w 12192000"/>
              <a:gd name="connsiteY9635" fmla="*/ 3507108 h 6858000"/>
              <a:gd name="connsiteX9636" fmla="*/ 7846937 w 12192000"/>
              <a:gd name="connsiteY9636" fmla="*/ 3467823 h 6858000"/>
              <a:gd name="connsiteX9637" fmla="*/ 7885908 w 12192000"/>
              <a:gd name="connsiteY9637" fmla="*/ 3428541 h 6858000"/>
              <a:gd name="connsiteX9638" fmla="*/ 7924863 w 12192000"/>
              <a:gd name="connsiteY9638" fmla="*/ 3467823 h 6858000"/>
              <a:gd name="connsiteX9639" fmla="*/ 7885908 w 12192000"/>
              <a:gd name="connsiteY9639" fmla="*/ 3507108 h 6858000"/>
              <a:gd name="connsiteX9640" fmla="*/ 7980902 w 12192000"/>
              <a:gd name="connsiteY9640" fmla="*/ 3507108 h 6858000"/>
              <a:gd name="connsiteX9641" fmla="*/ 7941932 w 12192000"/>
              <a:gd name="connsiteY9641" fmla="*/ 3467823 h 6858000"/>
              <a:gd name="connsiteX9642" fmla="*/ 7980902 w 12192000"/>
              <a:gd name="connsiteY9642" fmla="*/ 3428541 h 6858000"/>
              <a:gd name="connsiteX9643" fmla="*/ 8019858 w 12192000"/>
              <a:gd name="connsiteY9643" fmla="*/ 3467823 h 6858000"/>
              <a:gd name="connsiteX9644" fmla="*/ 7980902 w 12192000"/>
              <a:gd name="connsiteY9644" fmla="*/ 3507108 h 6858000"/>
              <a:gd name="connsiteX9645" fmla="*/ 8075895 w 12192000"/>
              <a:gd name="connsiteY9645" fmla="*/ 3507108 h 6858000"/>
              <a:gd name="connsiteX9646" fmla="*/ 8036926 w 12192000"/>
              <a:gd name="connsiteY9646" fmla="*/ 3467823 h 6858000"/>
              <a:gd name="connsiteX9647" fmla="*/ 8075895 w 12192000"/>
              <a:gd name="connsiteY9647" fmla="*/ 3428541 h 6858000"/>
              <a:gd name="connsiteX9648" fmla="*/ 8114851 w 12192000"/>
              <a:gd name="connsiteY9648" fmla="*/ 3467823 h 6858000"/>
              <a:gd name="connsiteX9649" fmla="*/ 8075895 w 12192000"/>
              <a:gd name="connsiteY9649" fmla="*/ 3507108 h 6858000"/>
              <a:gd name="connsiteX9650" fmla="*/ 8170890 w 12192000"/>
              <a:gd name="connsiteY9650" fmla="*/ 3507108 h 6858000"/>
              <a:gd name="connsiteX9651" fmla="*/ 8131920 w 12192000"/>
              <a:gd name="connsiteY9651" fmla="*/ 3467823 h 6858000"/>
              <a:gd name="connsiteX9652" fmla="*/ 8170890 w 12192000"/>
              <a:gd name="connsiteY9652" fmla="*/ 3428541 h 6858000"/>
              <a:gd name="connsiteX9653" fmla="*/ 8209846 w 12192000"/>
              <a:gd name="connsiteY9653" fmla="*/ 3467823 h 6858000"/>
              <a:gd name="connsiteX9654" fmla="*/ 8170890 w 12192000"/>
              <a:gd name="connsiteY9654" fmla="*/ 3507108 h 6858000"/>
              <a:gd name="connsiteX9655" fmla="*/ 8265883 w 12192000"/>
              <a:gd name="connsiteY9655" fmla="*/ 3507108 h 6858000"/>
              <a:gd name="connsiteX9656" fmla="*/ 8226913 w 12192000"/>
              <a:gd name="connsiteY9656" fmla="*/ 3467823 h 6858000"/>
              <a:gd name="connsiteX9657" fmla="*/ 8265883 w 12192000"/>
              <a:gd name="connsiteY9657" fmla="*/ 3428541 h 6858000"/>
              <a:gd name="connsiteX9658" fmla="*/ 8304839 w 12192000"/>
              <a:gd name="connsiteY9658" fmla="*/ 3467823 h 6858000"/>
              <a:gd name="connsiteX9659" fmla="*/ 8265883 w 12192000"/>
              <a:gd name="connsiteY9659" fmla="*/ 3507108 h 6858000"/>
              <a:gd name="connsiteX9660" fmla="*/ 8360878 w 12192000"/>
              <a:gd name="connsiteY9660" fmla="*/ 3507108 h 6858000"/>
              <a:gd name="connsiteX9661" fmla="*/ 8321907 w 12192000"/>
              <a:gd name="connsiteY9661" fmla="*/ 3467823 h 6858000"/>
              <a:gd name="connsiteX9662" fmla="*/ 8360878 w 12192000"/>
              <a:gd name="connsiteY9662" fmla="*/ 3428541 h 6858000"/>
              <a:gd name="connsiteX9663" fmla="*/ 8399833 w 12192000"/>
              <a:gd name="connsiteY9663" fmla="*/ 3467823 h 6858000"/>
              <a:gd name="connsiteX9664" fmla="*/ 8360878 w 12192000"/>
              <a:gd name="connsiteY9664" fmla="*/ 3507108 h 6858000"/>
              <a:gd name="connsiteX9665" fmla="*/ 8455870 w 12192000"/>
              <a:gd name="connsiteY9665" fmla="*/ 3507108 h 6858000"/>
              <a:gd name="connsiteX9666" fmla="*/ 8416901 w 12192000"/>
              <a:gd name="connsiteY9666" fmla="*/ 3467823 h 6858000"/>
              <a:gd name="connsiteX9667" fmla="*/ 8455870 w 12192000"/>
              <a:gd name="connsiteY9667" fmla="*/ 3428541 h 6858000"/>
              <a:gd name="connsiteX9668" fmla="*/ 8494826 w 12192000"/>
              <a:gd name="connsiteY9668" fmla="*/ 3467823 h 6858000"/>
              <a:gd name="connsiteX9669" fmla="*/ 8455870 w 12192000"/>
              <a:gd name="connsiteY9669" fmla="*/ 3507108 h 6858000"/>
              <a:gd name="connsiteX9670" fmla="*/ 8550865 w 12192000"/>
              <a:gd name="connsiteY9670" fmla="*/ 3507108 h 6858000"/>
              <a:gd name="connsiteX9671" fmla="*/ 8511894 w 12192000"/>
              <a:gd name="connsiteY9671" fmla="*/ 3467823 h 6858000"/>
              <a:gd name="connsiteX9672" fmla="*/ 8550865 w 12192000"/>
              <a:gd name="connsiteY9672" fmla="*/ 3428541 h 6858000"/>
              <a:gd name="connsiteX9673" fmla="*/ 8589820 w 12192000"/>
              <a:gd name="connsiteY9673" fmla="*/ 3467823 h 6858000"/>
              <a:gd name="connsiteX9674" fmla="*/ 8550865 w 12192000"/>
              <a:gd name="connsiteY9674" fmla="*/ 3507108 h 6858000"/>
              <a:gd name="connsiteX9675" fmla="*/ 8645858 w 12192000"/>
              <a:gd name="connsiteY9675" fmla="*/ 3507108 h 6858000"/>
              <a:gd name="connsiteX9676" fmla="*/ 8606887 w 12192000"/>
              <a:gd name="connsiteY9676" fmla="*/ 3467823 h 6858000"/>
              <a:gd name="connsiteX9677" fmla="*/ 8645858 w 12192000"/>
              <a:gd name="connsiteY9677" fmla="*/ 3428541 h 6858000"/>
              <a:gd name="connsiteX9678" fmla="*/ 8684813 w 12192000"/>
              <a:gd name="connsiteY9678" fmla="*/ 3467823 h 6858000"/>
              <a:gd name="connsiteX9679" fmla="*/ 8645858 w 12192000"/>
              <a:gd name="connsiteY9679" fmla="*/ 3507108 h 6858000"/>
              <a:gd name="connsiteX9680" fmla="*/ 8740852 w 12192000"/>
              <a:gd name="connsiteY9680" fmla="*/ 3507108 h 6858000"/>
              <a:gd name="connsiteX9681" fmla="*/ 8701881 w 12192000"/>
              <a:gd name="connsiteY9681" fmla="*/ 3467823 h 6858000"/>
              <a:gd name="connsiteX9682" fmla="*/ 8740852 w 12192000"/>
              <a:gd name="connsiteY9682" fmla="*/ 3428541 h 6858000"/>
              <a:gd name="connsiteX9683" fmla="*/ 8779807 w 12192000"/>
              <a:gd name="connsiteY9683" fmla="*/ 3467823 h 6858000"/>
              <a:gd name="connsiteX9684" fmla="*/ 8740852 w 12192000"/>
              <a:gd name="connsiteY9684" fmla="*/ 3507108 h 6858000"/>
              <a:gd name="connsiteX9685" fmla="*/ 8835845 w 12192000"/>
              <a:gd name="connsiteY9685" fmla="*/ 3507108 h 6858000"/>
              <a:gd name="connsiteX9686" fmla="*/ 8796875 w 12192000"/>
              <a:gd name="connsiteY9686" fmla="*/ 3467823 h 6858000"/>
              <a:gd name="connsiteX9687" fmla="*/ 8835845 w 12192000"/>
              <a:gd name="connsiteY9687" fmla="*/ 3428541 h 6858000"/>
              <a:gd name="connsiteX9688" fmla="*/ 8874800 w 12192000"/>
              <a:gd name="connsiteY9688" fmla="*/ 3467823 h 6858000"/>
              <a:gd name="connsiteX9689" fmla="*/ 8835845 w 12192000"/>
              <a:gd name="connsiteY9689" fmla="*/ 3507108 h 6858000"/>
              <a:gd name="connsiteX9690" fmla="*/ 8930840 w 12192000"/>
              <a:gd name="connsiteY9690" fmla="*/ 3507108 h 6858000"/>
              <a:gd name="connsiteX9691" fmla="*/ 8891869 w 12192000"/>
              <a:gd name="connsiteY9691" fmla="*/ 3467823 h 6858000"/>
              <a:gd name="connsiteX9692" fmla="*/ 8930840 w 12192000"/>
              <a:gd name="connsiteY9692" fmla="*/ 3428541 h 6858000"/>
              <a:gd name="connsiteX9693" fmla="*/ 8969795 w 12192000"/>
              <a:gd name="connsiteY9693" fmla="*/ 3467823 h 6858000"/>
              <a:gd name="connsiteX9694" fmla="*/ 8930840 w 12192000"/>
              <a:gd name="connsiteY9694" fmla="*/ 3507108 h 6858000"/>
              <a:gd name="connsiteX9695" fmla="*/ 9025833 w 12192000"/>
              <a:gd name="connsiteY9695" fmla="*/ 3507108 h 6858000"/>
              <a:gd name="connsiteX9696" fmla="*/ 8986863 w 12192000"/>
              <a:gd name="connsiteY9696" fmla="*/ 3467823 h 6858000"/>
              <a:gd name="connsiteX9697" fmla="*/ 9025833 w 12192000"/>
              <a:gd name="connsiteY9697" fmla="*/ 3428541 h 6858000"/>
              <a:gd name="connsiteX9698" fmla="*/ 9064789 w 12192000"/>
              <a:gd name="connsiteY9698" fmla="*/ 3467823 h 6858000"/>
              <a:gd name="connsiteX9699" fmla="*/ 9025833 w 12192000"/>
              <a:gd name="connsiteY9699" fmla="*/ 3507108 h 6858000"/>
              <a:gd name="connsiteX9700" fmla="*/ 9120827 w 12192000"/>
              <a:gd name="connsiteY9700" fmla="*/ 3507108 h 6858000"/>
              <a:gd name="connsiteX9701" fmla="*/ 9081857 w 12192000"/>
              <a:gd name="connsiteY9701" fmla="*/ 3467823 h 6858000"/>
              <a:gd name="connsiteX9702" fmla="*/ 9120827 w 12192000"/>
              <a:gd name="connsiteY9702" fmla="*/ 3428541 h 6858000"/>
              <a:gd name="connsiteX9703" fmla="*/ 9159783 w 12192000"/>
              <a:gd name="connsiteY9703" fmla="*/ 3467823 h 6858000"/>
              <a:gd name="connsiteX9704" fmla="*/ 9120827 w 12192000"/>
              <a:gd name="connsiteY9704" fmla="*/ 3507108 h 6858000"/>
              <a:gd name="connsiteX9705" fmla="*/ 9215819 w 12192000"/>
              <a:gd name="connsiteY9705" fmla="*/ 3507108 h 6858000"/>
              <a:gd name="connsiteX9706" fmla="*/ 9176850 w 12192000"/>
              <a:gd name="connsiteY9706" fmla="*/ 3467823 h 6858000"/>
              <a:gd name="connsiteX9707" fmla="*/ 9215819 w 12192000"/>
              <a:gd name="connsiteY9707" fmla="*/ 3428541 h 6858000"/>
              <a:gd name="connsiteX9708" fmla="*/ 9254775 w 12192000"/>
              <a:gd name="connsiteY9708" fmla="*/ 3467823 h 6858000"/>
              <a:gd name="connsiteX9709" fmla="*/ 9215819 w 12192000"/>
              <a:gd name="connsiteY9709" fmla="*/ 3507108 h 6858000"/>
              <a:gd name="connsiteX9710" fmla="*/ 9310814 w 12192000"/>
              <a:gd name="connsiteY9710" fmla="*/ 3507108 h 6858000"/>
              <a:gd name="connsiteX9711" fmla="*/ 9271844 w 12192000"/>
              <a:gd name="connsiteY9711" fmla="*/ 3467823 h 6858000"/>
              <a:gd name="connsiteX9712" fmla="*/ 9310814 w 12192000"/>
              <a:gd name="connsiteY9712" fmla="*/ 3428541 h 6858000"/>
              <a:gd name="connsiteX9713" fmla="*/ 9349770 w 12192000"/>
              <a:gd name="connsiteY9713" fmla="*/ 3467823 h 6858000"/>
              <a:gd name="connsiteX9714" fmla="*/ 9310814 w 12192000"/>
              <a:gd name="connsiteY9714" fmla="*/ 3507108 h 6858000"/>
              <a:gd name="connsiteX9715" fmla="*/ 9405808 w 12192000"/>
              <a:gd name="connsiteY9715" fmla="*/ 3507108 h 6858000"/>
              <a:gd name="connsiteX9716" fmla="*/ 9366837 w 12192000"/>
              <a:gd name="connsiteY9716" fmla="*/ 3467823 h 6858000"/>
              <a:gd name="connsiteX9717" fmla="*/ 9405808 w 12192000"/>
              <a:gd name="connsiteY9717" fmla="*/ 3428541 h 6858000"/>
              <a:gd name="connsiteX9718" fmla="*/ 9444763 w 12192000"/>
              <a:gd name="connsiteY9718" fmla="*/ 3467823 h 6858000"/>
              <a:gd name="connsiteX9719" fmla="*/ 9405808 w 12192000"/>
              <a:gd name="connsiteY9719" fmla="*/ 3507108 h 6858000"/>
              <a:gd name="connsiteX9720" fmla="*/ 9500802 w 12192000"/>
              <a:gd name="connsiteY9720" fmla="*/ 3507108 h 6858000"/>
              <a:gd name="connsiteX9721" fmla="*/ 9461831 w 12192000"/>
              <a:gd name="connsiteY9721" fmla="*/ 3467823 h 6858000"/>
              <a:gd name="connsiteX9722" fmla="*/ 9500802 w 12192000"/>
              <a:gd name="connsiteY9722" fmla="*/ 3428541 h 6858000"/>
              <a:gd name="connsiteX9723" fmla="*/ 9539757 w 12192000"/>
              <a:gd name="connsiteY9723" fmla="*/ 3467823 h 6858000"/>
              <a:gd name="connsiteX9724" fmla="*/ 9500802 w 12192000"/>
              <a:gd name="connsiteY9724" fmla="*/ 3507108 h 6858000"/>
              <a:gd name="connsiteX9725" fmla="*/ 9595795 w 12192000"/>
              <a:gd name="connsiteY9725" fmla="*/ 3507108 h 6858000"/>
              <a:gd name="connsiteX9726" fmla="*/ 9556825 w 12192000"/>
              <a:gd name="connsiteY9726" fmla="*/ 3467823 h 6858000"/>
              <a:gd name="connsiteX9727" fmla="*/ 9595795 w 12192000"/>
              <a:gd name="connsiteY9727" fmla="*/ 3428541 h 6858000"/>
              <a:gd name="connsiteX9728" fmla="*/ 9634750 w 12192000"/>
              <a:gd name="connsiteY9728" fmla="*/ 3467823 h 6858000"/>
              <a:gd name="connsiteX9729" fmla="*/ 9595795 w 12192000"/>
              <a:gd name="connsiteY9729" fmla="*/ 3507108 h 6858000"/>
              <a:gd name="connsiteX9730" fmla="*/ 9690790 w 12192000"/>
              <a:gd name="connsiteY9730" fmla="*/ 3507108 h 6858000"/>
              <a:gd name="connsiteX9731" fmla="*/ 9651819 w 12192000"/>
              <a:gd name="connsiteY9731" fmla="*/ 3467823 h 6858000"/>
              <a:gd name="connsiteX9732" fmla="*/ 9690790 w 12192000"/>
              <a:gd name="connsiteY9732" fmla="*/ 3428541 h 6858000"/>
              <a:gd name="connsiteX9733" fmla="*/ 9729745 w 12192000"/>
              <a:gd name="connsiteY9733" fmla="*/ 3467823 h 6858000"/>
              <a:gd name="connsiteX9734" fmla="*/ 9690790 w 12192000"/>
              <a:gd name="connsiteY9734" fmla="*/ 3507108 h 6858000"/>
              <a:gd name="connsiteX9735" fmla="*/ 9785783 w 12192000"/>
              <a:gd name="connsiteY9735" fmla="*/ 3507108 h 6858000"/>
              <a:gd name="connsiteX9736" fmla="*/ 9746812 w 12192000"/>
              <a:gd name="connsiteY9736" fmla="*/ 3467823 h 6858000"/>
              <a:gd name="connsiteX9737" fmla="*/ 9785783 w 12192000"/>
              <a:gd name="connsiteY9737" fmla="*/ 3428541 h 6858000"/>
              <a:gd name="connsiteX9738" fmla="*/ 9824738 w 12192000"/>
              <a:gd name="connsiteY9738" fmla="*/ 3467823 h 6858000"/>
              <a:gd name="connsiteX9739" fmla="*/ 9785783 w 12192000"/>
              <a:gd name="connsiteY9739" fmla="*/ 3507108 h 6858000"/>
              <a:gd name="connsiteX9740" fmla="*/ 9880776 w 12192000"/>
              <a:gd name="connsiteY9740" fmla="*/ 3507108 h 6858000"/>
              <a:gd name="connsiteX9741" fmla="*/ 9841806 w 12192000"/>
              <a:gd name="connsiteY9741" fmla="*/ 3467823 h 6858000"/>
              <a:gd name="connsiteX9742" fmla="*/ 9880776 w 12192000"/>
              <a:gd name="connsiteY9742" fmla="*/ 3428541 h 6858000"/>
              <a:gd name="connsiteX9743" fmla="*/ 9919732 w 12192000"/>
              <a:gd name="connsiteY9743" fmla="*/ 3467823 h 6858000"/>
              <a:gd name="connsiteX9744" fmla="*/ 9880776 w 12192000"/>
              <a:gd name="connsiteY9744" fmla="*/ 3507108 h 6858000"/>
              <a:gd name="connsiteX9745" fmla="*/ 1901301 w 12192000"/>
              <a:gd name="connsiteY9745" fmla="*/ 3411365 h 6858000"/>
              <a:gd name="connsiteX9746" fmla="*/ 1862337 w 12192000"/>
              <a:gd name="connsiteY9746" fmla="*/ 3372082 h 6858000"/>
              <a:gd name="connsiteX9747" fmla="*/ 1901301 w 12192000"/>
              <a:gd name="connsiteY9747" fmla="*/ 3332798 h 6858000"/>
              <a:gd name="connsiteX9748" fmla="*/ 1940263 w 12192000"/>
              <a:gd name="connsiteY9748" fmla="*/ 3372082 h 6858000"/>
              <a:gd name="connsiteX9749" fmla="*/ 1901301 w 12192000"/>
              <a:gd name="connsiteY9749" fmla="*/ 3411365 h 6858000"/>
              <a:gd name="connsiteX9750" fmla="*/ 2091288 w 12192000"/>
              <a:gd name="connsiteY9750" fmla="*/ 3411365 h 6858000"/>
              <a:gd name="connsiteX9751" fmla="*/ 2052326 w 12192000"/>
              <a:gd name="connsiteY9751" fmla="*/ 3372082 h 6858000"/>
              <a:gd name="connsiteX9752" fmla="*/ 2091288 w 12192000"/>
              <a:gd name="connsiteY9752" fmla="*/ 3332798 h 6858000"/>
              <a:gd name="connsiteX9753" fmla="*/ 2130252 w 12192000"/>
              <a:gd name="connsiteY9753" fmla="*/ 3372082 h 6858000"/>
              <a:gd name="connsiteX9754" fmla="*/ 2091288 w 12192000"/>
              <a:gd name="connsiteY9754" fmla="*/ 3411365 h 6858000"/>
              <a:gd name="connsiteX9755" fmla="*/ 2186282 w 12192000"/>
              <a:gd name="connsiteY9755" fmla="*/ 3411365 h 6858000"/>
              <a:gd name="connsiteX9756" fmla="*/ 2147319 w 12192000"/>
              <a:gd name="connsiteY9756" fmla="*/ 3372082 h 6858000"/>
              <a:gd name="connsiteX9757" fmla="*/ 2186282 w 12192000"/>
              <a:gd name="connsiteY9757" fmla="*/ 3332798 h 6858000"/>
              <a:gd name="connsiteX9758" fmla="*/ 2225245 w 12192000"/>
              <a:gd name="connsiteY9758" fmla="*/ 3372082 h 6858000"/>
              <a:gd name="connsiteX9759" fmla="*/ 2186282 w 12192000"/>
              <a:gd name="connsiteY9759" fmla="*/ 3411365 h 6858000"/>
              <a:gd name="connsiteX9760" fmla="*/ 2281276 w 12192000"/>
              <a:gd name="connsiteY9760" fmla="*/ 3411365 h 6858000"/>
              <a:gd name="connsiteX9761" fmla="*/ 2242313 w 12192000"/>
              <a:gd name="connsiteY9761" fmla="*/ 3372082 h 6858000"/>
              <a:gd name="connsiteX9762" fmla="*/ 2281276 w 12192000"/>
              <a:gd name="connsiteY9762" fmla="*/ 3332798 h 6858000"/>
              <a:gd name="connsiteX9763" fmla="*/ 2320239 w 12192000"/>
              <a:gd name="connsiteY9763" fmla="*/ 3372082 h 6858000"/>
              <a:gd name="connsiteX9764" fmla="*/ 2281276 w 12192000"/>
              <a:gd name="connsiteY9764" fmla="*/ 3411365 h 6858000"/>
              <a:gd name="connsiteX9765" fmla="*/ 2376268 w 12192000"/>
              <a:gd name="connsiteY9765" fmla="*/ 3411365 h 6858000"/>
              <a:gd name="connsiteX9766" fmla="*/ 2337306 w 12192000"/>
              <a:gd name="connsiteY9766" fmla="*/ 3372082 h 6858000"/>
              <a:gd name="connsiteX9767" fmla="*/ 2376268 w 12192000"/>
              <a:gd name="connsiteY9767" fmla="*/ 3332798 h 6858000"/>
              <a:gd name="connsiteX9768" fmla="*/ 2415231 w 12192000"/>
              <a:gd name="connsiteY9768" fmla="*/ 3372082 h 6858000"/>
              <a:gd name="connsiteX9769" fmla="*/ 2376268 w 12192000"/>
              <a:gd name="connsiteY9769" fmla="*/ 3411365 h 6858000"/>
              <a:gd name="connsiteX9770" fmla="*/ 3041225 w 12192000"/>
              <a:gd name="connsiteY9770" fmla="*/ 3411365 h 6858000"/>
              <a:gd name="connsiteX9771" fmla="*/ 3002262 w 12192000"/>
              <a:gd name="connsiteY9771" fmla="*/ 3372082 h 6858000"/>
              <a:gd name="connsiteX9772" fmla="*/ 3041225 w 12192000"/>
              <a:gd name="connsiteY9772" fmla="*/ 3332798 h 6858000"/>
              <a:gd name="connsiteX9773" fmla="*/ 3080188 w 12192000"/>
              <a:gd name="connsiteY9773" fmla="*/ 3372082 h 6858000"/>
              <a:gd name="connsiteX9774" fmla="*/ 3041225 w 12192000"/>
              <a:gd name="connsiteY9774" fmla="*/ 3411365 h 6858000"/>
              <a:gd name="connsiteX9775" fmla="*/ 5416071 w 12192000"/>
              <a:gd name="connsiteY9775" fmla="*/ 3411365 h 6858000"/>
              <a:gd name="connsiteX9776" fmla="*/ 5377102 w 12192000"/>
              <a:gd name="connsiteY9776" fmla="*/ 3372082 h 6858000"/>
              <a:gd name="connsiteX9777" fmla="*/ 5416071 w 12192000"/>
              <a:gd name="connsiteY9777" fmla="*/ 3332798 h 6858000"/>
              <a:gd name="connsiteX9778" fmla="*/ 5455027 w 12192000"/>
              <a:gd name="connsiteY9778" fmla="*/ 3372082 h 6858000"/>
              <a:gd name="connsiteX9779" fmla="*/ 5416071 w 12192000"/>
              <a:gd name="connsiteY9779" fmla="*/ 3411365 h 6858000"/>
              <a:gd name="connsiteX9780" fmla="*/ 5511066 w 12192000"/>
              <a:gd name="connsiteY9780" fmla="*/ 3411365 h 6858000"/>
              <a:gd name="connsiteX9781" fmla="*/ 5472096 w 12192000"/>
              <a:gd name="connsiteY9781" fmla="*/ 3372082 h 6858000"/>
              <a:gd name="connsiteX9782" fmla="*/ 5511066 w 12192000"/>
              <a:gd name="connsiteY9782" fmla="*/ 3332798 h 6858000"/>
              <a:gd name="connsiteX9783" fmla="*/ 5550022 w 12192000"/>
              <a:gd name="connsiteY9783" fmla="*/ 3372082 h 6858000"/>
              <a:gd name="connsiteX9784" fmla="*/ 5511066 w 12192000"/>
              <a:gd name="connsiteY9784" fmla="*/ 3411365 h 6858000"/>
              <a:gd name="connsiteX9785" fmla="*/ 5606059 w 12192000"/>
              <a:gd name="connsiteY9785" fmla="*/ 3411365 h 6858000"/>
              <a:gd name="connsiteX9786" fmla="*/ 5567089 w 12192000"/>
              <a:gd name="connsiteY9786" fmla="*/ 3372082 h 6858000"/>
              <a:gd name="connsiteX9787" fmla="*/ 5606059 w 12192000"/>
              <a:gd name="connsiteY9787" fmla="*/ 3332798 h 6858000"/>
              <a:gd name="connsiteX9788" fmla="*/ 5645015 w 12192000"/>
              <a:gd name="connsiteY9788" fmla="*/ 3372082 h 6858000"/>
              <a:gd name="connsiteX9789" fmla="*/ 5606059 w 12192000"/>
              <a:gd name="connsiteY9789" fmla="*/ 3411365 h 6858000"/>
              <a:gd name="connsiteX9790" fmla="*/ 5701053 w 12192000"/>
              <a:gd name="connsiteY9790" fmla="*/ 3411365 h 6858000"/>
              <a:gd name="connsiteX9791" fmla="*/ 5662083 w 12192000"/>
              <a:gd name="connsiteY9791" fmla="*/ 3372082 h 6858000"/>
              <a:gd name="connsiteX9792" fmla="*/ 5701053 w 12192000"/>
              <a:gd name="connsiteY9792" fmla="*/ 3332798 h 6858000"/>
              <a:gd name="connsiteX9793" fmla="*/ 5740009 w 12192000"/>
              <a:gd name="connsiteY9793" fmla="*/ 3372082 h 6858000"/>
              <a:gd name="connsiteX9794" fmla="*/ 5701053 w 12192000"/>
              <a:gd name="connsiteY9794" fmla="*/ 3411365 h 6858000"/>
              <a:gd name="connsiteX9795" fmla="*/ 5796047 w 12192000"/>
              <a:gd name="connsiteY9795" fmla="*/ 3411365 h 6858000"/>
              <a:gd name="connsiteX9796" fmla="*/ 5757077 w 12192000"/>
              <a:gd name="connsiteY9796" fmla="*/ 3372082 h 6858000"/>
              <a:gd name="connsiteX9797" fmla="*/ 5796047 w 12192000"/>
              <a:gd name="connsiteY9797" fmla="*/ 3332798 h 6858000"/>
              <a:gd name="connsiteX9798" fmla="*/ 5835002 w 12192000"/>
              <a:gd name="connsiteY9798" fmla="*/ 3372082 h 6858000"/>
              <a:gd name="connsiteX9799" fmla="*/ 5796047 w 12192000"/>
              <a:gd name="connsiteY9799" fmla="*/ 3411365 h 6858000"/>
              <a:gd name="connsiteX9800" fmla="*/ 5891041 w 12192000"/>
              <a:gd name="connsiteY9800" fmla="*/ 3411365 h 6858000"/>
              <a:gd name="connsiteX9801" fmla="*/ 5852070 w 12192000"/>
              <a:gd name="connsiteY9801" fmla="*/ 3372082 h 6858000"/>
              <a:gd name="connsiteX9802" fmla="*/ 5891041 w 12192000"/>
              <a:gd name="connsiteY9802" fmla="*/ 3332798 h 6858000"/>
              <a:gd name="connsiteX9803" fmla="*/ 5929996 w 12192000"/>
              <a:gd name="connsiteY9803" fmla="*/ 3372082 h 6858000"/>
              <a:gd name="connsiteX9804" fmla="*/ 5891041 w 12192000"/>
              <a:gd name="connsiteY9804" fmla="*/ 3411365 h 6858000"/>
              <a:gd name="connsiteX9805" fmla="*/ 5986034 w 12192000"/>
              <a:gd name="connsiteY9805" fmla="*/ 3411365 h 6858000"/>
              <a:gd name="connsiteX9806" fmla="*/ 5947063 w 12192000"/>
              <a:gd name="connsiteY9806" fmla="*/ 3372082 h 6858000"/>
              <a:gd name="connsiteX9807" fmla="*/ 5986034 w 12192000"/>
              <a:gd name="connsiteY9807" fmla="*/ 3332798 h 6858000"/>
              <a:gd name="connsiteX9808" fmla="*/ 6024989 w 12192000"/>
              <a:gd name="connsiteY9808" fmla="*/ 3372082 h 6858000"/>
              <a:gd name="connsiteX9809" fmla="*/ 5986034 w 12192000"/>
              <a:gd name="connsiteY9809" fmla="*/ 3411365 h 6858000"/>
              <a:gd name="connsiteX9810" fmla="*/ 6081028 w 12192000"/>
              <a:gd name="connsiteY9810" fmla="*/ 3411365 h 6858000"/>
              <a:gd name="connsiteX9811" fmla="*/ 6042057 w 12192000"/>
              <a:gd name="connsiteY9811" fmla="*/ 3372082 h 6858000"/>
              <a:gd name="connsiteX9812" fmla="*/ 6081028 w 12192000"/>
              <a:gd name="connsiteY9812" fmla="*/ 3332798 h 6858000"/>
              <a:gd name="connsiteX9813" fmla="*/ 6119983 w 12192000"/>
              <a:gd name="connsiteY9813" fmla="*/ 3372082 h 6858000"/>
              <a:gd name="connsiteX9814" fmla="*/ 6081028 w 12192000"/>
              <a:gd name="connsiteY9814" fmla="*/ 3411365 h 6858000"/>
              <a:gd name="connsiteX9815" fmla="*/ 6176021 w 12192000"/>
              <a:gd name="connsiteY9815" fmla="*/ 3411365 h 6858000"/>
              <a:gd name="connsiteX9816" fmla="*/ 6137051 w 12192000"/>
              <a:gd name="connsiteY9816" fmla="*/ 3372082 h 6858000"/>
              <a:gd name="connsiteX9817" fmla="*/ 6176021 w 12192000"/>
              <a:gd name="connsiteY9817" fmla="*/ 3332798 h 6858000"/>
              <a:gd name="connsiteX9818" fmla="*/ 6214976 w 12192000"/>
              <a:gd name="connsiteY9818" fmla="*/ 3372082 h 6858000"/>
              <a:gd name="connsiteX9819" fmla="*/ 6176021 w 12192000"/>
              <a:gd name="connsiteY9819" fmla="*/ 3411365 h 6858000"/>
              <a:gd name="connsiteX9820" fmla="*/ 6271016 w 12192000"/>
              <a:gd name="connsiteY9820" fmla="*/ 3411365 h 6858000"/>
              <a:gd name="connsiteX9821" fmla="*/ 6232046 w 12192000"/>
              <a:gd name="connsiteY9821" fmla="*/ 3372082 h 6858000"/>
              <a:gd name="connsiteX9822" fmla="*/ 6271016 w 12192000"/>
              <a:gd name="connsiteY9822" fmla="*/ 3332798 h 6858000"/>
              <a:gd name="connsiteX9823" fmla="*/ 6309972 w 12192000"/>
              <a:gd name="connsiteY9823" fmla="*/ 3372082 h 6858000"/>
              <a:gd name="connsiteX9824" fmla="*/ 6271016 w 12192000"/>
              <a:gd name="connsiteY9824" fmla="*/ 3411365 h 6858000"/>
              <a:gd name="connsiteX9825" fmla="*/ 6366009 w 12192000"/>
              <a:gd name="connsiteY9825" fmla="*/ 3411365 h 6858000"/>
              <a:gd name="connsiteX9826" fmla="*/ 6327039 w 12192000"/>
              <a:gd name="connsiteY9826" fmla="*/ 3372082 h 6858000"/>
              <a:gd name="connsiteX9827" fmla="*/ 6366009 w 12192000"/>
              <a:gd name="connsiteY9827" fmla="*/ 3332798 h 6858000"/>
              <a:gd name="connsiteX9828" fmla="*/ 6404965 w 12192000"/>
              <a:gd name="connsiteY9828" fmla="*/ 3372082 h 6858000"/>
              <a:gd name="connsiteX9829" fmla="*/ 6366009 w 12192000"/>
              <a:gd name="connsiteY9829" fmla="*/ 3411365 h 6858000"/>
              <a:gd name="connsiteX9830" fmla="*/ 6461003 w 12192000"/>
              <a:gd name="connsiteY9830" fmla="*/ 3411365 h 6858000"/>
              <a:gd name="connsiteX9831" fmla="*/ 6422033 w 12192000"/>
              <a:gd name="connsiteY9831" fmla="*/ 3372082 h 6858000"/>
              <a:gd name="connsiteX9832" fmla="*/ 6461003 w 12192000"/>
              <a:gd name="connsiteY9832" fmla="*/ 3332798 h 6858000"/>
              <a:gd name="connsiteX9833" fmla="*/ 6499959 w 12192000"/>
              <a:gd name="connsiteY9833" fmla="*/ 3372082 h 6858000"/>
              <a:gd name="connsiteX9834" fmla="*/ 6461003 w 12192000"/>
              <a:gd name="connsiteY9834" fmla="*/ 3411365 h 6858000"/>
              <a:gd name="connsiteX9835" fmla="*/ 6555995 w 12192000"/>
              <a:gd name="connsiteY9835" fmla="*/ 3411365 h 6858000"/>
              <a:gd name="connsiteX9836" fmla="*/ 6517026 w 12192000"/>
              <a:gd name="connsiteY9836" fmla="*/ 3372082 h 6858000"/>
              <a:gd name="connsiteX9837" fmla="*/ 6555995 w 12192000"/>
              <a:gd name="connsiteY9837" fmla="*/ 3332798 h 6858000"/>
              <a:gd name="connsiteX9838" fmla="*/ 6594951 w 12192000"/>
              <a:gd name="connsiteY9838" fmla="*/ 3372082 h 6858000"/>
              <a:gd name="connsiteX9839" fmla="*/ 6555995 w 12192000"/>
              <a:gd name="connsiteY9839" fmla="*/ 3411365 h 6858000"/>
              <a:gd name="connsiteX9840" fmla="*/ 6650991 w 12192000"/>
              <a:gd name="connsiteY9840" fmla="*/ 3411365 h 6858000"/>
              <a:gd name="connsiteX9841" fmla="*/ 6612020 w 12192000"/>
              <a:gd name="connsiteY9841" fmla="*/ 3372082 h 6858000"/>
              <a:gd name="connsiteX9842" fmla="*/ 6650991 w 12192000"/>
              <a:gd name="connsiteY9842" fmla="*/ 3332798 h 6858000"/>
              <a:gd name="connsiteX9843" fmla="*/ 6689946 w 12192000"/>
              <a:gd name="connsiteY9843" fmla="*/ 3372082 h 6858000"/>
              <a:gd name="connsiteX9844" fmla="*/ 6650991 w 12192000"/>
              <a:gd name="connsiteY9844" fmla="*/ 3411365 h 6858000"/>
              <a:gd name="connsiteX9845" fmla="*/ 6745984 w 12192000"/>
              <a:gd name="connsiteY9845" fmla="*/ 3411365 h 6858000"/>
              <a:gd name="connsiteX9846" fmla="*/ 6707013 w 12192000"/>
              <a:gd name="connsiteY9846" fmla="*/ 3372082 h 6858000"/>
              <a:gd name="connsiteX9847" fmla="*/ 6745984 w 12192000"/>
              <a:gd name="connsiteY9847" fmla="*/ 3332798 h 6858000"/>
              <a:gd name="connsiteX9848" fmla="*/ 6784939 w 12192000"/>
              <a:gd name="connsiteY9848" fmla="*/ 3372082 h 6858000"/>
              <a:gd name="connsiteX9849" fmla="*/ 6745984 w 12192000"/>
              <a:gd name="connsiteY9849" fmla="*/ 3411365 h 6858000"/>
              <a:gd name="connsiteX9850" fmla="*/ 6840978 w 12192000"/>
              <a:gd name="connsiteY9850" fmla="*/ 3411365 h 6858000"/>
              <a:gd name="connsiteX9851" fmla="*/ 6802007 w 12192000"/>
              <a:gd name="connsiteY9851" fmla="*/ 3372082 h 6858000"/>
              <a:gd name="connsiteX9852" fmla="*/ 6840978 w 12192000"/>
              <a:gd name="connsiteY9852" fmla="*/ 3332798 h 6858000"/>
              <a:gd name="connsiteX9853" fmla="*/ 6879933 w 12192000"/>
              <a:gd name="connsiteY9853" fmla="*/ 3372082 h 6858000"/>
              <a:gd name="connsiteX9854" fmla="*/ 6840978 w 12192000"/>
              <a:gd name="connsiteY9854" fmla="*/ 3411365 h 6858000"/>
              <a:gd name="connsiteX9855" fmla="*/ 6935971 w 12192000"/>
              <a:gd name="connsiteY9855" fmla="*/ 3411365 h 6858000"/>
              <a:gd name="connsiteX9856" fmla="*/ 6897001 w 12192000"/>
              <a:gd name="connsiteY9856" fmla="*/ 3372082 h 6858000"/>
              <a:gd name="connsiteX9857" fmla="*/ 6935971 w 12192000"/>
              <a:gd name="connsiteY9857" fmla="*/ 3332798 h 6858000"/>
              <a:gd name="connsiteX9858" fmla="*/ 6974926 w 12192000"/>
              <a:gd name="connsiteY9858" fmla="*/ 3372082 h 6858000"/>
              <a:gd name="connsiteX9859" fmla="*/ 6935971 w 12192000"/>
              <a:gd name="connsiteY9859" fmla="*/ 3411365 h 6858000"/>
              <a:gd name="connsiteX9860" fmla="*/ 7125959 w 12192000"/>
              <a:gd name="connsiteY9860" fmla="*/ 3411365 h 6858000"/>
              <a:gd name="connsiteX9861" fmla="*/ 7086989 w 12192000"/>
              <a:gd name="connsiteY9861" fmla="*/ 3372082 h 6858000"/>
              <a:gd name="connsiteX9862" fmla="*/ 7125959 w 12192000"/>
              <a:gd name="connsiteY9862" fmla="*/ 3332798 h 6858000"/>
              <a:gd name="connsiteX9863" fmla="*/ 7164915 w 12192000"/>
              <a:gd name="connsiteY9863" fmla="*/ 3372082 h 6858000"/>
              <a:gd name="connsiteX9864" fmla="*/ 7125959 w 12192000"/>
              <a:gd name="connsiteY9864" fmla="*/ 3411365 h 6858000"/>
              <a:gd name="connsiteX9865" fmla="*/ 7220952 w 12192000"/>
              <a:gd name="connsiteY9865" fmla="*/ 3411365 h 6858000"/>
              <a:gd name="connsiteX9866" fmla="*/ 7181982 w 12192000"/>
              <a:gd name="connsiteY9866" fmla="*/ 3372082 h 6858000"/>
              <a:gd name="connsiteX9867" fmla="*/ 7220952 w 12192000"/>
              <a:gd name="connsiteY9867" fmla="*/ 3332798 h 6858000"/>
              <a:gd name="connsiteX9868" fmla="*/ 7259908 w 12192000"/>
              <a:gd name="connsiteY9868" fmla="*/ 3372082 h 6858000"/>
              <a:gd name="connsiteX9869" fmla="*/ 7220952 w 12192000"/>
              <a:gd name="connsiteY9869" fmla="*/ 3411365 h 6858000"/>
              <a:gd name="connsiteX9870" fmla="*/ 7315945 w 12192000"/>
              <a:gd name="connsiteY9870" fmla="*/ 3411365 h 6858000"/>
              <a:gd name="connsiteX9871" fmla="*/ 7276976 w 12192000"/>
              <a:gd name="connsiteY9871" fmla="*/ 3372082 h 6858000"/>
              <a:gd name="connsiteX9872" fmla="*/ 7315945 w 12192000"/>
              <a:gd name="connsiteY9872" fmla="*/ 3332798 h 6858000"/>
              <a:gd name="connsiteX9873" fmla="*/ 7354901 w 12192000"/>
              <a:gd name="connsiteY9873" fmla="*/ 3372082 h 6858000"/>
              <a:gd name="connsiteX9874" fmla="*/ 7315945 w 12192000"/>
              <a:gd name="connsiteY9874" fmla="*/ 3411365 h 6858000"/>
              <a:gd name="connsiteX9875" fmla="*/ 7410940 w 12192000"/>
              <a:gd name="connsiteY9875" fmla="*/ 3411365 h 6858000"/>
              <a:gd name="connsiteX9876" fmla="*/ 7371970 w 12192000"/>
              <a:gd name="connsiteY9876" fmla="*/ 3372082 h 6858000"/>
              <a:gd name="connsiteX9877" fmla="*/ 7410940 w 12192000"/>
              <a:gd name="connsiteY9877" fmla="*/ 3332798 h 6858000"/>
              <a:gd name="connsiteX9878" fmla="*/ 7449896 w 12192000"/>
              <a:gd name="connsiteY9878" fmla="*/ 3372082 h 6858000"/>
              <a:gd name="connsiteX9879" fmla="*/ 7410940 w 12192000"/>
              <a:gd name="connsiteY9879" fmla="*/ 3411365 h 6858000"/>
              <a:gd name="connsiteX9880" fmla="*/ 7885908 w 12192000"/>
              <a:gd name="connsiteY9880" fmla="*/ 3411365 h 6858000"/>
              <a:gd name="connsiteX9881" fmla="*/ 7846937 w 12192000"/>
              <a:gd name="connsiteY9881" fmla="*/ 3372082 h 6858000"/>
              <a:gd name="connsiteX9882" fmla="*/ 7885908 w 12192000"/>
              <a:gd name="connsiteY9882" fmla="*/ 3332798 h 6858000"/>
              <a:gd name="connsiteX9883" fmla="*/ 7924863 w 12192000"/>
              <a:gd name="connsiteY9883" fmla="*/ 3372082 h 6858000"/>
              <a:gd name="connsiteX9884" fmla="*/ 7885908 w 12192000"/>
              <a:gd name="connsiteY9884" fmla="*/ 3411365 h 6858000"/>
              <a:gd name="connsiteX9885" fmla="*/ 7980902 w 12192000"/>
              <a:gd name="connsiteY9885" fmla="*/ 3411365 h 6858000"/>
              <a:gd name="connsiteX9886" fmla="*/ 7941932 w 12192000"/>
              <a:gd name="connsiteY9886" fmla="*/ 3372082 h 6858000"/>
              <a:gd name="connsiteX9887" fmla="*/ 7980902 w 12192000"/>
              <a:gd name="connsiteY9887" fmla="*/ 3332798 h 6858000"/>
              <a:gd name="connsiteX9888" fmla="*/ 8019858 w 12192000"/>
              <a:gd name="connsiteY9888" fmla="*/ 3372082 h 6858000"/>
              <a:gd name="connsiteX9889" fmla="*/ 7980902 w 12192000"/>
              <a:gd name="connsiteY9889" fmla="*/ 3411365 h 6858000"/>
              <a:gd name="connsiteX9890" fmla="*/ 8075895 w 12192000"/>
              <a:gd name="connsiteY9890" fmla="*/ 3411365 h 6858000"/>
              <a:gd name="connsiteX9891" fmla="*/ 8036926 w 12192000"/>
              <a:gd name="connsiteY9891" fmla="*/ 3372082 h 6858000"/>
              <a:gd name="connsiteX9892" fmla="*/ 8075895 w 12192000"/>
              <a:gd name="connsiteY9892" fmla="*/ 3332798 h 6858000"/>
              <a:gd name="connsiteX9893" fmla="*/ 8114851 w 12192000"/>
              <a:gd name="connsiteY9893" fmla="*/ 3372082 h 6858000"/>
              <a:gd name="connsiteX9894" fmla="*/ 8075895 w 12192000"/>
              <a:gd name="connsiteY9894" fmla="*/ 3411365 h 6858000"/>
              <a:gd name="connsiteX9895" fmla="*/ 8170890 w 12192000"/>
              <a:gd name="connsiteY9895" fmla="*/ 3411365 h 6858000"/>
              <a:gd name="connsiteX9896" fmla="*/ 8131920 w 12192000"/>
              <a:gd name="connsiteY9896" fmla="*/ 3372082 h 6858000"/>
              <a:gd name="connsiteX9897" fmla="*/ 8170890 w 12192000"/>
              <a:gd name="connsiteY9897" fmla="*/ 3332798 h 6858000"/>
              <a:gd name="connsiteX9898" fmla="*/ 8209846 w 12192000"/>
              <a:gd name="connsiteY9898" fmla="*/ 3372082 h 6858000"/>
              <a:gd name="connsiteX9899" fmla="*/ 8170890 w 12192000"/>
              <a:gd name="connsiteY9899" fmla="*/ 3411365 h 6858000"/>
              <a:gd name="connsiteX9900" fmla="*/ 8265883 w 12192000"/>
              <a:gd name="connsiteY9900" fmla="*/ 3411365 h 6858000"/>
              <a:gd name="connsiteX9901" fmla="*/ 8226913 w 12192000"/>
              <a:gd name="connsiteY9901" fmla="*/ 3372082 h 6858000"/>
              <a:gd name="connsiteX9902" fmla="*/ 8265883 w 12192000"/>
              <a:gd name="connsiteY9902" fmla="*/ 3332798 h 6858000"/>
              <a:gd name="connsiteX9903" fmla="*/ 8304839 w 12192000"/>
              <a:gd name="connsiteY9903" fmla="*/ 3372082 h 6858000"/>
              <a:gd name="connsiteX9904" fmla="*/ 8265883 w 12192000"/>
              <a:gd name="connsiteY9904" fmla="*/ 3411365 h 6858000"/>
              <a:gd name="connsiteX9905" fmla="*/ 8360878 w 12192000"/>
              <a:gd name="connsiteY9905" fmla="*/ 3411365 h 6858000"/>
              <a:gd name="connsiteX9906" fmla="*/ 8321907 w 12192000"/>
              <a:gd name="connsiteY9906" fmla="*/ 3372082 h 6858000"/>
              <a:gd name="connsiteX9907" fmla="*/ 8360878 w 12192000"/>
              <a:gd name="connsiteY9907" fmla="*/ 3332798 h 6858000"/>
              <a:gd name="connsiteX9908" fmla="*/ 8399833 w 12192000"/>
              <a:gd name="connsiteY9908" fmla="*/ 3372082 h 6858000"/>
              <a:gd name="connsiteX9909" fmla="*/ 8360878 w 12192000"/>
              <a:gd name="connsiteY9909" fmla="*/ 3411365 h 6858000"/>
              <a:gd name="connsiteX9910" fmla="*/ 8455870 w 12192000"/>
              <a:gd name="connsiteY9910" fmla="*/ 3411365 h 6858000"/>
              <a:gd name="connsiteX9911" fmla="*/ 8416901 w 12192000"/>
              <a:gd name="connsiteY9911" fmla="*/ 3372082 h 6858000"/>
              <a:gd name="connsiteX9912" fmla="*/ 8455870 w 12192000"/>
              <a:gd name="connsiteY9912" fmla="*/ 3332798 h 6858000"/>
              <a:gd name="connsiteX9913" fmla="*/ 8494826 w 12192000"/>
              <a:gd name="connsiteY9913" fmla="*/ 3372082 h 6858000"/>
              <a:gd name="connsiteX9914" fmla="*/ 8455870 w 12192000"/>
              <a:gd name="connsiteY9914" fmla="*/ 3411365 h 6858000"/>
              <a:gd name="connsiteX9915" fmla="*/ 8550865 w 12192000"/>
              <a:gd name="connsiteY9915" fmla="*/ 3411365 h 6858000"/>
              <a:gd name="connsiteX9916" fmla="*/ 8511894 w 12192000"/>
              <a:gd name="connsiteY9916" fmla="*/ 3372082 h 6858000"/>
              <a:gd name="connsiteX9917" fmla="*/ 8550865 w 12192000"/>
              <a:gd name="connsiteY9917" fmla="*/ 3332798 h 6858000"/>
              <a:gd name="connsiteX9918" fmla="*/ 8589820 w 12192000"/>
              <a:gd name="connsiteY9918" fmla="*/ 3372082 h 6858000"/>
              <a:gd name="connsiteX9919" fmla="*/ 8550865 w 12192000"/>
              <a:gd name="connsiteY9919" fmla="*/ 3411365 h 6858000"/>
              <a:gd name="connsiteX9920" fmla="*/ 8645858 w 12192000"/>
              <a:gd name="connsiteY9920" fmla="*/ 3411365 h 6858000"/>
              <a:gd name="connsiteX9921" fmla="*/ 8606887 w 12192000"/>
              <a:gd name="connsiteY9921" fmla="*/ 3372082 h 6858000"/>
              <a:gd name="connsiteX9922" fmla="*/ 8645858 w 12192000"/>
              <a:gd name="connsiteY9922" fmla="*/ 3332798 h 6858000"/>
              <a:gd name="connsiteX9923" fmla="*/ 8684813 w 12192000"/>
              <a:gd name="connsiteY9923" fmla="*/ 3372082 h 6858000"/>
              <a:gd name="connsiteX9924" fmla="*/ 8645858 w 12192000"/>
              <a:gd name="connsiteY9924" fmla="*/ 3411365 h 6858000"/>
              <a:gd name="connsiteX9925" fmla="*/ 8740852 w 12192000"/>
              <a:gd name="connsiteY9925" fmla="*/ 3411365 h 6858000"/>
              <a:gd name="connsiteX9926" fmla="*/ 8701881 w 12192000"/>
              <a:gd name="connsiteY9926" fmla="*/ 3372082 h 6858000"/>
              <a:gd name="connsiteX9927" fmla="*/ 8740852 w 12192000"/>
              <a:gd name="connsiteY9927" fmla="*/ 3332798 h 6858000"/>
              <a:gd name="connsiteX9928" fmla="*/ 8779807 w 12192000"/>
              <a:gd name="connsiteY9928" fmla="*/ 3372082 h 6858000"/>
              <a:gd name="connsiteX9929" fmla="*/ 8740852 w 12192000"/>
              <a:gd name="connsiteY9929" fmla="*/ 3411365 h 6858000"/>
              <a:gd name="connsiteX9930" fmla="*/ 8835845 w 12192000"/>
              <a:gd name="connsiteY9930" fmla="*/ 3411365 h 6858000"/>
              <a:gd name="connsiteX9931" fmla="*/ 8796875 w 12192000"/>
              <a:gd name="connsiteY9931" fmla="*/ 3372082 h 6858000"/>
              <a:gd name="connsiteX9932" fmla="*/ 8835845 w 12192000"/>
              <a:gd name="connsiteY9932" fmla="*/ 3332798 h 6858000"/>
              <a:gd name="connsiteX9933" fmla="*/ 8874800 w 12192000"/>
              <a:gd name="connsiteY9933" fmla="*/ 3372082 h 6858000"/>
              <a:gd name="connsiteX9934" fmla="*/ 8835845 w 12192000"/>
              <a:gd name="connsiteY9934" fmla="*/ 3411365 h 6858000"/>
              <a:gd name="connsiteX9935" fmla="*/ 8930840 w 12192000"/>
              <a:gd name="connsiteY9935" fmla="*/ 3411365 h 6858000"/>
              <a:gd name="connsiteX9936" fmla="*/ 8891869 w 12192000"/>
              <a:gd name="connsiteY9936" fmla="*/ 3372082 h 6858000"/>
              <a:gd name="connsiteX9937" fmla="*/ 8930840 w 12192000"/>
              <a:gd name="connsiteY9937" fmla="*/ 3332798 h 6858000"/>
              <a:gd name="connsiteX9938" fmla="*/ 8969795 w 12192000"/>
              <a:gd name="connsiteY9938" fmla="*/ 3372082 h 6858000"/>
              <a:gd name="connsiteX9939" fmla="*/ 8930840 w 12192000"/>
              <a:gd name="connsiteY9939" fmla="*/ 3411365 h 6858000"/>
              <a:gd name="connsiteX9940" fmla="*/ 9025833 w 12192000"/>
              <a:gd name="connsiteY9940" fmla="*/ 3411365 h 6858000"/>
              <a:gd name="connsiteX9941" fmla="*/ 8986863 w 12192000"/>
              <a:gd name="connsiteY9941" fmla="*/ 3372082 h 6858000"/>
              <a:gd name="connsiteX9942" fmla="*/ 9025833 w 12192000"/>
              <a:gd name="connsiteY9942" fmla="*/ 3332798 h 6858000"/>
              <a:gd name="connsiteX9943" fmla="*/ 9064789 w 12192000"/>
              <a:gd name="connsiteY9943" fmla="*/ 3372082 h 6858000"/>
              <a:gd name="connsiteX9944" fmla="*/ 9025833 w 12192000"/>
              <a:gd name="connsiteY9944" fmla="*/ 3411365 h 6858000"/>
              <a:gd name="connsiteX9945" fmla="*/ 9120827 w 12192000"/>
              <a:gd name="connsiteY9945" fmla="*/ 3411365 h 6858000"/>
              <a:gd name="connsiteX9946" fmla="*/ 9081857 w 12192000"/>
              <a:gd name="connsiteY9946" fmla="*/ 3372082 h 6858000"/>
              <a:gd name="connsiteX9947" fmla="*/ 9120827 w 12192000"/>
              <a:gd name="connsiteY9947" fmla="*/ 3332798 h 6858000"/>
              <a:gd name="connsiteX9948" fmla="*/ 9159783 w 12192000"/>
              <a:gd name="connsiteY9948" fmla="*/ 3372082 h 6858000"/>
              <a:gd name="connsiteX9949" fmla="*/ 9120827 w 12192000"/>
              <a:gd name="connsiteY9949" fmla="*/ 3411365 h 6858000"/>
              <a:gd name="connsiteX9950" fmla="*/ 9215819 w 12192000"/>
              <a:gd name="connsiteY9950" fmla="*/ 3411365 h 6858000"/>
              <a:gd name="connsiteX9951" fmla="*/ 9176850 w 12192000"/>
              <a:gd name="connsiteY9951" fmla="*/ 3372082 h 6858000"/>
              <a:gd name="connsiteX9952" fmla="*/ 9215819 w 12192000"/>
              <a:gd name="connsiteY9952" fmla="*/ 3332798 h 6858000"/>
              <a:gd name="connsiteX9953" fmla="*/ 9254775 w 12192000"/>
              <a:gd name="connsiteY9953" fmla="*/ 3372082 h 6858000"/>
              <a:gd name="connsiteX9954" fmla="*/ 9215819 w 12192000"/>
              <a:gd name="connsiteY9954" fmla="*/ 3411365 h 6858000"/>
              <a:gd name="connsiteX9955" fmla="*/ 9310814 w 12192000"/>
              <a:gd name="connsiteY9955" fmla="*/ 3411365 h 6858000"/>
              <a:gd name="connsiteX9956" fmla="*/ 9271844 w 12192000"/>
              <a:gd name="connsiteY9956" fmla="*/ 3372082 h 6858000"/>
              <a:gd name="connsiteX9957" fmla="*/ 9310814 w 12192000"/>
              <a:gd name="connsiteY9957" fmla="*/ 3332798 h 6858000"/>
              <a:gd name="connsiteX9958" fmla="*/ 9349770 w 12192000"/>
              <a:gd name="connsiteY9958" fmla="*/ 3372082 h 6858000"/>
              <a:gd name="connsiteX9959" fmla="*/ 9310814 w 12192000"/>
              <a:gd name="connsiteY9959" fmla="*/ 3411365 h 6858000"/>
              <a:gd name="connsiteX9960" fmla="*/ 9405808 w 12192000"/>
              <a:gd name="connsiteY9960" fmla="*/ 3411365 h 6858000"/>
              <a:gd name="connsiteX9961" fmla="*/ 9366837 w 12192000"/>
              <a:gd name="connsiteY9961" fmla="*/ 3372082 h 6858000"/>
              <a:gd name="connsiteX9962" fmla="*/ 9405808 w 12192000"/>
              <a:gd name="connsiteY9962" fmla="*/ 3332798 h 6858000"/>
              <a:gd name="connsiteX9963" fmla="*/ 9444763 w 12192000"/>
              <a:gd name="connsiteY9963" fmla="*/ 3372082 h 6858000"/>
              <a:gd name="connsiteX9964" fmla="*/ 9405808 w 12192000"/>
              <a:gd name="connsiteY9964" fmla="*/ 3411365 h 6858000"/>
              <a:gd name="connsiteX9965" fmla="*/ 9500802 w 12192000"/>
              <a:gd name="connsiteY9965" fmla="*/ 3411365 h 6858000"/>
              <a:gd name="connsiteX9966" fmla="*/ 9461831 w 12192000"/>
              <a:gd name="connsiteY9966" fmla="*/ 3372082 h 6858000"/>
              <a:gd name="connsiteX9967" fmla="*/ 9500802 w 12192000"/>
              <a:gd name="connsiteY9967" fmla="*/ 3332798 h 6858000"/>
              <a:gd name="connsiteX9968" fmla="*/ 9539757 w 12192000"/>
              <a:gd name="connsiteY9968" fmla="*/ 3372082 h 6858000"/>
              <a:gd name="connsiteX9969" fmla="*/ 9500802 w 12192000"/>
              <a:gd name="connsiteY9969" fmla="*/ 3411365 h 6858000"/>
              <a:gd name="connsiteX9970" fmla="*/ 9595795 w 12192000"/>
              <a:gd name="connsiteY9970" fmla="*/ 3411365 h 6858000"/>
              <a:gd name="connsiteX9971" fmla="*/ 9556825 w 12192000"/>
              <a:gd name="connsiteY9971" fmla="*/ 3372082 h 6858000"/>
              <a:gd name="connsiteX9972" fmla="*/ 9595795 w 12192000"/>
              <a:gd name="connsiteY9972" fmla="*/ 3332798 h 6858000"/>
              <a:gd name="connsiteX9973" fmla="*/ 9634750 w 12192000"/>
              <a:gd name="connsiteY9973" fmla="*/ 3372082 h 6858000"/>
              <a:gd name="connsiteX9974" fmla="*/ 9595795 w 12192000"/>
              <a:gd name="connsiteY9974" fmla="*/ 3411365 h 6858000"/>
              <a:gd name="connsiteX9975" fmla="*/ 9690790 w 12192000"/>
              <a:gd name="connsiteY9975" fmla="*/ 3411365 h 6858000"/>
              <a:gd name="connsiteX9976" fmla="*/ 9651819 w 12192000"/>
              <a:gd name="connsiteY9976" fmla="*/ 3372082 h 6858000"/>
              <a:gd name="connsiteX9977" fmla="*/ 9690790 w 12192000"/>
              <a:gd name="connsiteY9977" fmla="*/ 3332798 h 6858000"/>
              <a:gd name="connsiteX9978" fmla="*/ 9729745 w 12192000"/>
              <a:gd name="connsiteY9978" fmla="*/ 3372082 h 6858000"/>
              <a:gd name="connsiteX9979" fmla="*/ 9690790 w 12192000"/>
              <a:gd name="connsiteY9979" fmla="*/ 3411365 h 6858000"/>
              <a:gd name="connsiteX9980" fmla="*/ 9785783 w 12192000"/>
              <a:gd name="connsiteY9980" fmla="*/ 3411365 h 6858000"/>
              <a:gd name="connsiteX9981" fmla="*/ 9746812 w 12192000"/>
              <a:gd name="connsiteY9981" fmla="*/ 3372082 h 6858000"/>
              <a:gd name="connsiteX9982" fmla="*/ 9785783 w 12192000"/>
              <a:gd name="connsiteY9982" fmla="*/ 3332798 h 6858000"/>
              <a:gd name="connsiteX9983" fmla="*/ 9824738 w 12192000"/>
              <a:gd name="connsiteY9983" fmla="*/ 3372082 h 6858000"/>
              <a:gd name="connsiteX9984" fmla="*/ 9785783 w 12192000"/>
              <a:gd name="connsiteY9984" fmla="*/ 3411365 h 6858000"/>
              <a:gd name="connsiteX9985" fmla="*/ 9880776 w 12192000"/>
              <a:gd name="connsiteY9985" fmla="*/ 3411365 h 6858000"/>
              <a:gd name="connsiteX9986" fmla="*/ 9841806 w 12192000"/>
              <a:gd name="connsiteY9986" fmla="*/ 3372082 h 6858000"/>
              <a:gd name="connsiteX9987" fmla="*/ 9880776 w 12192000"/>
              <a:gd name="connsiteY9987" fmla="*/ 3332798 h 6858000"/>
              <a:gd name="connsiteX9988" fmla="*/ 9919732 w 12192000"/>
              <a:gd name="connsiteY9988" fmla="*/ 3372082 h 6858000"/>
              <a:gd name="connsiteX9989" fmla="*/ 9880776 w 12192000"/>
              <a:gd name="connsiteY9989" fmla="*/ 3411365 h 6858000"/>
              <a:gd name="connsiteX9990" fmla="*/ 286409 w 12192000"/>
              <a:gd name="connsiteY9990" fmla="*/ 3315625 h 6858000"/>
              <a:gd name="connsiteX9991" fmla="*/ 247445 w 12192000"/>
              <a:gd name="connsiteY9991" fmla="*/ 3276341 h 6858000"/>
              <a:gd name="connsiteX9992" fmla="*/ 286409 w 12192000"/>
              <a:gd name="connsiteY9992" fmla="*/ 3237057 h 6858000"/>
              <a:gd name="connsiteX9993" fmla="*/ 325371 w 12192000"/>
              <a:gd name="connsiteY9993" fmla="*/ 3276341 h 6858000"/>
              <a:gd name="connsiteX9994" fmla="*/ 286409 w 12192000"/>
              <a:gd name="connsiteY9994" fmla="*/ 3315625 h 6858000"/>
              <a:gd name="connsiteX9995" fmla="*/ 1996294 w 12192000"/>
              <a:gd name="connsiteY9995" fmla="*/ 3315625 h 6858000"/>
              <a:gd name="connsiteX9996" fmla="*/ 1957331 w 12192000"/>
              <a:gd name="connsiteY9996" fmla="*/ 3276341 h 6858000"/>
              <a:gd name="connsiteX9997" fmla="*/ 1996294 w 12192000"/>
              <a:gd name="connsiteY9997" fmla="*/ 3237057 h 6858000"/>
              <a:gd name="connsiteX9998" fmla="*/ 2035256 w 12192000"/>
              <a:gd name="connsiteY9998" fmla="*/ 3276341 h 6858000"/>
              <a:gd name="connsiteX9999" fmla="*/ 1996294 w 12192000"/>
              <a:gd name="connsiteY9999" fmla="*/ 3315625 h 6858000"/>
              <a:gd name="connsiteX10000" fmla="*/ 2186282 w 12192000"/>
              <a:gd name="connsiteY10000" fmla="*/ 3315625 h 6858000"/>
              <a:gd name="connsiteX10001" fmla="*/ 2147319 w 12192000"/>
              <a:gd name="connsiteY10001" fmla="*/ 3276341 h 6858000"/>
              <a:gd name="connsiteX10002" fmla="*/ 2186282 w 12192000"/>
              <a:gd name="connsiteY10002" fmla="*/ 3237057 h 6858000"/>
              <a:gd name="connsiteX10003" fmla="*/ 2225245 w 12192000"/>
              <a:gd name="connsiteY10003" fmla="*/ 3276341 h 6858000"/>
              <a:gd name="connsiteX10004" fmla="*/ 2186282 w 12192000"/>
              <a:gd name="connsiteY10004" fmla="*/ 3315625 h 6858000"/>
              <a:gd name="connsiteX10005" fmla="*/ 2281276 w 12192000"/>
              <a:gd name="connsiteY10005" fmla="*/ 3315625 h 6858000"/>
              <a:gd name="connsiteX10006" fmla="*/ 2242313 w 12192000"/>
              <a:gd name="connsiteY10006" fmla="*/ 3276341 h 6858000"/>
              <a:gd name="connsiteX10007" fmla="*/ 2281276 w 12192000"/>
              <a:gd name="connsiteY10007" fmla="*/ 3237057 h 6858000"/>
              <a:gd name="connsiteX10008" fmla="*/ 2320239 w 12192000"/>
              <a:gd name="connsiteY10008" fmla="*/ 3276341 h 6858000"/>
              <a:gd name="connsiteX10009" fmla="*/ 2281276 w 12192000"/>
              <a:gd name="connsiteY10009" fmla="*/ 3315625 h 6858000"/>
              <a:gd name="connsiteX10010" fmla="*/ 2376268 w 12192000"/>
              <a:gd name="connsiteY10010" fmla="*/ 3315625 h 6858000"/>
              <a:gd name="connsiteX10011" fmla="*/ 2337306 w 12192000"/>
              <a:gd name="connsiteY10011" fmla="*/ 3276341 h 6858000"/>
              <a:gd name="connsiteX10012" fmla="*/ 2376268 w 12192000"/>
              <a:gd name="connsiteY10012" fmla="*/ 3237057 h 6858000"/>
              <a:gd name="connsiteX10013" fmla="*/ 2415231 w 12192000"/>
              <a:gd name="connsiteY10013" fmla="*/ 3276341 h 6858000"/>
              <a:gd name="connsiteX10014" fmla="*/ 2376268 w 12192000"/>
              <a:gd name="connsiteY10014" fmla="*/ 3315625 h 6858000"/>
              <a:gd name="connsiteX10015" fmla="*/ 3231212 w 12192000"/>
              <a:gd name="connsiteY10015" fmla="*/ 3315625 h 6858000"/>
              <a:gd name="connsiteX10016" fmla="*/ 3192250 w 12192000"/>
              <a:gd name="connsiteY10016" fmla="*/ 3276341 h 6858000"/>
              <a:gd name="connsiteX10017" fmla="*/ 3231212 w 12192000"/>
              <a:gd name="connsiteY10017" fmla="*/ 3237057 h 6858000"/>
              <a:gd name="connsiteX10018" fmla="*/ 3270176 w 12192000"/>
              <a:gd name="connsiteY10018" fmla="*/ 3276341 h 6858000"/>
              <a:gd name="connsiteX10019" fmla="*/ 3231212 w 12192000"/>
              <a:gd name="connsiteY10019" fmla="*/ 3315625 h 6858000"/>
              <a:gd name="connsiteX10020" fmla="*/ 5321078 w 12192000"/>
              <a:gd name="connsiteY10020" fmla="*/ 3315625 h 6858000"/>
              <a:gd name="connsiteX10021" fmla="*/ 5282108 w 12192000"/>
              <a:gd name="connsiteY10021" fmla="*/ 3276341 h 6858000"/>
              <a:gd name="connsiteX10022" fmla="*/ 5321078 w 12192000"/>
              <a:gd name="connsiteY10022" fmla="*/ 3237057 h 6858000"/>
              <a:gd name="connsiteX10023" fmla="*/ 5360034 w 12192000"/>
              <a:gd name="connsiteY10023" fmla="*/ 3276341 h 6858000"/>
              <a:gd name="connsiteX10024" fmla="*/ 5321078 w 12192000"/>
              <a:gd name="connsiteY10024" fmla="*/ 3315625 h 6858000"/>
              <a:gd name="connsiteX10025" fmla="*/ 5416071 w 12192000"/>
              <a:gd name="connsiteY10025" fmla="*/ 3315625 h 6858000"/>
              <a:gd name="connsiteX10026" fmla="*/ 5377102 w 12192000"/>
              <a:gd name="connsiteY10026" fmla="*/ 3276341 h 6858000"/>
              <a:gd name="connsiteX10027" fmla="*/ 5416071 w 12192000"/>
              <a:gd name="connsiteY10027" fmla="*/ 3237057 h 6858000"/>
              <a:gd name="connsiteX10028" fmla="*/ 5455027 w 12192000"/>
              <a:gd name="connsiteY10028" fmla="*/ 3276341 h 6858000"/>
              <a:gd name="connsiteX10029" fmla="*/ 5416071 w 12192000"/>
              <a:gd name="connsiteY10029" fmla="*/ 3315625 h 6858000"/>
              <a:gd name="connsiteX10030" fmla="*/ 5511066 w 12192000"/>
              <a:gd name="connsiteY10030" fmla="*/ 3315625 h 6858000"/>
              <a:gd name="connsiteX10031" fmla="*/ 5472096 w 12192000"/>
              <a:gd name="connsiteY10031" fmla="*/ 3276341 h 6858000"/>
              <a:gd name="connsiteX10032" fmla="*/ 5511066 w 12192000"/>
              <a:gd name="connsiteY10032" fmla="*/ 3237057 h 6858000"/>
              <a:gd name="connsiteX10033" fmla="*/ 5550022 w 12192000"/>
              <a:gd name="connsiteY10033" fmla="*/ 3276341 h 6858000"/>
              <a:gd name="connsiteX10034" fmla="*/ 5511066 w 12192000"/>
              <a:gd name="connsiteY10034" fmla="*/ 3315625 h 6858000"/>
              <a:gd name="connsiteX10035" fmla="*/ 5606059 w 12192000"/>
              <a:gd name="connsiteY10035" fmla="*/ 3315625 h 6858000"/>
              <a:gd name="connsiteX10036" fmla="*/ 5567089 w 12192000"/>
              <a:gd name="connsiteY10036" fmla="*/ 3276341 h 6858000"/>
              <a:gd name="connsiteX10037" fmla="*/ 5606059 w 12192000"/>
              <a:gd name="connsiteY10037" fmla="*/ 3237057 h 6858000"/>
              <a:gd name="connsiteX10038" fmla="*/ 5645015 w 12192000"/>
              <a:gd name="connsiteY10038" fmla="*/ 3276341 h 6858000"/>
              <a:gd name="connsiteX10039" fmla="*/ 5606059 w 12192000"/>
              <a:gd name="connsiteY10039" fmla="*/ 3315625 h 6858000"/>
              <a:gd name="connsiteX10040" fmla="*/ 5701053 w 12192000"/>
              <a:gd name="connsiteY10040" fmla="*/ 3315625 h 6858000"/>
              <a:gd name="connsiteX10041" fmla="*/ 5662083 w 12192000"/>
              <a:gd name="connsiteY10041" fmla="*/ 3276341 h 6858000"/>
              <a:gd name="connsiteX10042" fmla="*/ 5701053 w 12192000"/>
              <a:gd name="connsiteY10042" fmla="*/ 3237057 h 6858000"/>
              <a:gd name="connsiteX10043" fmla="*/ 5740009 w 12192000"/>
              <a:gd name="connsiteY10043" fmla="*/ 3276341 h 6858000"/>
              <a:gd name="connsiteX10044" fmla="*/ 5701053 w 12192000"/>
              <a:gd name="connsiteY10044" fmla="*/ 3315625 h 6858000"/>
              <a:gd name="connsiteX10045" fmla="*/ 5796047 w 12192000"/>
              <a:gd name="connsiteY10045" fmla="*/ 3315625 h 6858000"/>
              <a:gd name="connsiteX10046" fmla="*/ 5757077 w 12192000"/>
              <a:gd name="connsiteY10046" fmla="*/ 3276341 h 6858000"/>
              <a:gd name="connsiteX10047" fmla="*/ 5796047 w 12192000"/>
              <a:gd name="connsiteY10047" fmla="*/ 3237057 h 6858000"/>
              <a:gd name="connsiteX10048" fmla="*/ 5835002 w 12192000"/>
              <a:gd name="connsiteY10048" fmla="*/ 3276341 h 6858000"/>
              <a:gd name="connsiteX10049" fmla="*/ 5796047 w 12192000"/>
              <a:gd name="connsiteY10049" fmla="*/ 3315625 h 6858000"/>
              <a:gd name="connsiteX10050" fmla="*/ 5891041 w 12192000"/>
              <a:gd name="connsiteY10050" fmla="*/ 3315625 h 6858000"/>
              <a:gd name="connsiteX10051" fmla="*/ 5852070 w 12192000"/>
              <a:gd name="connsiteY10051" fmla="*/ 3276341 h 6858000"/>
              <a:gd name="connsiteX10052" fmla="*/ 5891041 w 12192000"/>
              <a:gd name="connsiteY10052" fmla="*/ 3237057 h 6858000"/>
              <a:gd name="connsiteX10053" fmla="*/ 5929996 w 12192000"/>
              <a:gd name="connsiteY10053" fmla="*/ 3276341 h 6858000"/>
              <a:gd name="connsiteX10054" fmla="*/ 5891041 w 12192000"/>
              <a:gd name="connsiteY10054" fmla="*/ 3315625 h 6858000"/>
              <a:gd name="connsiteX10055" fmla="*/ 5986034 w 12192000"/>
              <a:gd name="connsiteY10055" fmla="*/ 3315625 h 6858000"/>
              <a:gd name="connsiteX10056" fmla="*/ 5947063 w 12192000"/>
              <a:gd name="connsiteY10056" fmla="*/ 3276341 h 6858000"/>
              <a:gd name="connsiteX10057" fmla="*/ 5986034 w 12192000"/>
              <a:gd name="connsiteY10057" fmla="*/ 3237057 h 6858000"/>
              <a:gd name="connsiteX10058" fmla="*/ 6024989 w 12192000"/>
              <a:gd name="connsiteY10058" fmla="*/ 3276341 h 6858000"/>
              <a:gd name="connsiteX10059" fmla="*/ 5986034 w 12192000"/>
              <a:gd name="connsiteY10059" fmla="*/ 3315625 h 6858000"/>
              <a:gd name="connsiteX10060" fmla="*/ 6081028 w 12192000"/>
              <a:gd name="connsiteY10060" fmla="*/ 3315625 h 6858000"/>
              <a:gd name="connsiteX10061" fmla="*/ 6042057 w 12192000"/>
              <a:gd name="connsiteY10061" fmla="*/ 3276341 h 6858000"/>
              <a:gd name="connsiteX10062" fmla="*/ 6081028 w 12192000"/>
              <a:gd name="connsiteY10062" fmla="*/ 3237057 h 6858000"/>
              <a:gd name="connsiteX10063" fmla="*/ 6119983 w 12192000"/>
              <a:gd name="connsiteY10063" fmla="*/ 3276341 h 6858000"/>
              <a:gd name="connsiteX10064" fmla="*/ 6081028 w 12192000"/>
              <a:gd name="connsiteY10064" fmla="*/ 3315625 h 6858000"/>
              <a:gd name="connsiteX10065" fmla="*/ 6176021 w 12192000"/>
              <a:gd name="connsiteY10065" fmla="*/ 3315625 h 6858000"/>
              <a:gd name="connsiteX10066" fmla="*/ 6137051 w 12192000"/>
              <a:gd name="connsiteY10066" fmla="*/ 3276341 h 6858000"/>
              <a:gd name="connsiteX10067" fmla="*/ 6176021 w 12192000"/>
              <a:gd name="connsiteY10067" fmla="*/ 3237057 h 6858000"/>
              <a:gd name="connsiteX10068" fmla="*/ 6214976 w 12192000"/>
              <a:gd name="connsiteY10068" fmla="*/ 3276341 h 6858000"/>
              <a:gd name="connsiteX10069" fmla="*/ 6176021 w 12192000"/>
              <a:gd name="connsiteY10069" fmla="*/ 3315625 h 6858000"/>
              <a:gd name="connsiteX10070" fmla="*/ 6271016 w 12192000"/>
              <a:gd name="connsiteY10070" fmla="*/ 3315625 h 6858000"/>
              <a:gd name="connsiteX10071" fmla="*/ 6232046 w 12192000"/>
              <a:gd name="connsiteY10071" fmla="*/ 3276341 h 6858000"/>
              <a:gd name="connsiteX10072" fmla="*/ 6271016 w 12192000"/>
              <a:gd name="connsiteY10072" fmla="*/ 3237057 h 6858000"/>
              <a:gd name="connsiteX10073" fmla="*/ 6309972 w 12192000"/>
              <a:gd name="connsiteY10073" fmla="*/ 3276341 h 6858000"/>
              <a:gd name="connsiteX10074" fmla="*/ 6271016 w 12192000"/>
              <a:gd name="connsiteY10074" fmla="*/ 3315625 h 6858000"/>
              <a:gd name="connsiteX10075" fmla="*/ 6366009 w 12192000"/>
              <a:gd name="connsiteY10075" fmla="*/ 3315625 h 6858000"/>
              <a:gd name="connsiteX10076" fmla="*/ 6327039 w 12192000"/>
              <a:gd name="connsiteY10076" fmla="*/ 3276341 h 6858000"/>
              <a:gd name="connsiteX10077" fmla="*/ 6366009 w 12192000"/>
              <a:gd name="connsiteY10077" fmla="*/ 3237057 h 6858000"/>
              <a:gd name="connsiteX10078" fmla="*/ 6404965 w 12192000"/>
              <a:gd name="connsiteY10078" fmla="*/ 3276341 h 6858000"/>
              <a:gd name="connsiteX10079" fmla="*/ 6366009 w 12192000"/>
              <a:gd name="connsiteY10079" fmla="*/ 3315625 h 6858000"/>
              <a:gd name="connsiteX10080" fmla="*/ 6461003 w 12192000"/>
              <a:gd name="connsiteY10080" fmla="*/ 3315625 h 6858000"/>
              <a:gd name="connsiteX10081" fmla="*/ 6422033 w 12192000"/>
              <a:gd name="connsiteY10081" fmla="*/ 3276341 h 6858000"/>
              <a:gd name="connsiteX10082" fmla="*/ 6461003 w 12192000"/>
              <a:gd name="connsiteY10082" fmla="*/ 3237057 h 6858000"/>
              <a:gd name="connsiteX10083" fmla="*/ 6499959 w 12192000"/>
              <a:gd name="connsiteY10083" fmla="*/ 3276341 h 6858000"/>
              <a:gd name="connsiteX10084" fmla="*/ 6461003 w 12192000"/>
              <a:gd name="connsiteY10084" fmla="*/ 3315625 h 6858000"/>
              <a:gd name="connsiteX10085" fmla="*/ 6555995 w 12192000"/>
              <a:gd name="connsiteY10085" fmla="*/ 3315625 h 6858000"/>
              <a:gd name="connsiteX10086" fmla="*/ 6517026 w 12192000"/>
              <a:gd name="connsiteY10086" fmla="*/ 3276341 h 6858000"/>
              <a:gd name="connsiteX10087" fmla="*/ 6555995 w 12192000"/>
              <a:gd name="connsiteY10087" fmla="*/ 3237057 h 6858000"/>
              <a:gd name="connsiteX10088" fmla="*/ 6594951 w 12192000"/>
              <a:gd name="connsiteY10088" fmla="*/ 3276341 h 6858000"/>
              <a:gd name="connsiteX10089" fmla="*/ 6555995 w 12192000"/>
              <a:gd name="connsiteY10089" fmla="*/ 3315625 h 6858000"/>
              <a:gd name="connsiteX10090" fmla="*/ 6650991 w 12192000"/>
              <a:gd name="connsiteY10090" fmla="*/ 3315625 h 6858000"/>
              <a:gd name="connsiteX10091" fmla="*/ 6612020 w 12192000"/>
              <a:gd name="connsiteY10091" fmla="*/ 3276341 h 6858000"/>
              <a:gd name="connsiteX10092" fmla="*/ 6650991 w 12192000"/>
              <a:gd name="connsiteY10092" fmla="*/ 3237057 h 6858000"/>
              <a:gd name="connsiteX10093" fmla="*/ 6689946 w 12192000"/>
              <a:gd name="connsiteY10093" fmla="*/ 3276341 h 6858000"/>
              <a:gd name="connsiteX10094" fmla="*/ 6650991 w 12192000"/>
              <a:gd name="connsiteY10094" fmla="*/ 3315625 h 6858000"/>
              <a:gd name="connsiteX10095" fmla="*/ 6745984 w 12192000"/>
              <a:gd name="connsiteY10095" fmla="*/ 3315625 h 6858000"/>
              <a:gd name="connsiteX10096" fmla="*/ 6707013 w 12192000"/>
              <a:gd name="connsiteY10096" fmla="*/ 3276341 h 6858000"/>
              <a:gd name="connsiteX10097" fmla="*/ 6745984 w 12192000"/>
              <a:gd name="connsiteY10097" fmla="*/ 3237057 h 6858000"/>
              <a:gd name="connsiteX10098" fmla="*/ 6784939 w 12192000"/>
              <a:gd name="connsiteY10098" fmla="*/ 3276341 h 6858000"/>
              <a:gd name="connsiteX10099" fmla="*/ 6745984 w 12192000"/>
              <a:gd name="connsiteY10099" fmla="*/ 3315625 h 6858000"/>
              <a:gd name="connsiteX10100" fmla="*/ 6840978 w 12192000"/>
              <a:gd name="connsiteY10100" fmla="*/ 3315625 h 6858000"/>
              <a:gd name="connsiteX10101" fmla="*/ 6802007 w 12192000"/>
              <a:gd name="connsiteY10101" fmla="*/ 3276341 h 6858000"/>
              <a:gd name="connsiteX10102" fmla="*/ 6840978 w 12192000"/>
              <a:gd name="connsiteY10102" fmla="*/ 3237057 h 6858000"/>
              <a:gd name="connsiteX10103" fmla="*/ 6879933 w 12192000"/>
              <a:gd name="connsiteY10103" fmla="*/ 3276341 h 6858000"/>
              <a:gd name="connsiteX10104" fmla="*/ 6840978 w 12192000"/>
              <a:gd name="connsiteY10104" fmla="*/ 3315625 h 6858000"/>
              <a:gd name="connsiteX10105" fmla="*/ 6935971 w 12192000"/>
              <a:gd name="connsiteY10105" fmla="*/ 3315625 h 6858000"/>
              <a:gd name="connsiteX10106" fmla="*/ 6897001 w 12192000"/>
              <a:gd name="connsiteY10106" fmla="*/ 3276341 h 6858000"/>
              <a:gd name="connsiteX10107" fmla="*/ 6935971 w 12192000"/>
              <a:gd name="connsiteY10107" fmla="*/ 3237057 h 6858000"/>
              <a:gd name="connsiteX10108" fmla="*/ 6974926 w 12192000"/>
              <a:gd name="connsiteY10108" fmla="*/ 3276341 h 6858000"/>
              <a:gd name="connsiteX10109" fmla="*/ 6935971 w 12192000"/>
              <a:gd name="connsiteY10109" fmla="*/ 3315625 h 6858000"/>
              <a:gd name="connsiteX10110" fmla="*/ 7220952 w 12192000"/>
              <a:gd name="connsiteY10110" fmla="*/ 3315625 h 6858000"/>
              <a:gd name="connsiteX10111" fmla="*/ 7181982 w 12192000"/>
              <a:gd name="connsiteY10111" fmla="*/ 3276341 h 6858000"/>
              <a:gd name="connsiteX10112" fmla="*/ 7220952 w 12192000"/>
              <a:gd name="connsiteY10112" fmla="*/ 3237057 h 6858000"/>
              <a:gd name="connsiteX10113" fmla="*/ 7259908 w 12192000"/>
              <a:gd name="connsiteY10113" fmla="*/ 3276341 h 6858000"/>
              <a:gd name="connsiteX10114" fmla="*/ 7220952 w 12192000"/>
              <a:gd name="connsiteY10114" fmla="*/ 3315625 h 6858000"/>
              <a:gd name="connsiteX10115" fmla="*/ 7315945 w 12192000"/>
              <a:gd name="connsiteY10115" fmla="*/ 3315625 h 6858000"/>
              <a:gd name="connsiteX10116" fmla="*/ 7276976 w 12192000"/>
              <a:gd name="connsiteY10116" fmla="*/ 3276341 h 6858000"/>
              <a:gd name="connsiteX10117" fmla="*/ 7315945 w 12192000"/>
              <a:gd name="connsiteY10117" fmla="*/ 3237057 h 6858000"/>
              <a:gd name="connsiteX10118" fmla="*/ 7354901 w 12192000"/>
              <a:gd name="connsiteY10118" fmla="*/ 3276341 h 6858000"/>
              <a:gd name="connsiteX10119" fmla="*/ 7315945 w 12192000"/>
              <a:gd name="connsiteY10119" fmla="*/ 3315625 h 6858000"/>
              <a:gd name="connsiteX10120" fmla="*/ 7410940 w 12192000"/>
              <a:gd name="connsiteY10120" fmla="*/ 3315625 h 6858000"/>
              <a:gd name="connsiteX10121" fmla="*/ 7371970 w 12192000"/>
              <a:gd name="connsiteY10121" fmla="*/ 3276341 h 6858000"/>
              <a:gd name="connsiteX10122" fmla="*/ 7410940 w 12192000"/>
              <a:gd name="connsiteY10122" fmla="*/ 3237057 h 6858000"/>
              <a:gd name="connsiteX10123" fmla="*/ 7449896 w 12192000"/>
              <a:gd name="connsiteY10123" fmla="*/ 3276341 h 6858000"/>
              <a:gd name="connsiteX10124" fmla="*/ 7410940 w 12192000"/>
              <a:gd name="connsiteY10124" fmla="*/ 3315625 h 6858000"/>
              <a:gd name="connsiteX10125" fmla="*/ 7505934 w 12192000"/>
              <a:gd name="connsiteY10125" fmla="*/ 3315625 h 6858000"/>
              <a:gd name="connsiteX10126" fmla="*/ 7466963 w 12192000"/>
              <a:gd name="connsiteY10126" fmla="*/ 3276341 h 6858000"/>
              <a:gd name="connsiteX10127" fmla="*/ 7505934 w 12192000"/>
              <a:gd name="connsiteY10127" fmla="*/ 3237057 h 6858000"/>
              <a:gd name="connsiteX10128" fmla="*/ 7544889 w 12192000"/>
              <a:gd name="connsiteY10128" fmla="*/ 3276341 h 6858000"/>
              <a:gd name="connsiteX10129" fmla="*/ 7505934 w 12192000"/>
              <a:gd name="connsiteY10129" fmla="*/ 3315625 h 6858000"/>
              <a:gd name="connsiteX10130" fmla="*/ 7695921 w 12192000"/>
              <a:gd name="connsiteY10130" fmla="*/ 3315625 h 6858000"/>
              <a:gd name="connsiteX10131" fmla="*/ 7656951 w 12192000"/>
              <a:gd name="connsiteY10131" fmla="*/ 3276341 h 6858000"/>
              <a:gd name="connsiteX10132" fmla="*/ 7695921 w 12192000"/>
              <a:gd name="connsiteY10132" fmla="*/ 3237057 h 6858000"/>
              <a:gd name="connsiteX10133" fmla="*/ 7734876 w 12192000"/>
              <a:gd name="connsiteY10133" fmla="*/ 3276341 h 6858000"/>
              <a:gd name="connsiteX10134" fmla="*/ 7695921 w 12192000"/>
              <a:gd name="connsiteY10134" fmla="*/ 3315625 h 6858000"/>
              <a:gd name="connsiteX10135" fmla="*/ 8170890 w 12192000"/>
              <a:gd name="connsiteY10135" fmla="*/ 3315625 h 6858000"/>
              <a:gd name="connsiteX10136" fmla="*/ 8131920 w 12192000"/>
              <a:gd name="connsiteY10136" fmla="*/ 3276341 h 6858000"/>
              <a:gd name="connsiteX10137" fmla="*/ 8170890 w 12192000"/>
              <a:gd name="connsiteY10137" fmla="*/ 3237057 h 6858000"/>
              <a:gd name="connsiteX10138" fmla="*/ 8209846 w 12192000"/>
              <a:gd name="connsiteY10138" fmla="*/ 3276341 h 6858000"/>
              <a:gd name="connsiteX10139" fmla="*/ 8170890 w 12192000"/>
              <a:gd name="connsiteY10139" fmla="*/ 3315625 h 6858000"/>
              <a:gd name="connsiteX10140" fmla="*/ 8265883 w 12192000"/>
              <a:gd name="connsiteY10140" fmla="*/ 3315625 h 6858000"/>
              <a:gd name="connsiteX10141" fmla="*/ 8226913 w 12192000"/>
              <a:gd name="connsiteY10141" fmla="*/ 3276341 h 6858000"/>
              <a:gd name="connsiteX10142" fmla="*/ 8265883 w 12192000"/>
              <a:gd name="connsiteY10142" fmla="*/ 3237057 h 6858000"/>
              <a:gd name="connsiteX10143" fmla="*/ 8304839 w 12192000"/>
              <a:gd name="connsiteY10143" fmla="*/ 3276341 h 6858000"/>
              <a:gd name="connsiteX10144" fmla="*/ 8265883 w 12192000"/>
              <a:gd name="connsiteY10144" fmla="*/ 3315625 h 6858000"/>
              <a:gd name="connsiteX10145" fmla="*/ 8360878 w 12192000"/>
              <a:gd name="connsiteY10145" fmla="*/ 3315625 h 6858000"/>
              <a:gd name="connsiteX10146" fmla="*/ 8321907 w 12192000"/>
              <a:gd name="connsiteY10146" fmla="*/ 3276341 h 6858000"/>
              <a:gd name="connsiteX10147" fmla="*/ 8360878 w 12192000"/>
              <a:gd name="connsiteY10147" fmla="*/ 3237057 h 6858000"/>
              <a:gd name="connsiteX10148" fmla="*/ 8399833 w 12192000"/>
              <a:gd name="connsiteY10148" fmla="*/ 3276341 h 6858000"/>
              <a:gd name="connsiteX10149" fmla="*/ 8360878 w 12192000"/>
              <a:gd name="connsiteY10149" fmla="*/ 3315625 h 6858000"/>
              <a:gd name="connsiteX10150" fmla="*/ 8455870 w 12192000"/>
              <a:gd name="connsiteY10150" fmla="*/ 3315625 h 6858000"/>
              <a:gd name="connsiteX10151" fmla="*/ 8416901 w 12192000"/>
              <a:gd name="connsiteY10151" fmla="*/ 3276341 h 6858000"/>
              <a:gd name="connsiteX10152" fmla="*/ 8455870 w 12192000"/>
              <a:gd name="connsiteY10152" fmla="*/ 3237057 h 6858000"/>
              <a:gd name="connsiteX10153" fmla="*/ 8494826 w 12192000"/>
              <a:gd name="connsiteY10153" fmla="*/ 3276341 h 6858000"/>
              <a:gd name="connsiteX10154" fmla="*/ 8455870 w 12192000"/>
              <a:gd name="connsiteY10154" fmla="*/ 3315625 h 6858000"/>
              <a:gd name="connsiteX10155" fmla="*/ 8550865 w 12192000"/>
              <a:gd name="connsiteY10155" fmla="*/ 3315625 h 6858000"/>
              <a:gd name="connsiteX10156" fmla="*/ 8511894 w 12192000"/>
              <a:gd name="connsiteY10156" fmla="*/ 3276341 h 6858000"/>
              <a:gd name="connsiteX10157" fmla="*/ 8550865 w 12192000"/>
              <a:gd name="connsiteY10157" fmla="*/ 3237057 h 6858000"/>
              <a:gd name="connsiteX10158" fmla="*/ 8589820 w 12192000"/>
              <a:gd name="connsiteY10158" fmla="*/ 3276341 h 6858000"/>
              <a:gd name="connsiteX10159" fmla="*/ 8550865 w 12192000"/>
              <a:gd name="connsiteY10159" fmla="*/ 3315625 h 6858000"/>
              <a:gd name="connsiteX10160" fmla="*/ 8645858 w 12192000"/>
              <a:gd name="connsiteY10160" fmla="*/ 3315625 h 6858000"/>
              <a:gd name="connsiteX10161" fmla="*/ 8606887 w 12192000"/>
              <a:gd name="connsiteY10161" fmla="*/ 3276341 h 6858000"/>
              <a:gd name="connsiteX10162" fmla="*/ 8645858 w 12192000"/>
              <a:gd name="connsiteY10162" fmla="*/ 3237057 h 6858000"/>
              <a:gd name="connsiteX10163" fmla="*/ 8684813 w 12192000"/>
              <a:gd name="connsiteY10163" fmla="*/ 3276341 h 6858000"/>
              <a:gd name="connsiteX10164" fmla="*/ 8645858 w 12192000"/>
              <a:gd name="connsiteY10164" fmla="*/ 3315625 h 6858000"/>
              <a:gd name="connsiteX10165" fmla="*/ 8740852 w 12192000"/>
              <a:gd name="connsiteY10165" fmla="*/ 3315625 h 6858000"/>
              <a:gd name="connsiteX10166" fmla="*/ 8701881 w 12192000"/>
              <a:gd name="connsiteY10166" fmla="*/ 3276341 h 6858000"/>
              <a:gd name="connsiteX10167" fmla="*/ 8740852 w 12192000"/>
              <a:gd name="connsiteY10167" fmla="*/ 3237057 h 6858000"/>
              <a:gd name="connsiteX10168" fmla="*/ 8779807 w 12192000"/>
              <a:gd name="connsiteY10168" fmla="*/ 3276341 h 6858000"/>
              <a:gd name="connsiteX10169" fmla="*/ 8740852 w 12192000"/>
              <a:gd name="connsiteY10169" fmla="*/ 3315625 h 6858000"/>
              <a:gd name="connsiteX10170" fmla="*/ 8835845 w 12192000"/>
              <a:gd name="connsiteY10170" fmla="*/ 3315625 h 6858000"/>
              <a:gd name="connsiteX10171" fmla="*/ 8796875 w 12192000"/>
              <a:gd name="connsiteY10171" fmla="*/ 3276341 h 6858000"/>
              <a:gd name="connsiteX10172" fmla="*/ 8835845 w 12192000"/>
              <a:gd name="connsiteY10172" fmla="*/ 3237057 h 6858000"/>
              <a:gd name="connsiteX10173" fmla="*/ 8874800 w 12192000"/>
              <a:gd name="connsiteY10173" fmla="*/ 3276341 h 6858000"/>
              <a:gd name="connsiteX10174" fmla="*/ 8835845 w 12192000"/>
              <a:gd name="connsiteY10174" fmla="*/ 3315625 h 6858000"/>
              <a:gd name="connsiteX10175" fmla="*/ 8930840 w 12192000"/>
              <a:gd name="connsiteY10175" fmla="*/ 3315625 h 6858000"/>
              <a:gd name="connsiteX10176" fmla="*/ 8891869 w 12192000"/>
              <a:gd name="connsiteY10176" fmla="*/ 3276341 h 6858000"/>
              <a:gd name="connsiteX10177" fmla="*/ 8930840 w 12192000"/>
              <a:gd name="connsiteY10177" fmla="*/ 3237057 h 6858000"/>
              <a:gd name="connsiteX10178" fmla="*/ 8969795 w 12192000"/>
              <a:gd name="connsiteY10178" fmla="*/ 3276341 h 6858000"/>
              <a:gd name="connsiteX10179" fmla="*/ 8930840 w 12192000"/>
              <a:gd name="connsiteY10179" fmla="*/ 3315625 h 6858000"/>
              <a:gd name="connsiteX10180" fmla="*/ 9025833 w 12192000"/>
              <a:gd name="connsiteY10180" fmla="*/ 3315625 h 6858000"/>
              <a:gd name="connsiteX10181" fmla="*/ 8986863 w 12192000"/>
              <a:gd name="connsiteY10181" fmla="*/ 3276341 h 6858000"/>
              <a:gd name="connsiteX10182" fmla="*/ 9025833 w 12192000"/>
              <a:gd name="connsiteY10182" fmla="*/ 3237057 h 6858000"/>
              <a:gd name="connsiteX10183" fmla="*/ 9064789 w 12192000"/>
              <a:gd name="connsiteY10183" fmla="*/ 3276341 h 6858000"/>
              <a:gd name="connsiteX10184" fmla="*/ 9025833 w 12192000"/>
              <a:gd name="connsiteY10184" fmla="*/ 3315625 h 6858000"/>
              <a:gd name="connsiteX10185" fmla="*/ 9120827 w 12192000"/>
              <a:gd name="connsiteY10185" fmla="*/ 3315625 h 6858000"/>
              <a:gd name="connsiteX10186" fmla="*/ 9081857 w 12192000"/>
              <a:gd name="connsiteY10186" fmla="*/ 3276341 h 6858000"/>
              <a:gd name="connsiteX10187" fmla="*/ 9120827 w 12192000"/>
              <a:gd name="connsiteY10187" fmla="*/ 3237057 h 6858000"/>
              <a:gd name="connsiteX10188" fmla="*/ 9159783 w 12192000"/>
              <a:gd name="connsiteY10188" fmla="*/ 3276341 h 6858000"/>
              <a:gd name="connsiteX10189" fmla="*/ 9120827 w 12192000"/>
              <a:gd name="connsiteY10189" fmla="*/ 3315625 h 6858000"/>
              <a:gd name="connsiteX10190" fmla="*/ 9215819 w 12192000"/>
              <a:gd name="connsiteY10190" fmla="*/ 3315625 h 6858000"/>
              <a:gd name="connsiteX10191" fmla="*/ 9176850 w 12192000"/>
              <a:gd name="connsiteY10191" fmla="*/ 3276341 h 6858000"/>
              <a:gd name="connsiteX10192" fmla="*/ 9215819 w 12192000"/>
              <a:gd name="connsiteY10192" fmla="*/ 3237057 h 6858000"/>
              <a:gd name="connsiteX10193" fmla="*/ 9254775 w 12192000"/>
              <a:gd name="connsiteY10193" fmla="*/ 3276341 h 6858000"/>
              <a:gd name="connsiteX10194" fmla="*/ 9215819 w 12192000"/>
              <a:gd name="connsiteY10194" fmla="*/ 3315625 h 6858000"/>
              <a:gd name="connsiteX10195" fmla="*/ 9310814 w 12192000"/>
              <a:gd name="connsiteY10195" fmla="*/ 3315625 h 6858000"/>
              <a:gd name="connsiteX10196" fmla="*/ 9271844 w 12192000"/>
              <a:gd name="connsiteY10196" fmla="*/ 3276341 h 6858000"/>
              <a:gd name="connsiteX10197" fmla="*/ 9310814 w 12192000"/>
              <a:gd name="connsiteY10197" fmla="*/ 3237057 h 6858000"/>
              <a:gd name="connsiteX10198" fmla="*/ 9349770 w 12192000"/>
              <a:gd name="connsiteY10198" fmla="*/ 3276341 h 6858000"/>
              <a:gd name="connsiteX10199" fmla="*/ 9310814 w 12192000"/>
              <a:gd name="connsiteY10199" fmla="*/ 3315625 h 6858000"/>
              <a:gd name="connsiteX10200" fmla="*/ 9405808 w 12192000"/>
              <a:gd name="connsiteY10200" fmla="*/ 3315625 h 6858000"/>
              <a:gd name="connsiteX10201" fmla="*/ 9366837 w 12192000"/>
              <a:gd name="connsiteY10201" fmla="*/ 3276341 h 6858000"/>
              <a:gd name="connsiteX10202" fmla="*/ 9405808 w 12192000"/>
              <a:gd name="connsiteY10202" fmla="*/ 3237057 h 6858000"/>
              <a:gd name="connsiteX10203" fmla="*/ 9444763 w 12192000"/>
              <a:gd name="connsiteY10203" fmla="*/ 3276341 h 6858000"/>
              <a:gd name="connsiteX10204" fmla="*/ 9405808 w 12192000"/>
              <a:gd name="connsiteY10204" fmla="*/ 3315625 h 6858000"/>
              <a:gd name="connsiteX10205" fmla="*/ 9500802 w 12192000"/>
              <a:gd name="connsiteY10205" fmla="*/ 3315625 h 6858000"/>
              <a:gd name="connsiteX10206" fmla="*/ 9461831 w 12192000"/>
              <a:gd name="connsiteY10206" fmla="*/ 3276341 h 6858000"/>
              <a:gd name="connsiteX10207" fmla="*/ 9500802 w 12192000"/>
              <a:gd name="connsiteY10207" fmla="*/ 3237057 h 6858000"/>
              <a:gd name="connsiteX10208" fmla="*/ 9539757 w 12192000"/>
              <a:gd name="connsiteY10208" fmla="*/ 3276341 h 6858000"/>
              <a:gd name="connsiteX10209" fmla="*/ 9500802 w 12192000"/>
              <a:gd name="connsiteY10209" fmla="*/ 3315625 h 6858000"/>
              <a:gd name="connsiteX10210" fmla="*/ 9595795 w 12192000"/>
              <a:gd name="connsiteY10210" fmla="*/ 3315625 h 6858000"/>
              <a:gd name="connsiteX10211" fmla="*/ 9556825 w 12192000"/>
              <a:gd name="connsiteY10211" fmla="*/ 3276341 h 6858000"/>
              <a:gd name="connsiteX10212" fmla="*/ 9595795 w 12192000"/>
              <a:gd name="connsiteY10212" fmla="*/ 3237057 h 6858000"/>
              <a:gd name="connsiteX10213" fmla="*/ 9634750 w 12192000"/>
              <a:gd name="connsiteY10213" fmla="*/ 3276341 h 6858000"/>
              <a:gd name="connsiteX10214" fmla="*/ 9595795 w 12192000"/>
              <a:gd name="connsiteY10214" fmla="*/ 3315625 h 6858000"/>
              <a:gd name="connsiteX10215" fmla="*/ 9690790 w 12192000"/>
              <a:gd name="connsiteY10215" fmla="*/ 3315625 h 6858000"/>
              <a:gd name="connsiteX10216" fmla="*/ 9651819 w 12192000"/>
              <a:gd name="connsiteY10216" fmla="*/ 3276341 h 6858000"/>
              <a:gd name="connsiteX10217" fmla="*/ 9690790 w 12192000"/>
              <a:gd name="connsiteY10217" fmla="*/ 3237057 h 6858000"/>
              <a:gd name="connsiteX10218" fmla="*/ 9729745 w 12192000"/>
              <a:gd name="connsiteY10218" fmla="*/ 3276341 h 6858000"/>
              <a:gd name="connsiteX10219" fmla="*/ 9690790 w 12192000"/>
              <a:gd name="connsiteY10219" fmla="*/ 3315625 h 6858000"/>
              <a:gd name="connsiteX10220" fmla="*/ 9785783 w 12192000"/>
              <a:gd name="connsiteY10220" fmla="*/ 3315625 h 6858000"/>
              <a:gd name="connsiteX10221" fmla="*/ 9746812 w 12192000"/>
              <a:gd name="connsiteY10221" fmla="*/ 3276341 h 6858000"/>
              <a:gd name="connsiteX10222" fmla="*/ 9785783 w 12192000"/>
              <a:gd name="connsiteY10222" fmla="*/ 3237057 h 6858000"/>
              <a:gd name="connsiteX10223" fmla="*/ 9824738 w 12192000"/>
              <a:gd name="connsiteY10223" fmla="*/ 3276341 h 6858000"/>
              <a:gd name="connsiteX10224" fmla="*/ 9785783 w 12192000"/>
              <a:gd name="connsiteY10224" fmla="*/ 3315625 h 6858000"/>
              <a:gd name="connsiteX10225" fmla="*/ 9975769 w 12192000"/>
              <a:gd name="connsiteY10225" fmla="*/ 3315625 h 6858000"/>
              <a:gd name="connsiteX10226" fmla="*/ 9936800 w 12192000"/>
              <a:gd name="connsiteY10226" fmla="*/ 3276341 h 6858000"/>
              <a:gd name="connsiteX10227" fmla="*/ 9975769 w 12192000"/>
              <a:gd name="connsiteY10227" fmla="*/ 3237057 h 6858000"/>
              <a:gd name="connsiteX10228" fmla="*/ 10014725 w 12192000"/>
              <a:gd name="connsiteY10228" fmla="*/ 3276341 h 6858000"/>
              <a:gd name="connsiteX10229" fmla="*/ 9975769 w 12192000"/>
              <a:gd name="connsiteY10229" fmla="*/ 3315625 h 6858000"/>
              <a:gd name="connsiteX10230" fmla="*/ 381401 w 12192000"/>
              <a:gd name="connsiteY10230" fmla="*/ 3219882 h 6858000"/>
              <a:gd name="connsiteX10231" fmla="*/ 342438 w 12192000"/>
              <a:gd name="connsiteY10231" fmla="*/ 3180598 h 6858000"/>
              <a:gd name="connsiteX10232" fmla="*/ 381401 w 12192000"/>
              <a:gd name="connsiteY10232" fmla="*/ 3141315 h 6858000"/>
              <a:gd name="connsiteX10233" fmla="*/ 420364 w 12192000"/>
              <a:gd name="connsiteY10233" fmla="*/ 3180598 h 6858000"/>
              <a:gd name="connsiteX10234" fmla="*/ 381401 w 12192000"/>
              <a:gd name="connsiteY10234" fmla="*/ 3219882 h 6858000"/>
              <a:gd name="connsiteX10235" fmla="*/ 2186282 w 12192000"/>
              <a:gd name="connsiteY10235" fmla="*/ 3219882 h 6858000"/>
              <a:gd name="connsiteX10236" fmla="*/ 2147319 w 12192000"/>
              <a:gd name="connsiteY10236" fmla="*/ 3180598 h 6858000"/>
              <a:gd name="connsiteX10237" fmla="*/ 2186282 w 12192000"/>
              <a:gd name="connsiteY10237" fmla="*/ 3141315 h 6858000"/>
              <a:gd name="connsiteX10238" fmla="*/ 2225245 w 12192000"/>
              <a:gd name="connsiteY10238" fmla="*/ 3180598 h 6858000"/>
              <a:gd name="connsiteX10239" fmla="*/ 2186282 w 12192000"/>
              <a:gd name="connsiteY10239" fmla="*/ 3219882 h 6858000"/>
              <a:gd name="connsiteX10240" fmla="*/ 2281276 w 12192000"/>
              <a:gd name="connsiteY10240" fmla="*/ 3219882 h 6858000"/>
              <a:gd name="connsiteX10241" fmla="*/ 2242313 w 12192000"/>
              <a:gd name="connsiteY10241" fmla="*/ 3180598 h 6858000"/>
              <a:gd name="connsiteX10242" fmla="*/ 2281276 w 12192000"/>
              <a:gd name="connsiteY10242" fmla="*/ 3141315 h 6858000"/>
              <a:gd name="connsiteX10243" fmla="*/ 2320239 w 12192000"/>
              <a:gd name="connsiteY10243" fmla="*/ 3180598 h 6858000"/>
              <a:gd name="connsiteX10244" fmla="*/ 2281276 w 12192000"/>
              <a:gd name="connsiteY10244" fmla="*/ 3219882 h 6858000"/>
              <a:gd name="connsiteX10245" fmla="*/ 2376268 w 12192000"/>
              <a:gd name="connsiteY10245" fmla="*/ 3219882 h 6858000"/>
              <a:gd name="connsiteX10246" fmla="*/ 2337306 w 12192000"/>
              <a:gd name="connsiteY10246" fmla="*/ 3180598 h 6858000"/>
              <a:gd name="connsiteX10247" fmla="*/ 2376268 w 12192000"/>
              <a:gd name="connsiteY10247" fmla="*/ 3141315 h 6858000"/>
              <a:gd name="connsiteX10248" fmla="*/ 2415231 w 12192000"/>
              <a:gd name="connsiteY10248" fmla="*/ 3180598 h 6858000"/>
              <a:gd name="connsiteX10249" fmla="*/ 2376268 w 12192000"/>
              <a:gd name="connsiteY10249" fmla="*/ 3219882 h 6858000"/>
              <a:gd name="connsiteX10250" fmla="*/ 2756244 w 12192000"/>
              <a:gd name="connsiteY10250" fmla="*/ 3219882 h 6858000"/>
              <a:gd name="connsiteX10251" fmla="*/ 2717281 w 12192000"/>
              <a:gd name="connsiteY10251" fmla="*/ 3180598 h 6858000"/>
              <a:gd name="connsiteX10252" fmla="*/ 2756244 w 12192000"/>
              <a:gd name="connsiteY10252" fmla="*/ 3141315 h 6858000"/>
              <a:gd name="connsiteX10253" fmla="*/ 2795206 w 12192000"/>
              <a:gd name="connsiteY10253" fmla="*/ 3180598 h 6858000"/>
              <a:gd name="connsiteX10254" fmla="*/ 2756244 w 12192000"/>
              <a:gd name="connsiteY10254" fmla="*/ 3219882 h 6858000"/>
              <a:gd name="connsiteX10255" fmla="*/ 2946232 w 12192000"/>
              <a:gd name="connsiteY10255" fmla="*/ 3219882 h 6858000"/>
              <a:gd name="connsiteX10256" fmla="*/ 2907269 w 12192000"/>
              <a:gd name="connsiteY10256" fmla="*/ 3180598 h 6858000"/>
              <a:gd name="connsiteX10257" fmla="*/ 2946232 w 12192000"/>
              <a:gd name="connsiteY10257" fmla="*/ 3141315 h 6858000"/>
              <a:gd name="connsiteX10258" fmla="*/ 2985195 w 12192000"/>
              <a:gd name="connsiteY10258" fmla="*/ 3180598 h 6858000"/>
              <a:gd name="connsiteX10259" fmla="*/ 2946232 w 12192000"/>
              <a:gd name="connsiteY10259" fmla="*/ 3219882 h 6858000"/>
              <a:gd name="connsiteX10260" fmla="*/ 3041225 w 12192000"/>
              <a:gd name="connsiteY10260" fmla="*/ 3219882 h 6858000"/>
              <a:gd name="connsiteX10261" fmla="*/ 3002262 w 12192000"/>
              <a:gd name="connsiteY10261" fmla="*/ 3180598 h 6858000"/>
              <a:gd name="connsiteX10262" fmla="*/ 3041225 w 12192000"/>
              <a:gd name="connsiteY10262" fmla="*/ 3141315 h 6858000"/>
              <a:gd name="connsiteX10263" fmla="*/ 3080188 w 12192000"/>
              <a:gd name="connsiteY10263" fmla="*/ 3180598 h 6858000"/>
              <a:gd name="connsiteX10264" fmla="*/ 3041225 w 12192000"/>
              <a:gd name="connsiteY10264" fmla="*/ 3219882 h 6858000"/>
              <a:gd name="connsiteX10265" fmla="*/ 3136218 w 12192000"/>
              <a:gd name="connsiteY10265" fmla="*/ 3219882 h 6858000"/>
              <a:gd name="connsiteX10266" fmla="*/ 3097256 w 12192000"/>
              <a:gd name="connsiteY10266" fmla="*/ 3180598 h 6858000"/>
              <a:gd name="connsiteX10267" fmla="*/ 3136218 w 12192000"/>
              <a:gd name="connsiteY10267" fmla="*/ 3141315 h 6858000"/>
              <a:gd name="connsiteX10268" fmla="*/ 3175181 w 12192000"/>
              <a:gd name="connsiteY10268" fmla="*/ 3180598 h 6858000"/>
              <a:gd name="connsiteX10269" fmla="*/ 3136218 w 12192000"/>
              <a:gd name="connsiteY10269" fmla="*/ 3219882 h 6858000"/>
              <a:gd name="connsiteX10270" fmla="*/ 5226084 w 12192000"/>
              <a:gd name="connsiteY10270" fmla="*/ 3219882 h 6858000"/>
              <a:gd name="connsiteX10271" fmla="*/ 5187113 w 12192000"/>
              <a:gd name="connsiteY10271" fmla="*/ 3180598 h 6858000"/>
              <a:gd name="connsiteX10272" fmla="*/ 5226084 w 12192000"/>
              <a:gd name="connsiteY10272" fmla="*/ 3141315 h 6858000"/>
              <a:gd name="connsiteX10273" fmla="*/ 5265039 w 12192000"/>
              <a:gd name="connsiteY10273" fmla="*/ 3180598 h 6858000"/>
              <a:gd name="connsiteX10274" fmla="*/ 5226084 w 12192000"/>
              <a:gd name="connsiteY10274" fmla="*/ 3219882 h 6858000"/>
              <a:gd name="connsiteX10275" fmla="*/ 5321078 w 12192000"/>
              <a:gd name="connsiteY10275" fmla="*/ 3219882 h 6858000"/>
              <a:gd name="connsiteX10276" fmla="*/ 5282108 w 12192000"/>
              <a:gd name="connsiteY10276" fmla="*/ 3180598 h 6858000"/>
              <a:gd name="connsiteX10277" fmla="*/ 5321078 w 12192000"/>
              <a:gd name="connsiteY10277" fmla="*/ 3141315 h 6858000"/>
              <a:gd name="connsiteX10278" fmla="*/ 5360034 w 12192000"/>
              <a:gd name="connsiteY10278" fmla="*/ 3180598 h 6858000"/>
              <a:gd name="connsiteX10279" fmla="*/ 5321078 w 12192000"/>
              <a:gd name="connsiteY10279" fmla="*/ 3219882 h 6858000"/>
              <a:gd name="connsiteX10280" fmla="*/ 5416071 w 12192000"/>
              <a:gd name="connsiteY10280" fmla="*/ 3219882 h 6858000"/>
              <a:gd name="connsiteX10281" fmla="*/ 5377102 w 12192000"/>
              <a:gd name="connsiteY10281" fmla="*/ 3180598 h 6858000"/>
              <a:gd name="connsiteX10282" fmla="*/ 5416071 w 12192000"/>
              <a:gd name="connsiteY10282" fmla="*/ 3141315 h 6858000"/>
              <a:gd name="connsiteX10283" fmla="*/ 5455027 w 12192000"/>
              <a:gd name="connsiteY10283" fmla="*/ 3180598 h 6858000"/>
              <a:gd name="connsiteX10284" fmla="*/ 5416071 w 12192000"/>
              <a:gd name="connsiteY10284" fmla="*/ 3219882 h 6858000"/>
              <a:gd name="connsiteX10285" fmla="*/ 5511066 w 12192000"/>
              <a:gd name="connsiteY10285" fmla="*/ 3219882 h 6858000"/>
              <a:gd name="connsiteX10286" fmla="*/ 5472096 w 12192000"/>
              <a:gd name="connsiteY10286" fmla="*/ 3180598 h 6858000"/>
              <a:gd name="connsiteX10287" fmla="*/ 5511066 w 12192000"/>
              <a:gd name="connsiteY10287" fmla="*/ 3141315 h 6858000"/>
              <a:gd name="connsiteX10288" fmla="*/ 5550022 w 12192000"/>
              <a:gd name="connsiteY10288" fmla="*/ 3180598 h 6858000"/>
              <a:gd name="connsiteX10289" fmla="*/ 5511066 w 12192000"/>
              <a:gd name="connsiteY10289" fmla="*/ 3219882 h 6858000"/>
              <a:gd name="connsiteX10290" fmla="*/ 5606059 w 12192000"/>
              <a:gd name="connsiteY10290" fmla="*/ 3219882 h 6858000"/>
              <a:gd name="connsiteX10291" fmla="*/ 5567089 w 12192000"/>
              <a:gd name="connsiteY10291" fmla="*/ 3180598 h 6858000"/>
              <a:gd name="connsiteX10292" fmla="*/ 5606059 w 12192000"/>
              <a:gd name="connsiteY10292" fmla="*/ 3141315 h 6858000"/>
              <a:gd name="connsiteX10293" fmla="*/ 5645015 w 12192000"/>
              <a:gd name="connsiteY10293" fmla="*/ 3180598 h 6858000"/>
              <a:gd name="connsiteX10294" fmla="*/ 5606059 w 12192000"/>
              <a:gd name="connsiteY10294" fmla="*/ 3219882 h 6858000"/>
              <a:gd name="connsiteX10295" fmla="*/ 5701053 w 12192000"/>
              <a:gd name="connsiteY10295" fmla="*/ 3219882 h 6858000"/>
              <a:gd name="connsiteX10296" fmla="*/ 5662083 w 12192000"/>
              <a:gd name="connsiteY10296" fmla="*/ 3180598 h 6858000"/>
              <a:gd name="connsiteX10297" fmla="*/ 5701053 w 12192000"/>
              <a:gd name="connsiteY10297" fmla="*/ 3141315 h 6858000"/>
              <a:gd name="connsiteX10298" fmla="*/ 5740009 w 12192000"/>
              <a:gd name="connsiteY10298" fmla="*/ 3180598 h 6858000"/>
              <a:gd name="connsiteX10299" fmla="*/ 5701053 w 12192000"/>
              <a:gd name="connsiteY10299" fmla="*/ 3219882 h 6858000"/>
              <a:gd name="connsiteX10300" fmla="*/ 5796047 w 12192000"/>
              <a:gd name="connsiteY10300" fmla="*/ 3219882 h 6858000"/>
              <a:gd name="connsiteX10301" fmla="*/ 5757077 w 12192000"/>
              <a:gd name="connsiteY10301" fmla="*/ 3180598 h 6858000"/>
              <a:gd name="connsiteX10302" fmla="*/ 5796047 w 12192000"/>
              <a:gd name="connsiteY10302" fmla="*/ 3141315 h 6858000"/>
              <a:gd name="connsiteX10303" fmla="*/ 5835002 w 12192000"/>
              <a:gd name="connsiteY10303" fmla="*/ 3180598 h 6858000"/>
              <a:gd name="connsiteX10304" fmla="*/ 5796047 w 12192000"/>
              <a:gd name="connsiteY10304" fmla="*/ 3219882 h 6858000"/>
              <a:gd name="connsiteX10305" fmla="*/ 5891041 w 12192000"/>
              <a:gd name="connsiteY10305" fmla="*/ 3219882 h 6858000"/>
              <a:gd name="connsiteX10306" fmla="*/ 5852070 w 12192000"/>
              <a:gd name="connsiteY10306" fmla="*/ 3180598 h 6858000"/>
              <a:gd name="connsiteX10307" fmla="*/ 5891041 w 12192000"/>
              <a:gd name="connsiteY10307" fmla="*/ 3141315 h 6858000"/>
              <a:gd name="connsiteX10308" fmla="*/ 5929996 w 12192000"/>
              <a:gd name="connsiteY10308" fmla="*/ 3180598 h 6858000"/>
              <a:gd name="connsiteX10309" fmla="*/ 5891041 w 12192000"/>
              <a:gd name="connsiteY10309" fmla="*/ 3219882 h 6858000"/>
              <a:gd name="connsiteX10310" fmla="*/ 5986034 w 12192000"/>
              <a:gd name="connsiteY10310" fmla="*/ 3219882 h 6858000"/>
              <a:gd name="connsiteX10311" fmla="*/ 5947063 w 12192000"/>
              <a:gd name="connsiteY10311" fmla="*/ 3180598 h 6858000"/>
              <a:gd name="connsiteX10312" fmla="*/ 5986034 w 12192000"/>
              <a:gd name="connsiteY10312" fmla="*/ 3141315 h 6858000"/>
              <a:gd name="connsiteX10313" fmla="*/ 6024989 w 12192000"/>
              <a:gd name="connsiteY10313" fmla="*/ 3180598 h 6858000"/>
              <a:gd name="connsiteX10314" fmla="*/ 5986034 w 12192000"/>
              <a:gd name="connsiteY10314" fmla="*/ 3219882 h 6858000"/>
              <a:gd name="connsiteX10315" fmla="*/ 6081028 w 12192000"/>
              <a:gd name="connsiteY10315" fmla="*/ 3219882 h 6858000"/>
              <a:gd name="connsiteX10316" fmla="*/ 6042057 w 12192000"/>
              <a:gd name="connsiteY10316" fmla="*/ 3180598 h 6858000"/>
              <a:gd name="connsiteX10317" fmla="*/ 6081028 w 12192000"/>
              <a:gd name="connsiteY10317" fmla="*/ 3141315 h 6858000"/>
              <a:gd name="connsiteX10318" fmla="*/ 6119983 w 12192000"/>
              <a:gd name="connsiteY10318" fmla="*/ 3180598 h 6858000"/>
              <a:gd name="connsiteX10319" fmla="*/ 6081028 w 12192000"/>
              <a:gd name="connsiteY10319" fmla="*/ 3219882 h 6858000"/>
              <a:gd name="connsiteX10320" fmla="*/ 6176021 w 12192000"/>
              <a:gd name="connsiteY10320" fmla="*/ 3219882 h 6858000"/>
              <a:gd name="connsiteX10321" fmla="*/ 6137051 w 12192000"/>
              <a:gd name="connsiteY10321" fmla="*/ 3180598 h 6858000"/>
              <a:gd name="connsiteX10322" fmla="*/ 6176021 w 12192000"/>
              <a:gd name="connsiteY10322" fmla="*/ 3141315 h 6858000"/>
              <a:gd name="connsiteX10323" fmla="*/ 6214976 w 12192000"/>
              <a:gd name="connsiteY10323" fmla="*/ 3180598 h 6858000"/>
              <a:gd name="connsiteX10324" fmla="*/ 6176021 w 12192000"/>
              <a:gd name="connsiteY10324" fmla="*/ 3219882 h 6858000"/>
              <a:gd name="connsiteX10325" fmla="*/ 6271016 w 12192000"/>
              <a:gd name="connsiteY10325" fmla="*/ 3219882 h 6858000"/>
              <a:gd name="connsiteX10326" fmla="*/ 6232046 w 12192000"/>
              <a:gd name="connsiteY10326" fmla="*/ 3180598 h 6858000"/>
              <a:gd name="connsiteX10327" fmla="*/ 6271016 w 12192000"/>
              <a:gd name="connsiteY10327" fmla="*/ 3141315 h 6858000"/>
              <a:gd name="connsiteX10328" fmla="*/ 6309972 w 12192000"/>
              <a:gd name="connsiteY10328" fmla="*/ 3180598 h 6858000"/>
              <a:gd name="connsiteX10329" fmla="*/ 6271016 w 12192000"/>
              <a:gd name="connsiteY10329" fmla="*/ 3219882 h 6858000"/>
              <a:gd name="connsiteX10330" fmla="*/ 6366009 w 12192000"/>
              <a:gd name="connsiteY10330" fmla="*/ 3219882 h 6858000"/>
              <a:gd name="connsiteX10331" fmla="*/ 6327039 w 12192000"/>
              <a:gd name="connsiteY10331" fmla="*/ 3180598 h 6858000"/>
              <a:gd name="connsiteX10332" fmla="*/ 6366009 w 12192000"/>
              <a:gd name="connsiteY10332" fmla="*/ 3141315 h 6858000"/>
              <a:gd name="connsiteX10333" fmla="*/ 6404965 w 12192000"/>
              <a:gd name="connsiteY10333" fmla="*/ 3180598 h 6858000"/>
              <a:gd name="connsiteX10334" fmla="*/ 6366009 w 12192000"/>
              <a:gd name="connsiteY10334" fmla="*/ 3219882 h 6858000"/>
              <a:gd name="connsiteX10335" fmla="*/ 6461003 w 12192000"/>
              <a:gd name="connsiteY10335" fmla="*/ 3219882 h 6858000"/>
              <a:gd name="connsiteX10336" fmla="*/ 6422033 w 12192000"/>
              <a:gd name="connsiteY10336" fmla="*/ 3180598 h 6858000"/>
              <a:gd name="connsiteX10337" fmla="*/ 6461003 w 12192000"/>
              <a:gd name="connsiteY10337" fmla="*/ 3141315 h 6858000"/>
              <a:gd name="connsiteX10338" fmla="*/ 6499959 w 12192000"/>
              <a:gd name="connsiteY10338" fmla="*/ 3180598 h 6858000"/>
              <a:gd name="connsiteX10339" fmla="*/ 6461003 w 12192000"/>
              <a:gd name="connsiteY10339" fmla="*/ 3219882 h 6858000"/>
              <a:gd name="connsiteX10340" fmla="*/ 6555995 w 12192000"/>
              <a:gd name="connsiteY10340" fmla="*/ 3219882 h 6858000"/>
              <a:gd name="connsiteX10341" fmla="*/ 6517026 w 12192000"/>
              <a:gd name="connsiteY10341" fmla="*/ 3180598 h 6858000"/>
              <a:gd name="connsiteX10342" fmla="*/ 6555995 w 12192000"/>
              <a:gd name="connsiteY10342" fmla="*/ 3141315 h 6858000"/>
              <a:gd name="connsiteX10343" fmla="*/ 6594951 w 12192000"/>
              <a:gd name="connsiteY10343" fmla="*/ 3180598 h 6858000"/>
              <a:gd name="connsiteX10344" fmla="*/ 6555995 w 12192000"/>
              <a:gd name="connsiteY10344" fmla="*/ 3219882 h 6858000"/>
              <a:gd name="connsiteX10345" fmla="*/ 6650991 w 12192000"/>
              <a:gd name="connsiteY10345" fmla="*/ 3219882 h 6858000"/>
              <a:gd name="connsiteX10346" fmla="*/ 6612020 w 12192000"/>
              <a:gd name="connsiteY10346" fmla="*/ 3180598 h 6858000"/>
              <a:gd name="connsiteX10347" fmla="*/ 6650991 w 12192000"/>
              <a:gd name="connsiteY10347" fmla="*/ 3141315 h 6858000"/>
              <a:gd name="connsiteX10348" fmla="*/ 6689946 w 12192000"/>
              <a:gd name="connsiteY10348" fmla="*/ 3180598 h 6858000"/>
              <a:gd name="connsiteX10349" fmla="*/ 6650991 w 12192000"/>
              <a:gd name="connsiteY10349" fmla="*/ 3219882 h 6858000"/>
              <a:gd name="connsiteX10350" fmla="*/ 6745984 w 12192000"/>
              <a:gd name="connsiteY10350" fmla="*/ 3219882 h 6858000"/>
              <a:gd name="connsiteX10351" fmla="*/ 6707013 w 12192000"/>
              <a:gd name="connsiteY10351" fmla="*/ 3180598 h 6858000"/>
              <a:gd name="connsiteX10352" fmla="*/ 6745984 w 12192000"/>
              <a:gd name="connsiteY10352" fmla="*/ 3141315 h 6858000"/>
              <a:gd name="connsiteX10353" fmla="*/ 6784939 w 12192000"/>
              <a:gd name="connsiteY10353" fmla="*/ 3180598 h 6858000"/>
              <a:gd name="connsiteX10354" fmla="*/ 6745984 w 12192000"/>
              <a:gd name="connsiteY10354" fmla="*/ 3219882 h 6858000"/>
              <a:gd name="connsiteX10355" fmla="*/ 6840978 w 12192000"/>
              <a:gd name="connsiteY10355" fmla="*/ 3219882 h 6858000"/>
              <a:gd name="connsiteX10356" fmla="*/ 6802007 w 12192000"/>
              <a:gd name="connsiteY10356" fmla="*/ 3180598 h 6858000"/>
              <a:gd name="connsiteX10357" fmla="*/ 6840978 w 12192000"/>
              <a:gd name="connsiteY10357" fmla="*/ 3141315 h 6858000"/>
              <a:gd name="connsiteX10358" fmla="*/ 6879933 w 12192000"/>
              <a:gd name="connsiteY10358" fmla="*/ 3180598 h 6858000"/>
              <a:gd name="connsiteX10359" fmla="*/ 6840978 w 12192000"/>
              <a:gd name="connsiteY10359" fmla="*/ 3219882 h 6858000"/>
              <a:gd name="connsiteX10360" fmla="*/ 6935971 w 12192000"/>
              <a:gd name="connsiteY10360" fmla="*/ 3219882 h 6858000"/>
              <a:gd name="connsiteX10361" fmla="*/ 6897001 w 12192000"/>
              <a:gd name="connsiteY10361" fmla="*/ 3180598 h 6858000"/>
              <a:gd name="connsiteX10362" fmla="*/ 6935971 w 12192000"/>
              <a:gd name="connsiteY10362" fmla="*/ 3141315 h 6858000"/>
              <a:gd name="connsiteX10363" fmla="*/ 6974926 w 12192000"/>
              <a:gd name="connsiteY10363" fmla="*/ 3180598 h 6858000"/>
              <a:gd name="connsiteX10364" fmla="*/ 6935971 w 12192000"/>
              <a:gd name="connsiteY10364" fmla="*/ 3219882 h 6858000"/>
              <a:gd name="connsiteX10365" fmla="*/ 7030966 w 12192000"/>
              <a:gd name="connsiteY10365" fmla="*/ 3219882 h 6858000"/>
              <a:gd name="connsiteX10366" fmla="*/ 6991995 w 12192000"/>
              <a:gd name="connsiteY10366" fmla="*/ 3180598 h 6858000"/>
              <a:gd name="connsiteX10367" fmla="*/ 7030966 w 12192000"/>
              <a:gd name="connsiteY10367" fmla="*/ 3141315 h 6858000"/>
              <a:gd name="connsiteX10368" fmla="*/ 7069921 w 12192000"/>
              <a:gd name="connsiteY10368" fmla="*/ 3180598 h 6858000"/>
              <a:gd name="connsiteX10369" fmla="*/ 7030966 w 12192000"/>
              <a:gd name="connsiteY10369" fmla="*/ 3219882 h 6858000"/>
              <a:gd name="connsiteX10370" fmla="*/ 7220952 w 12192000"/>
              <a:gd name="connsiteY10370" fmla="*/ 3219882 h 6858000"/>
              <a:gd name="connsiteX10371" fmla="*/ 7181982 w 12192000"/>
              <a:gd name="connsiteY10371" fmla="*/ 3180598 h 6858000"/>
              <a:gd name="connsiteX10372" fmla="*/ 7220952 w 12192000"/>
              <a:gd name="connsiteY10372" fmla="*/ 3141315 h 6858000"/>
              <a:gd name="connsiteX10373" fmla="*/ 7259908 w 12192000"/>
              <a:gd name="connsiteY10373" fmla="*/ 3180598 h 6858000"/>
              <a:gd name="connsiteX10374" fmla="*/ 7220952 w 12192000"/>
              <a:gd name="connsiteY10374" fmla="*/ 3219882 h 6858000"/>
              <a:gd name="connsiteX10375" fmla="*/ 7315945 w 12192000"/>
              <a:gd name="connsiteY10375" fmla="*/ 3219882 h 6858000"/>
              <a:gd name="connsiteX10376" fmla="*/ 7276976 w 12192000"/>
              <a:gd name="connsiteY10376" fmla="*/ 3180598 h 6858000"/>
              <a:gd name="connsiteX10377" fmla="*/ 7315945 w 12192000"/>
              <a:gd name="connsiteY10377" fmla="*/ 3141315 h 6858000"/>
              <a:gd name="connsiteX10378" fmla="*/ 7354901 w 12192000"/>
              <a:gd name="connsiteY10378" fmla="*/ 3180598 h 6858000"/>
              <a:gd name="connsiteX10379" fmla="*/ 7315945 w 12192000"/>
              <a:gd name="connsiteY10379" fmla="*/ 3219882 h 6858000"/>
              <a:gd name="connsiteX10380" fmla="*/ 7410940 w 12192000"/>
              <a:gd name="connsiteY10380" fmla="*/ 3219882 h 6858000"/>
              <a:gd name="connsiteX10381" fmla="*/ 7371970 w 12192000"/>
              <a:gd name="connsiteY10381" fmla="*/ 3180598 h 6858000"/>
              <a:gd name="connsiteX10382" fmla="*/ 7410940 w 12192000"/>
              <a:gd name="connsiteY10382" fmla="*/ 3141315 h 6858000"/>
              <a:gd name="connsiteX10383" fmla="*/ 7449896 w 12192000"/>
              <a:gd name="connsiteY10383" fmla="*/ 3180598 h 6858000"/>
              <a:gd name="connsiteX10384" fmla="*/ 7410940 w 12192000"/>
              <a:gd name="connsiteY10384" fmla="*/ 3219882 h 6858000"/>
              <a:gd name="connsiteX10385" fmla="*/ 7505934 w 12192000"/>
              <a:gd name="connsiteY10385" fmla="*/ 3219882 h 6858000"/>
              <a:gd name="connsiteX10386" fmla="*/ 7466963 w 12192000"/>
              <a:gd name="connsiteY10386" fmla="*/ 3180598 h 6858000"/>
              <a:gd name="connsiteX10387" fmla="*/ 7505934 w 12192000"/>
              <a:gd name="connsiteY10387" fmla="*/ 3141315 h 6858000"/>
              <a:gd name="connsiteX10388" fmla="*/ 7544889 w 12192000"/>
              <a:gd name="connsiteY10388" fmla="*/ 3180598 h 6858000"/>
              <a:gd name="connsiteX10389" fmla="*/ 7505934 w 12192000"/>
              <a:gd name="connsiteY10389" fmla="*/ 3219882 h 6858000"/>
              <a:gd name="connsiteX10390" fmla="*/ 7600928 w 12192000"/>
              <a:gd name="connsiteY10390" fmla="*/ 3219882 h 6858000"/>
              <a:gd name="connsiteX10391" fmla="*/ 7561957 w 12192000"/>
              <a:gd name="connsiteY10391" fmla="*/ 3180598 h 6858000"/>
              <a:gd name="connsiteX10392" fmla="*/ 7600928 w 12192000"/>
              <a:gd name="connsiteY10392" fmla="*/ 3141315 h 6858000"/>
              <a:gd name="connsiteX10393" fmla="*/ 7639883 w 12192000"/>
              <a:gd name="connsiteY10393" fmla="*/ 3180598 h 6858000"/>
              <a:gd name="connsiteX10394" fmla="*/ 7600928 w 12192000"/>
              <a:gd name="connsiteY10394" fmla="*/ 3219882 h 6858000"/>
              <a:gd name="connsiteX10395" fmla="*/ 7695921 w 12192000"/>
              <a:gd name="connsiteY10395" fmla="*/ 3219882 h 6858000"/>
              <a:gd name="connsiteX10396" fmla="*/ 7656951 w 12192000"/>
              <a:gd name="connsiteY10396" fmla="*/ 3180598 h 6858000"/>
              <a:gd name="connsiteX10397" fmla="*/ 7695921 w 12192000"/>
              <a:gd name="connsiteY10397" fmla="*/ 3141315 h 6858000"/>
              <a:gd name="connsiteX10398" fmla="*/ 7734876 w 12192000"/>
              <a:gd name="connsiteY10398" fmla="*/ 3180598 h 6858000"/>
              <a:gd name="connsiteX10399" fmla="*/ 7695921 w 12192000"/>
              <a:gd name="connsiteY10399" fmla="*/ 3219882 h 6858000"/>
              <a:gd name="connsiteX10400" fmla="*/ 7790916 w 12192000"/>
              <a:gd name="connsiteY10400" fmla="*/ 3219882 h 6858000"/>
              <a:gd name="connsiteX10401" fmla="*/ 7751945 w 12192000"/>
              <a:gd name="connsiteY10401" fmla="*/ 3180598 h 6858000"/>
              <a:gd name="connsiteX10402" fmla="*/ 7790916 w 12192000"/>
              <a:gd name="connsiteY10402" fmla="*/ 3141315 h 6858000"/>
              <a:gd name="connsiteX10403" fmla="*/ 7829871 w 12192000"/>
              <a:gd name="connsiteY10403" fmla="*/ 3180598 h 6858000"/>
              <a:gd name="connsiteX10404" fmla="*/ 7790916 w 12192000"/>
              <a:gd name="connsiteY10404" fmla="*/ 3219882 h 6858000"/>
              <a:gd name="connsiteX10405" fmla="*/ 8265883 w 12192000"/>
              <a:gd name="connsiteY10405" fmla="*/ 3219882 h 6858000"/>
              <a:gd name="connsiteX10406" fmla="*/ 8226913 w 12192000"/>
              <a:gd name="connsiteY10406" fmla="*/ 3180598 h 6858000"/>
              <a:gd name="connsiteX10407" fmla="*/ 8265883 w 12192000"/>
              <a:gd name="connsiteY10407" fmla="*/ 3141315 h 6858000"/>
              <a:gd name="connsiteX10408" fmla="*/ 8304839 w 12192000"/>
              <a:gd name="connsiteY10408" fmla="*/ 3180598 h 6858000"/>
              <a:gd name="connsiteX10409" fmla="*/ 8265883 w 12192000"/>
              <a:gd name="connsiteY10409" fmla="*/ 3219882 h 6858000"/>
              <a:gd name="connsiteX10410" fmla="*/ 8360878 w 12192000"/>
              <a:gd name="connsiteY10410" fmla="*/ 3219882 h 6858000"/>
              <a:gd name="connsiteX10411" fmla="*/ 8321907 w 12192000"/>
              <a:gd name="connsiteY10411" fmla="*/ 3180598 h 6858000"/>
              <a:gd name="connsiteX10412" fmla="*/ 8360878 w 12192000"/>
              <a:gd name="connsiteY10412" fmla="*/ 3141315 h 6858000"/>
              <a:gd name="connsiteX10413" fmla="*/ 8399833 w 12192000"/>
              <a:gd name="connsiteY10413" fmla="*/ 3180598 h 6858000"/>
              <a:gd name="connsiteX10414" fmla="*/ 8360878 w 12192000"/>
              <a:gd name="connsiteY10414" fmla="*/ 3219882 h 6858000"/>
              <a:gd name="connsiteX10415" fmla="*/ 8455870 w 12192000"/>
              <a:gd name="connsiteY10415" fmla="*/ 3219882 h 6858000"/>
              <a:gd name="connsiteX10416" fmla="*/ 8416901 w 12192000"/>
              <a:gd name="connsiteY10416" fmla="*/ 3180598 h 6858000"/>
              <a:gd name="connsiteX10417" fmla="*/ 8455870 w 12192000"/>
              <a:gd name="connsiteY10417" fmla="*/ 3141315 h 6858000"/>
              <a:gd name="connsiteX10418" fmla="*/ 8494826 w 12192000"/>
              <a:gd name="connsiteY10418" fmla="*/ 3180598 h 6858000"/>
              <a:gd name="connsiteX10419" fmla="*/ 8455870 w 12192000"/>
              <a:gd name="connsiteY10419" fmla="*/ 3219882 h 6858000"/>
              <a:gd name="connsiteX10420" fmla="*/ 8550865 w 12192000"/>
              <a:gd name="connsiteY10420" fmla="*/ 3219882 h 6858000"/>
              <a:gd name="connsiteX10421" fmla="*/ 8511894 w 12192000"/>
              <a:gd name="connsiteY10421" fmla="*/ 3180598 h 6858000"/>
              <a:gd name="connsiteX10422" fmla="*/ 8550865 w 12192000"/>
              <a:gd name="connsiteY10422" fmla="*/ 3141315 h 6858000"/>
              <a:gd name="connsiteX10423" fmla="*/ 8589820 w 12192000"/>
              <a:gd name="connsiteY10423" fmla="*/ 3180598 h 6858000"/>
              <a:gd name="connsiteX10424" fmla="*/ 8550865 w 12192000"/>
              <a:gd name="connsiteY10424" fmla="*/ 3219882 h 6858000"/>
              <a:gd name="connsiteX10425" fmla="*/ 8645858 w 12192000"/>
              <a:gd name="connsiteY10425" fmla="*/ 3219882 h 6858000"/>
              <a:gd name="connsiteX10426" fmla="*/ 8606887 w 12192000"/>
              <a:gd name="connsiteY10426" fmla="*/ 3180598 h 6858000"/>
              <a:gd name="connsiteX10427" fmla="*/ 8645858 w 12192000"/>
              <a:gd name="connsiteY10427" fmla="*/ 3141315 h 6858000"/>
              <a:gd name="connsiteX10428" fmla="*/ 8684813 w 12192000"/>
              <a:gd name="connsiteY10428" fmla="*/ 3180598 h 6858000"/>
              <a:gd name="connsiteX10429" fmla="*/ 8645858 w 12192000"/>
              <a:gd name="connsiteY10429" fmla="*/ 3219882 h 6858000"/>
              <a:gd name="connsiteX10430" fmla="*/ 8740852 w 12192000"/>
              <a:gd name="connsiteY10430" fmla="*/ 3219882 h 6858000"/>
              <a:gd name="connsiteX10431" fmla="*/ 8701881 w 12192000"/>
              <a:gd name="connsiteY10431" fmla="*/ 3180598 h 6858000"/>
              <a:gd name="connsiteX10432" fmla="*/ 8740852 w 12192000"/>
              <a:gd name="connsiteY10432" fmla="*/ 3141315 h 6858000"/>
              <a:gd name="connsiteX10433" fmla="*/ 8779807 w 12192000"/>
              <a:gd name="connsiteY10433" fmla="*/ 3180598 h 6858000"/>
              <a:gd name="connsiteX10434" fmla="*/ 8740852 w 12192000"/>
              <a:gd name="connsiteY10434" fmla="*/ 3219882 h 6858000"/>
              <a:gd name="connsiteX10435" fmla="*/ 9120827 w 12192000"/>
              <a:gd name="connsiteY10435" fmla="*/ 3219882 h 6858000"/>
              <a:gd name="connsiteX10436" fmla="*/ 9081857 w 12192000"/>
              <a:gd name="connsiteY10436" fmla="*/ 3180598 h 6858000"/>
              <a:gd name="connsiteX10437" fmla="*/ 9120827 w 12192000"/>
              <a:gd name="connsiteY10437" fmla="*/ 3141315 h 6858000"/>
              <a:gd name="connsiteX10438" fmla="*/ 9159783 w 12192000"/>
              <a:gd name="connsiteY10438" fmla="*/ 3180598 h 6858000"/>
              <a:gd name="connsiteX10439" fmla="*/ 9120827 w 12192000"/>
              <a:gd name="connsiteY10439" fmla="*/ 3219882 h 6858000"/>
              <a:gd name="connsiteX10440" fmla="*/ 9215819 w 12192000"/>
              <a:gd name="connsiteY10440" fmla="*/ 3219882 h 6858000"/>
              <a:gd name="connsiteX10441" fmla="*/ 9176850 w 12192000"/>
              <a:gd name="connsiteY10441" fmla="*/ 3180598 h 6858000"/>
              <a:gd name="connsiteX10442" fmla="*/ 9215819 w 12192000"/>
              <a:gd name="connsiteY10442" fmla="*/ 3141315 h 6858000"/>
              <a:gd name="connsiteX10443" fmla="*/ 9254775 w 12192000"/>
              <a:gd name="connsiteY10443" fmla="*/ 3180598 h 6858000"/>
              <a:gd name="connsiteX10444" fmla="*/ 9215819 w 12192000"/>
              <a:gd name="connsiteY10444" fmla="*/ 3219882 h 6858000"/>
              <a:gd name="connsiteX10445" fmla="*/ 9310814 w 12192000"/>
              <a:gd name="connsiteY10445" fmla="*/ 3219882 h 6858000"/>
              <a:gd name="connsiteX10446" fmla="*/ 9271844 w 12192000"/>
              <a:gd name="connsiteY10446" fmla="*/ 3180598 h 6858000"/>
              <a:gd name="connsiteX10447" fmla="*/ 9310814 w 12192000"/>
              <a:gd name="connsiteY10447" fmla="*/ 3141315 h 6858000"/>
              <a:gd name="connsiteX10448" fmla="*/ 9349770 w 12192000"/>
              <a:gd name="connsiteY10448" fmla="*/ 3180598 h 6858000"/>
              <a:gd name="connsiteX10449" fmla="*/ 9310814 w 12192000"/>
              <a:gd name="connsiteY10449" fmla="*/ 3219882 h 6858000"/>
              <a:gd name="connsiteX10450" fmla="*/ 9405808 w 12192000"/>
              <a:gd name="connsiteY10450" fmla="*/ 3219882 h 6858000"/>
              <a:gd name="connsiteX10451" fmla="*/ 9366837 w 12192000"/>
              <a:gd name="connsiteY10451" fmla="*/ 3180598 h 6858000"/>
              <a:gd name="connsiteX10452" fmla="*/ 9405808 w 12192000"/>
              <a:gd name="connsiteY10452" fmla="*/ 3141315 h 6858000"/>
              <a:gd name="connsiteX10453" fmla="*/ 9444763 w 12192000"/>
              <a:gd name="connsiteY10453" fmla="*/ 3180598 h 6858000"/>
              <a:gd name="connsiteX10454" fmla="*/ 9405808 w 12192000"/>
              <a:gd name="connsiteY10454" fmla="*/ 3219882 h 6858000"/>
              <a:gd name="connsiteX10455" fmla="*/ 2186282 w 12192000"/>
              <a:gd name="connsiteY10455" fmla="*/ 3124139 h 6858000"/>
              <a:gd name="connsiteX10456" fmla="*/ 2147319 w 12192000"/>
              <a:gd name="connsiteY10456" fmla="*/ 3084855 h 6858000"/>
              <a:gd name="connsiteX10457" fmla="*/ 2186282 w 12192000"/>
              <a:gd name="connsiteY10457" fmla="*/ 3045572 h 6858000"/>
              <a:gd name="connsiteX10458" fmla="*/ 2225245 w 12192000"/>
              <a:gd name="connsiteY10458" fmla="*/ 3084855 h 6858000"/>
              <a:gd name="connsiteX10459" fmla="*/ 2186282 w 12192000"/>
              <a:gd name="connsiteY10459" fmla="*/ 3124139 h 6858000"/>
              <a:gd name="connsiteX10460" fmla="*/ 2281276 w 12192000"/>
              <a:gd name="connsiteY10460" fmla="*/ 3124139 h 6858000"/>
              <a:gd name="connsiteX10461" fmla="*/ 2242313 w 12192000"/>
              <a:gd name="connsiteY10461" fmla="*/ 3084855 h 6858000"/>
              <a:gd name="connsiteX10462" fmla="*/ 2281276 w 12192000"/>
              <a:gd name="connsiteY10462" fmla="*/ 3045572 h 6858000"/>
              <a:gd name="connsiteX10463" fmla="*/ 2320239 w 12192000"/>
              <a:gd name="connsiteY10463" fmla="*/ 3084855 h 6858000"/>
              <a:gd name="connsiteX10464" fmla="*/ 2281276 w 12192000"/>
              <a:gd name="connsiteY10464" fmla="*/ 3124139 h 6858000"/>
              <a:gd name="connsiteX10465" fmla="*/ 2376268 w 12192000"/>
              <a:gd name="connsiteY10465" fmla="*/ 3124139 h 6858000"/>
              <a:gd name="connsiteX10466" fmla="*/ 2337306 w 12192000"/>
              <a:gd name="connsiteY10466" fmla="*/ 3084855 h 6858000"/>
              <a:gd name="connsiteX10467" fmla="*/ 2376268 w 12192000"/>
              <a:gd name="connsiteY10467" fmla="*/ 3045572 h 6858000"/>
              <a:gd name="connsiteX10468" fmla="*/ 2415231 w 12192000"/>
              <a:gd name="connsiteY10468" fmla="*/ 3084855 h 6858000"/>
              <a:gd name="connsiteX10469" fmla="*/ 2376268 w 12192000"/>
              <a:gd name="connsiteY10469" fmla="*/ 3124139 h 6858000"/>
              <a:gd name="connsiteX10470" fmla="*/ 2661251 w 12192000"/>
              <a:gd name="connsiteY10470" fmla="*/ 3124139 h 6858000"/>
              <a:gd name="connsiteX10471" fmla="*/ 2622287 w 12192000"/>
              <a:gd name="connsiteY10471" fmla="*/ 3084855 h 6858000"/>
              <a:gd name="connsiteX10472" fmla="*/ 2661251 w 12192000"/>
              <a:gd name="connsiteY10472" fmla="*/ 3045572 h 6858000"/>
              <a:gd name="connsiteX10473" fmla="*/ 2700213 w 12192000"/>
              <a:gd name="connsiteY10473" fmla="*/ 3084855 h 6858000"/>
              <a:gd name="connsiteX10474" fmla="*/ 2661251 w 12192000"/>
              <a:gd name="connsiteY10474" fmla="*/ 3124139 h 6858000"/>
              <a:gd name="connsiteX10475" fmla="*/ 3326207 w 12192000"/>
              <a:gd name="connsiteY10475" fmla="*/ 3124139 h 6858000"/>
              <a:gd name="connsiteX10476" fmla="*/ 3287243 w 12192000"/>
              <a:gd name="connsiteY10476" fmla="*/ 3084855 h 6858000"/>
              <a:gd name="connsiteX10477" fmla="*/ 3326207 w 12192000"/>
              <a:gd name="connsiteY10477" fmla="*/ 3045572 h 6858000"/>
              <a:gd name="connsiteX10478" fmla="*/ 3365169 w 12192000"/>
              <a:gd name="connsiteY10478" fmla="*/ 3084855 h 6858000"/>
              <a:gd name="connsiteX10479" fmla="*/ 3326207 w 12192000"/>
              <a:gd name="connsiteY10479" fmla="*/ 3124139 h 6858000"/>
              <a:gd name="connsiteX10480" fmla="*/ 3516194 w 12192000"/>
              <a:gd name="connsiteY10480" fmla="*/ 3124139 h 6858000"/>
              <a:gd name="connsiteX10481" fmla="*/ 3477231 w 12192000"/>
              <a:gd name="connsiteY10481" fmla="*/ 3084855 h 6858000"/>
              <a:gd name="connsiteX10482" fmla="*/ 3516194 w 12192000"/>
              <a:gd name="connsiteY10482" fmla="*/ 3045572 h 6858000"/>
              <a:gd name="connsiteX10483" fmla="*/ 3555156 w 12192000"/>
              <a:gd name="connsiteY10483" fmla="*/ 3084855 h 6858000"/>
              <a:gd name="connsiteX10484" fmla="*/ 3516194 w 12192000"/>
              <a:gd name="connsiteY10484" fmla="*/ 3124139 h 6858000"/>
              <a:gd name="connsiteX10485" fmla="*/ 5226084 w 12192000"/>
              <a:gd name="connsiteY10485" fmla="*/ 3124139 h 6858000"/>
              <a:gd name="connsiteX10486" fmla="*/ 5187113 w 12192000"/>
              <a:gd name="connsiteY10486" fmla="*/ 3084855 h 6858000"/>
              <a:gd name="connsiteX10487" fmla="*/ 5226084 w 12192000"/>
              <a:gd name="connsiteY10487" fmla="*/ 3045572 h 6858000"/>
              <a:gd name="connsiteX10488" fmla="*/ 5265039 w 12192000"/>
              <a:gd name="connsiteY10488" fmla="*/ 3084855 h 6858000"/>
              <a:gd name="connsiteX10489" fmla="*/ 5226084 w 12192000"/>
              <a:gd name="connsiteY10489" fmla="*/ 3124139 h 6858000"/>
              <a:gd name="connsiteX10490" fmla="*/ 5321078 w 12192000"/>
              <a:gd name="connsiteY10490" fmla="*/ 3124139 h 6858000"/>
              <a:gd name="connsiteX10491" fmla="*/ 5282108 w 12192000"/>
              <a:gd name="connsiteY10491" fmla="*/ 3084855 h 6858000"/>
              <a:gd name="connsiteX10492" fmla="*/ 5321078 w 12192000"/>
              <a:gd name="connsiteY10492" fmla="*/ 3045572 h 6858000"/>
              <a:gd name="connsiteX10493" fmla="*/ 5360034 w 12192000"/>
              <a:gd name="connsiteY10493" fmla="*/ 3084855 h 6858000"/>
              <a:gd name="connsiteX10494" fmla="*/ 5321078 w 12192000"/>
              <a:gd name="connsiteY10494" fmla="*/ 3124139 h 6858000"/>
              <a:gd name="connsiteX10495" fmla="*/ 5416071 w 12192000"/>
              <a:gd name="connsiteY10495" fmla="*/ 3124139 h 6858000"/>
              <a:gd name="connsiteX10496" fmla="*/ 5377102 w 12192000"/>
              <a:gd name="connsiteY10496" fmla="*/ 3084855 h 6858000"/>
              <a:gd name="connsiteX10497" fmla="*/ 5416071 w 12192000"/>
              <a:gd name="connsiteY10497" fmla="*/ 3045572 h 6858000"/>
              <a:gd name="connsiteX10498" fmla="*/ 5455027 w 12192000"/>
              <a:gd name="connsiteY10498" fmla="*/ 3084855 h 6858000"/>
              <a:gd name="connsiteX10499" fmla="*/ 5416071 w 12192000"/>
              <a:gd name="connsiteY10499" fmla="*/ 3124139 h 6858000"/>
              <a:gd name="connsiteX10500" fmla="*/ 5511066 w 12192000"/>
              <a:gd name="connsiteY10500" fmla="*/ 3124139 h 6858000"/>
              <a:gd name="connsiteX10501" fmla="*/ 5472096 w 12192000"/>
              <a:gd name="connsiteY10501" fmla="*/ 3084855 h 6858000"/>
              <a:gd name="connsiteX10502" fmla="*/ 5511066 w 12192000"/>
              <a:gd name="connsiteY10502" fmla="*/ 3045572 h 6858000"/>
              <a:gd name="connsiteX10503" fmla="*/ 5550022 w 12192000"/>
              <a:gd name="connsiteY10503" fmla="*/ 3084855 h 6858000"/>
              <a:gd name="connsiteX10504" fmla="*/ 5511066 w 12192000"/>
              <a:gd name="connsiteY10504" fmla="*/ 3124139 h 6858000"/>
              <a:gd name="connsiteX10505" fmla="*/ 5606059 w 12192000"/>
              <a:gd name="connsiteY10505" fmla="*/ 3124139 h 6858000"/>
              <a:gd name="connsiteX10506" fmla="*/ 5567089 w 12192000"/>
              <a:gd name="connsiteY10506" fmla="*/ 3084855 h 6858000"/>
              <a:gd name="connsiteX10507" fmla="*/ 5606059 w 12192000"/>
              <a:gd name="connsiteY10507" fmla="*/ 3045572 h 6858000"/>
              <a:gd name="connsiteX10508" fmla="*/ 5645015 w 12192000"/>
              <a:gd name="connsiteY10508" fmla="*/ 3084855 h 6858000"/>
              <a:gd name="connsiteX10509" fmla="*/ 5606059 w 12192000"/>
              <a:gd name="connsiteY10509" fmla="*/ 3124139 h 6858000"/>
              <a:gd name="connsiteX10510" fmla="*/ 5701053 w 12192000"/>
              <a:gd name="connsiteY10510" fmla="*/ 3124139 h 6858000"/>
              <a:gd name="connsiteX10511" fmla="*/ 5662083 w 12192000"/>
              <a:gd name="connsiteY10511" fmla="*/ 3084855 h 6858000"/>
              <a:gd name="connsiteX10512" fmla="*/ 5701053 w 12192000"/>
              <a:gd name="connsiteY10512" fmla="*/ 3045572 h 6858000"/>
              <a:gd name="connsiteX10513" fmla="*/ 5740009 w 12192000"/>
              <a:gd name="connsiteY10513" fmla="*/ 3084855 h 6858000"/>
              <a:gd name="connsiteX10514" fmla="*/ 5701053 w 12192000"/>
              <a:gd name="connsiteY10514" fmla="*/ 3124139 h 6858000"/>
              <a:gd name="connsiteX10515" fmla="*/ 5796047 w 12192000"/>
              <a:gd name="connsiteY10515" fmla="*/ 3124139 h 6858000"/>
              <a:gd name="connsiteX10516" fmla="*/ 5757077 w 12192000"/>
              <a:gd name="connsiteY10516" fmla="*/ 3084855 h 6858000"/>
              <a:gd name="connsiteX10517" fmla="*/ 5796047 w 12192000"/>
              <a:gd name="connsiteY10517" fmla="*/ 3045572 h 6858000"/>
              <a:gd name="connsiteX10518" fmla="*/ 5835002 w 12192000"/>
              <a:gd name="connsiteY10518" fmla="*/ 3084855 h 6858000"/>
              <a:gd name="connsiteX10519" fmla="*/ 5796047 w 12192000"/>
              <a:gd name="connsiteY10519" fmla="*/ 3124139 h 6858000"/>
              <a:gd name="connsiteX10520" fmla="*/ 5891041 w 12192000"/>
              <a:gd name="connsiteY10520" fmla="*/ 3124139 h 6858000"/>
              <a:gd name="connsiteX10521" fmla="*/ 5852070 w 12192000"/>
              <a:gd name="connsiteY10521" fmla="*/ 3084855 h 6858000"/>
              <a:gd name="connsiteX10522" fmla="*/ 5891041 w 12192000"/>
              <a:gd name="connsiteY10522" fmla="*/ 3045572 h 6858000"/>
              <a:gd name="connsiteX10523" fmla="*/ 5929996 w 12192000"/>
              <a:gd name="connsiteY10523" fmla="*/ 3084855 h 6858000"/>
              <a:gd name="connsiteX10524" fmla="*/ 5891041 w 12192000"/>
              <a:gd name="connsiteY10524" fmla="*/ 3124139 h 6858000"/>
              <a:gd name="connsiteX10525" fmla="*/ 5986034 w 12192000"/>
              <a:gd name="connsiteY10525" fmla="*/ 3124139 h 6858000"/>
              <a:gd name="connsiteX10526" fmla="*/ 5947063 w 12192000"/>
              <a:gd name="connsiteY10526" fmla="*/ 3084855 h 6858000"/>
              <a:gd name="connsiteX10527" fmla="*/ 5986034 w 12192000"/>
              <a:gd name="connsiteY10527" fmla="*/ 3045572 h 6858000"/>
              <a:gd name="connsiteX10528" fmla="*/ 6024989 w 12192000"/>
              <a:gd name="connsiteY10528" fmla="*/ 3084855 h 6858000"/>
              <a:gd name="connsiteX10529" fmla="*/ 5986034 w 12192000"/>
              <a:gd name="connsiteY10529" fmla="*/ 3124139 h 6858000"/>
              <a:gd name="connsiteX10530" fmla="*/ 6081028 w 12192000"/>
              <a:gd name="connsiteY10530" fmla="*/ 3124139 h 6858000"/>
              <a:gd name="connsiteX10531" fmla="*/ 6042057 w 12192000"/>
              <a:gd name="connsiteY10531" fmla="*/ 3084855 h 6858000"/>
              <a:gd name="connsiteX10532" fmla="*/ 6081028 w 12192000"/>
              <a:gd name="connsiteY10532" fmla="*/ 3045572 h 6858000"/>
              <a:gd name="connsiteX10533" fmla="*/ 6119983 w 12192000"/>
              <a:gd name="connsiteY10533" fmla="*/ 3084855 h 6858000"/>
              <a:gd name="connsiteX10534" fmla="*/ 6081028 w 12192000"/>
              <a:gd name="connsiteY10534" fmla="*/ 3124139 h 6858000"/>
              <a:gd name="connsiteX10535" fmla="*/ 6176021 w 12192000"/>
              <a:gd name="connsiteY10535" fmla="*/ 3124139 h 6858000"/>
              <a:gd name="connsiteX10536" fmla="*/ 6137051 w 12192000"/>
              <a:gd name="connsiteY10536" fmla="*/ 3084855 h 6858000"/>
              <a:gd name="connsiteX10537" fmla="*/ 6176021 w 12192000"/>
              <a:gd name="connsiteY10537" fmla="*/ 3045572 h 6858000"/>
              <a:gd name="connsiteX10538" fmla="*/ 6214976 w 12192000"/>
              <a:gd name="connsiteY10538" fmla="*/ 3084855 h 6858000"/>
              <a:gd name="connsiteX10539" fmla="*/ 6176021 w 12192000"/>
              <a:gd name="connsiteY10539" fmla="*/ 3124139 h 6858000"/>
              <a:gd name="connsiteX10540" fmla="*/ 6271016 w 12192000"/>
              <a:gd name="connsiteY10540" fmla="*/ 3124139 h 6858000"/>
              <a:gd name="connsiteX10541" fmla="*/ 6232046 w 12192000"/>
              <a:gd name="connsiteY10541" fmla="*/ 3084855 h 6858000"/>
              <a:gd name="connsiteX10542" fmla="*/ 6271016 w 12192000"/>
              <a:gd name="connsiteY10542" fmla="*/ 3045572 h 6858000"/>
              <a:gd name="connsiteX10543" fmla="*/ 6309972 w 12192000"/>
              <a:gd name="connsiteY10543" fmla="*/ 3084855 h 6858000"/>
              <a:gd name="connsiteX10544" fmla="*/ 6271016 w 12192000"/>
              <a:gd name="connsiteY10544" fmla="*/ 3124139 h 6858000"/>
              <a:gd name="connsiteX10545" fmla="*/ 6366009 w 12192000"/>
              <a:gd name="connsiteY10545" fmla="*/ 3124139 h 6858000"/>
              <a:gd name="connsiteX10546" fmla="*/ 6327039 w 12192000"/>
              <a:gd name="connsiteY10546" fmla="*/ 3084855 h 6858000"/>
              <a:gd name="connsiteX10547" fmla="*/ 6366009 w 12192000"/>
              <a:gd name="connsiteY10547" fmla="*/ 3045572 h 6858000"/>
              <a:gd name="connsiteX10548" fmla="*/ 6404965 w 12192000"/>
              <a:gd name="connsiteY10548" fmla="*/ 3084855 h 6858000"/>
              <a:gd name="connsiteX10549" fmla="*/ 6366009 w 12192000"/>
              <a:gd name="connsiteY10549" fmla="*/ 3124139 h 6858000"/>
              <a:gd name="connsiteX10550" fmla="*/ 6461003 w 12192000"/>
              <a:gd name="connsiteY10550" fmla="*/ 3124139 h 6858000"/>
              <a:gd name="connsiteX10551" fmla="*/ 6422033 w 12192000"/>
              <a:gd name="connsiteY10551" fmla="*/ 3084855 h 6858000"/>
              <a:gd name="connsiteX10552" fmla="*/ 6461003 w 12192000"/>
              <a:gd name="connsiteY10552" fmla="*/ 3045572 h 6858000"/>
              <a:gd name="connsiteX10553" fmla="*/ 6499959 w 12192000"/>
              <a:gd name="connsiteY10553" fmla="*/ 3084855 h 6858000"/>
              <a:gd name="connsiteX10554" fmla="*/ 6461003 w 12192000"/>
              <a:gd name="connsiteY10554" fmla="*/ 3124139 h 6858000"/>
              <a:gd name="connsiteX10555" fmla="*/ 6555995 w 12192000"/>
              <a:gd name="connsiteY10555" fmla="*/ 3124139 h 6858000"/>
              <a:gd name="connsiteX10556" fmla="*/ 6517026 w 12192000"/>
              <a:gd name="connsiteY10556" fmla="*/ 3084855 h 6858000"/>
              <a:gd name="connsiteX10557" fmla="*/ 6555995 w 12192000"/>
              <a:gd name="connsiteY10557" fmla="*/ 3045572 h 6858000"/>
              <a:gd name="connsiteX10558" fmla="*/ 6594951 w 12192000"/>
              <a:gd name="connsiteY10558" fmla="*/ 3084855 h 6858000"/>
              <a:gd name="connsiteX10559" fmla="*/ 6555995 w 12192000"/>
              <a:gd name="connsiteY10559" fmla="*/ 3124139 h 6858000"/>
              <a:gd name="connsiteX10560" fmla="*/ 6650991 w 12192000"/>
              <a:gd name="connsiteY10560" fmla="*/ 3124139 h 6858000"/>
              <a:gd name="connsiteX10561" fmla="*/ 6612020 w 12192000"/>
              <a:gd name="connsiteY10561" fmla="*/ 3084855 h 6858000"/>
              <a:gd name="connsiteX10562" fmla="*/ 6650991 w 12192000"/>
              <a:gd name="connsiteY10562" fmla="*/ 3045572 h 6858000"/>
              <a:gd name="connsiteX10563" fmla="*/ 6689946 w 12192000"/>
              <a:gd name="connsiteY10563" fmla="*/ 3084855 h 6858000"/>
              <a:gd name="connsiteX10564" fmla="*/ 6650991 w 12192000"/>
              <a:gd name="connsiteY10564" fmla="*/ 3124139 h 6858000"/>
              <a:gd name="connsiteX10565" fmla="*/ 6745984 w 12192000"/>
              <a:gd name="connsiteY10565" fmla="*/ 3124139 h 6858000"/>
              <a:gd name="connsiteX10566" fmla="*/ 6707013 w 12192000"/>
              <a:gd name="connsiteY10566" fmla="*/ 3084855 h 6858000"/>
              <a:gd name="connsiteX10567" fmla="*/ 6745984 w 12192000"/>
              <a:gd name="connsiteY10567" fmla="*/ 3045572 h 6858000"/>
              <a:gd name="connsiteX10568" fmla="*/ 6784939 w 12192000"/>
              <a:gd name="connsiteY10568" fmla="*/ 3084855 h 6858000"/>
              <a:gd name="connsiteX10569" fmla="*/ 6745984 w 12192000"/>
              <a:gd name="connsiteY10569" fmla="*/ 3124139 h 6858000"/>
              <a:gd name="connsiteX10570" fmla="*/ 6840978 w 12192000"/>
              <a:gd name="connsiteY10570" fmla="*/ 3124139 h 6858000"/>
              <a:gd name="connsiteX10571" fmla="*/ 6802007 w 12192000"/>
              <a:gd name="connsiteY10571" fmla="*/ 3084855 h 6858000"/>
              <a:gd name="connsiteX10572" fmla="*/ 6840978 w 12192000"/>
              <a:gd name="connsiteY10572" fmla="*/ 3045572 h 6858000"/>
              <a:gd name="connsiteX10573" fmla="*/ 6879933 w 12192000"/>
              <a:gd name="connsiteY10573" fmla="*/ 3084855 h 6858000"/>
              <a:gd name="connsiteX10574" fmla="*/ 6840978 w 12192000"/>
              <a:gd name="connsiteY10574" fmla="*/ 3124139 h 6858000"/>
              <a:gd name="connsiteX10575" fmla="*/ 6935971 w 12192000"/>
              <a:gd name="connsiteY10575" fmla="*/ 3124139 h 6858000"/>
              <a:gd name="connsiteX10576" fmla="*/ 6897001 w 12192000"/>
              <a:gd name="connsiteY10576" fmla="*/ 3084855 h 6858000"/>
              <a:gd name="connsiteX10577" fmla="*/ 6935971 w 12192000"/>
              <a:gd name="connsiteY10577" fmla="*/ 3045572 h 6858000"/>
              <a:gd name="connsiteX10578" fmla="*/ 6974926 w 12192000"/>
              <a:gd name="connsiteY10578" fmla="*/ 3084855 h 6858000"/>
              <a:gd name="connsiteX10579" fmla="*/ 6935971 w 12192000"/>
              <a:gd name="connsiteY10579" fmla="*/ 3124139 h 6858000"/>
              <a:gd name="connsiteX10580" fmla="*/ 7030966 w 12192000"/>
              <a:gd name="connsiteY10580" fmla="*/ 3124139 h 6858000"/>
              <a:gd name="connsiteX10581" fmla="*/ 6991995 w 12192000"/>
              <a:gd name="connsiteY10581" fmla="*/ 3084855 h 6858000"/>
              <a:gd name="connsiteX10582" fmla="*/ 7030966 w 12192000"/>
              <a:gd name="connsiteY10582" fmla="*/ 3045572 h 6858000"/>
              <a:gd name="connsiteX10583" fmla="*/ 7069921 w 12192000"/>
              <a:gd name="connsiteY10583" fmla="*/ 3084855 h 6858000"/>
              <a:gd name="connsiteX10584" fmla="*/ 7030966 w 12192000"/>
              <a:gd name="connsiteY10584" fmla="*/ 3124139 h 6858000"/>
              <a:gd name="connsiteX10585" fmla="*/ 7315945 w 12192000"/>
              <a:gd name="connsiteY10585" fmla="*/ 3124139 h 6858000"/>
              <a:gd name="connsiteX10586" fmla="*/ 7276976 w 12192000"/>
              <a:gd name="connsiteY10586" fmla="*/ 3084855 h 6858000"/>
              <a:gd name="connsiteX10587" fmla="*/ 7315945 w 12192000"/>
              <a:gd name="connsiteY10587" fmla="*/ 3045572 h 6858000"/>
              <a:gd name="connsiteX10588" fmla="*/ 7354901 w 12192000"/>
              <a:gd name="connsiteY10588" fmla="*/ 3084855 h 6858000"/>
              <a:gd name="connsiteX10589" fmla="*/ 7315945 w 12192000"/>
              <a:gd name="connsiteY10589" fmla="*/ 3124139 h 6858000"/>
              <a:gd name="connsiteX10590" fmla="*/ 7410940 w 12192000"/>
              <a:gd name="connsiteY10590" fmla="*/ 3124139 h 6858000"/>
              <a:gd name="connsiteX10591" fmla="*/ 7371970 w 12192000"/>
              <a:gd name="connsiteY10591" fmla="*/ 3084855 h 6858000"/>
              <a:gd name="connsiteX10592" fmla="*/ 7410940 w 12192000"/>
              <a:gd name="connsiteY10592" fmla="*/ 3045572 h 6858000"/>
              <a:gd name="connsiteX10593" fmla="*/ 7449896 w 12192000"/>
              <a:gd name="connsiteY10593" fmla="*/ 3084855 h 6858000"/>
              <a:gd name="connsiteX10594" fmla="*/ 7410940 w 12192000"/>
              <a:gd name="connsiteY10594" fmla="*/ 3124139 h 6858000"/>
              <a:gd name="connsiteX10595" fmla="*/ 7505934 w 12192000"/>
              <a:gd name="connsiteY10595" fmla="*/ 3124139 h 6858000"/>
              <a:gd name="connsiteX10596" fmla="*/ 7466963 w 12192000"/>
              <a:gd name="connsiteY10596" fmla="*/ 3084855 h 6858000"/>
              <a:gd name="connsiteX10597" fmla="*/ 7505934 w 12192000"/>
              <a:gd name="connsiteY10597" fmla="*/ 3045572 h 6858000"/>
              <a:gd name="connsiteX10598" fmla="*/ 7544889 w 12192000"/>
              <a:gd name="connsiteY10598" fmla="*/ 3084855 h 6858000"/>
              <a:gd name="connsiteX10599" fmla="*/ 7505934 w 12192000"/>
              <a:gd name="connsiteY10599" fmla="*/ 3124139 h 6858000"/>
              <a:gd name="connsiteX10600" fmla="*/ 7600928 w 12192000"/>
              <a:gd name="connsiteY10600" fmla="*/ 3124139 h 6858000"/>
              <a:gd name="connsiteX10601" fmla="*/ 7561957 w 12192000"/>
              <a:gd name="connsiteY10601" fmla="*/ 3084855 h 6858000"/>
              <a:gd name="connsiteX10602" fmla="*/ 7600928 w 12192000"/>
              <a:gd name="connsiteY10602" fmla="*/ 3045572 h 6858000"/>
              <a:gd name="connsiteX10603" fmla="*/ 7639883 w 12192000"/>
              <a:gd name="connsiteY10603" fmla="*/ 3084855 h 6858000"/>
              <a:gd name="connsiteX10604" fmla="*/ 7600928 w 12192000"/>
              <a:gd name="connsiteY10604" fmla="*/ 3124139 h 6858000"/>
              <a:gd name="connsiteX10605" fmla="*/ 7695921 w 12192000"/>
              <a:gd name="connsiteY10605" fmla="*/ 3124139 h 6858000"/>
              <a:gd name="connsiteX10606" fmla="*/ 7656951 w 12192000"/>
              <a:gd name="connsiteY10606" fmla="*/ 3084855 h 6858000"/>
              <a:gd name="connsiteX10607" fmla="*/ 7695921 w 12192000"/>
              <a:gd name="connsiteY10607" fmla="*/ 3045572 h 6858000"/>
              <a:gd name="connsiteX10608" fmla="*/ 7734876 w 12192000"/>
              <a:gd name="connsiteY10608" fmla="*/ 3084855 h 6858000"/>
              <a:gd name="connsiteX10609" fmla="*/ 7695921 w 12192000"/>
              <a:gd name="connsiteY10609" fmla="*/ 3124139 h 6858000"/>
              <a:gd name="connsiteX10610" fmla="*/ 8360878 w 12192000"/>
              <a:gd name="connsiteY10610" fmla="*/ 3124139 h 6858000"/>
              <a:gd name="connsiteX10611" fmla="*/ 8321907 w 12192000"/>
              <a:gd name="connsiteY10611" fmla="*/ 3084855 h 6858000"/>
              <a:gd name="connsiteX10612" fmla="*/ 8360878 w 12192000"/>
              <a:gd name="connsiteY10612" fmla="*/ 3045572 h 6858000"/>
              <a:gd name="connsiteX10613" fmla="*/ 8399833 w 12192000"/>
              <a:gd name="connsiteY10613" fmla="*/ 3084855 h 6858000"/>
              <a:gd name="connsiteX10614" fmla="*/ 8360878 w 12192000"/>
              <a:gd name="connsiteY10614" fmla="*/ 3124139 h 6858000"/>
              <a:gd name="connsiteX10615" fmla="*/ 8455870 w 12192000"/>
              <a:gd name="connsiteY10615" fmla="*/ 3124139 h 6858000"/>
              <a:gd name="connsiteX10616" fmla="*/ 8416901 w 12192000"/>
              <a:gd name="connsiteY10616" fmla="*/ 3084855 h 6858000"/>
              <a:gd name="connsiteX10617" fmla="*/ 8455870 w 12192000"/>
              <a:gd name="connsiteY10617" fmla="*/ 3045572 h 6858000"/>
              <a:gd name="connsiteX10618" fmla="*/ 8494826 w 12192000"/>
              <a:gd name="connsiteY10618" fmla="*/ 3084855 h 6858000"/>
              <a:gd name="connsiteX10619" fmla="*/ 8455870 w 12192000"/>
              <a:gd name="connsiteY10619" fmla="*/ 3124139 h 6858000"/>
              <a:gd name="connsiteX10620" fmla="*/ 8550865 w 12192000"/>
              <a:gd name="connsiteY10620" fmla="*/ 3124139 h 6858000"/>
              <a:gd name="connsiteX10621" fmla="*/ 8511894 w 12192000"/>
              <a:gd name="connsiteY10621" fmla="*/ 3084855 h 6858000"/>
              <a:gd name="connsiteX10622" fmla="*/ 8550865 w 12192000"/>
              <a:gd name="connsiteY10622" fmla="*/ 3045572 h 6858000"/>
              <a:gd name="connsiteX10623" fmla="*/ 8589820 w 12192000"/>
              <a:gd name="connsiteY10623" fmla="*/ 3084855 h 6858000"/>
              <a:gd name="connsiteX10624" fmla="*/ 8550865 w 12192000"/>
              <a:gd name="connsiteY10624" fmla="*/ 3124139 h 6858000"/>
              <a:gd name="connsiteX10625" fmla="*/ 8645858 w 12192000"/>
              <a:gd name="connsiteY10625" fmla="*/ 3124139 h 6858000"/>
              <a:gd name="connsiteX10626" fmla="*/ 8606887 w 12192000"/>
              <a:gd name="connsiteY10626" fmla="*/ 3084855 h 6858000"/>
              <a:gd name="connsiteX10627" fmla="*/ 8645858 w 12192000"/>
              <a:gd name="connsiteY10627" fmla="*/ 3045572 h 6858000"/>
              <a:gd name="connsiteX10628" fmla="*/ 8684813 w 12192000"/>
              <a:gd name="connsiteY10628" fmla="*/ 3084855 h 6858000"/>
              <a:gd name="connsiteX10629" fmla="*/ 8645858 w 12192000"/>
              <a:gd name="connsiteY10629" fmla="*/ 3124139 h 6858000"/>
              <a:gd name="connsiteX10630" fmla="*/ 9120827 w 12192000"/>
              <a:gd name="connsiteY10630" fmla="*/ 3124139 h 6858000"/>
              <a:gd name="connsiteX10631" fmla="*/ 9081857 w 12192000"/>
              <a:gd name="connsiteY10631" fmla="*/ 3084855 h 6858000"/>
              <a:gd name="connsiteX10632" fmla="*/ 9120827 w 12192000"/>
              <a:gd name="connsiteY10632" fmla="*/ 3045572 h 6858000"/>
              <a:gd name="connsiteX10633" fmla="*/ 9159783 w 12192000"/>
              <a:gd name="connsiteY10633" fmla="*/ 3084855 h 6858000"/>
              <a:gd name="connsiteX10634" fmla="*/ 9120827 w 12192000"/>
              <a:gd name="connsiteY10634" fmla="*/ 3124139 h 6858000"/>
              <a:gd name="connsiteX10635" fmla="*/ 9215819 w 12192000"/>
              <a:gd name="connsiteY10635" fmla="*/ 3124139 h 6858000"/>
              <a:gd name="connsiteX10636" fmla="*/ 9176850 w 12192000"/>
              <a:gd name="connsiteY10636" fmla="*/ 3084855 h 6858000"/>
              <a:gd name="connsiteX10637" fmla="*/ 9215819 w 12192000"/>
              <a:gd name="connsiteY10637" fmla="*/ 3045572 h 6858000"/>
              <a:gd name="connsiteX10638" fmla="*/ 9254775 w 12192000"/>
              <a:gd name="connsiteY10638" fmla="*/ 3084855 h 6858000"/>
              <a:gd name="connsiteX10639" fmla="*/ 9215819 w 12192000"/>
              <a:gd name="connsiteY10639" fmla="*/ 3124139 h 6858000"/>
              <a:gd name="connsiteX10640" fmla="*/ 9310814 w 12192000"/>
              <a:gd name="connsiteY10640" fmla="*/ 3124139 h 6858000"/>
              <a:gd name="connsiteX10641" fmla="*/ 9271844 w 12192000"/>
              <a:gd name="connsiteY10641" fmla="*/ 3084855 h 6858000"/>
              <a:gd name="connsiteX10642" fmla="*/ 9310814 w 12192000"/>
              <a:gd name="connsiteY10642" fmla="*/ 3045572 h 6858000"/>
              <a:gd name="connsiteX10643" fmla="*/ 9349770 w 12192000"/>
              <a:gd name="connsiteY10643" fmla="*/ 3084855 h 6858000"/>
              <a:gd name="connsiteX10644" fmla="*/ 9310814 w 12192000"/>
              <a:gd name="connsiteY10644" fmla="*/ 3124139 h 6858000"/>
              <a:gd name="connsiteX10645" fmla="*/ 9405808 w 12192000"/>
              <a:gd name="connsiteY10645" fmla="*/ 3124139 h 6858000"/>
              <a:gd name="connsiteX10646" fmla="*/ 9366837 w 12192000"/>
              <a:gd name="connsiteY10646" fmla="*/ 3084855 h 6858000"/>
              <a:gd name="connsiteX10647" fmla="*/ 9405808 w 12192000"/>
              <a:gd name="connsiteY10647" fmla="*/ 3045572 h 6858000"/>
              <a:gd name="connsiteX10648" fmla="*/ 9444763 w 12192000"/>
              <a:gd name="connsiteY10648" fmla="*/ 3084855 h 6858000"/>
              <a:gd name="connsiteX10649" fmla="*/ 9405808 w 12192000"/>
              <a:gd name="connsiteY10649" fmla="*/ 3124139 h 6858000"/>
              <a:gd name="connsiteX10650" fmla="*/ 9690790 w 12192000"/>
              <a:gd name="connsiteY10650" fmla="*/ 3124139 h 6858000"/>
              <a:gd name="connsiteX10651" fmla="*/ 9651819 w 12192000"/>
              <a:gd name="connsiteY10651" fmla="*/ 3084855 h 6858000"/>
              <a:gd name="connsiteX10652" fmla="*/ 9690790 w 12192000"/>
              <a:gd name="connsiteY10652" fmla="*/ 3045572 h 6858000"/>
              <a:gd name="connsiteX10653" fmla="*/ 9729745 w 12192000"/>
              <a:gd name="connsiteY10653" fmla="*/ 3084855 h 6858000"/>
              <a:gd name="connsiteX10654" fmla="*/ 9690790 w 12192000"/>
              <a:gd name="connsiteY10654" fmla="*/ 3124139 h 6858000"/>
              <a:gd name="connsiteX10655" fmla="*/ 2376268 w 12192000"/>
              <a:gd name="connsiteY10655" fmla="*/ 3028397 h 6858000"/>
              <a:gd name="connsiteX10656" fmla="*/ 2337306 w 12192000"/>
              <a:gd name="connsiteY10656" fmla="*/ 2989114 h 6858000"/>
              <a:gd name="connsiteX10657" fmla="*/ 2376268 w 12192000"/>
              <a:gd name="connsiteY10657" fmla="*/ 2949830 h 6858000"/>
              <a:gd name="connsiteX10658" fmla="*/ 2415231 w 12192000"/>
              <a:gd name="connsiteY10658" fmla="*/ 2989114 h 6858000"/>
              <a:gd name="connsiteX10659" fmla="*/ 2376268 w 12192000"/>
              <a:gd name="connsiteY10659" fmla="*/ 3028397 h 6858000"/>
              <a:gd name="connsiteX10660" fmla="*/ 2471263 w 12192000"/>
              <a:gd name="connsiteY10660" fmla="*/ 3028397 h 6858000"/>
              <a:gd name="connsiteX10661" fmla="*/ 2432300 w 12192000"/>
              <a:gd name="connsiteY10661" fmla="*/ 2989114 h 6858000"/>
              <a:gd name="connsiteX10662" fmla="*/ 2471263 w 12192000"/>
              <a:gd name="connsiteY10662" fmla="*/ 2949830 h 6858000"/>
              <a:gd name="connsiteX10663" fmla="*/ 2510226 w 12192000"/>
              <a:gd name="connsiteY10663" fmla="*/ 2989114 h 6858000"/>
              <a:gd name="connsiteX10664" fmla="*/ 2471263 w 12192000"/>
              <a:gd name="connsiteY10664" fmla="*/ 3028397 h 6858000"/>
              <a:gd name="connsiteX10665" fmla="*/ 2566257 w 12192000"/>
              <a:gd name="connsiteY10665" fmla="*/ 3028397 h 6858000"/>
              <a:gd name="connsiteX10666" fmla="*/ 2527293 w 12192000"/>
              <a:gd name="connsiteY10666" fmla="*/ 2989114 h 6858000"/>
              <a:gd name="connsiteX10667" fmla="*/ 2566257 w 12192000"/>
              <a:gd name="connsiteY10667" fmla="*/ 2949830 h 6858000"/>
              <a:gd name="connsiteX10668" fmla="*/ 2605219 w 12192000"/>
              <a:gd name="connsiteY10668" fmla="*/ 2989114 h 6858000"/>
              <a:gd name="connsiteX10669" fmla="*/ 2566257 w 12192000"/>
              <a:gd name="connsiteY10669" fmla="*/ 3028397 h 6858000"/>
              <a:gd name="connsiteX10670" fmla="*/ 2661251 w 12192000"/>
              <a:gd name="connsiteY10670" fmla="*/ 3028397 h 6858000"/>
              <a:gd name="connsiteX10671" fmla="*/ 2622287 w 12192000"/>
              <a:gd name="connsiteY10671" fmla="*/ 2989114 h 6858000"/>
              <a:gd name="connsiteX10672" fmla="*/ 2661251 w 12192000"/>
              <a:gd name="connsiteY10672" fmla="*/ 2949830 h 6858000"/>
              <a:gd name="connsiteX10673" fmla="*/ 2700213 w 12192000"/>
              <a:gd name="connsiteY10673" fmla="*/ 2989114 h 6858000"/>
              <a:gd name="connsiteX10674" fmla="*/ 2661251 w 12192000"/>
              <a:gd name="connsiteY10674" fmla="*/ 3028397 h 6858000"/>
              <a:gd name="connsiteX10675" fmla="*/ 5321078 w 12192000"/>
              <a:gd name="connsiteY10675" fmla="*/ 3028397 h 6858000"/>
              <a:gd name="connsiteX10676" fmla="*/ 5282108 w 12192000"/>
              <a:gd name="connsiteY10676" fmla="*/ 2989114 h 6858000"/>
              <a:gd name="connsiteX10677" fmla="*/ 5321078 w 12192000"/>
              <a:gd name="connsiteY10677" fmla="*/ 2949830 h 6858000"/>
              <a:gd name="connsiteX10678" fmla="*/ 5360034 w 12192000"/>
              <a:gd name="connsiteY10678" fmla="*/ 2989114 h 6858000"/>
              <a:gd name="connsiteX10679" fmla="*/ 5321078 w 12192000"/>
              <a:gd name="connsiteY10679" fmla="*/ 3028397 h 6858000"/>
              <a:gd name="connsiteX10680" fmla="*/ 5416071 w 12192000"/>
              <a:gd name="connsiteY10680" fmla="*/ 3028397 h 6858000"/>
              <a:gd name="connsiteX10681" fmla="*/ 5377102 w 12192000"/>
              <a:gd name="connsiteY10681" fmla="*/ 2989114 h 6858000"/>
              <a:gd name="connsiteX10682" fmla="*/ 5416071 w 12192000"/>
              <a:gd name="connsiteY10682" fmla="*/ 2949830 h 6858000"/>
              <a:gd name="connsiteX10683" fmla="*/ 5455027 w 12192000"/>
              <a:gd name="connsiteY10683" fmla="*/ 2989114 h 6858000"/>
              <a:gd name="connsiteX10684" fmla="*/ 5416071 w 12192000"/>
              <a:gd name="connsiteY10684" fmla="*/ 3028397 h 6858000"/>
              <a:gd name="connsiteX10685" fmla="*/ 5511066 w 12192000"/>
              <a:gd name="connsiteY10685" fmla="*/ 3028397 h 6858000"/>
              <a:gd name="connsiteX10686" fmla="*/ 5472096 w 12192000"/>
              <a:gd name="connsiteY10686" fmla="*/ 2989114 h 6858000"/>
              <a:gd name="connsiteX10687" fmla="*/ 5511066 w 12192000"/>
              <a:gd name="connsiteY10687" fmla="*/ 2949830 h 6858000"/>
              <a:gd name="connsiteX10688" fmla="*/ 5550022 w 12192000"/>
              <a:gd name="connsiteY10688" fmla="*/ 2989114 h 6858000"/>
              <a:gd name="connsiteX10689" fmla="*/ 5511066 w 12192000"/>
              <a:gd name="connsiteY10689" fmla="*/ 3028397 h 6858000"/>
              <a:gd name="connsiteX10690" fmla="*/ 5606059 w 12192000"/>
              <a:gd name="connsiteY10690" fmla="*/ 3028397 h 6858000"/>
              <a:gd name="connsiteX10691" fmla="*/ 5567089 w 12192000"/>
              <a:gd name="connsiteY10691" fmla="*/ 2989114 h 6858000"/>
              <a:gd name="connsiteX10692" fmla="*/ 5606059 w 12192000"/>
              <a:gd name="connsiteY10692" fmla="*/ 2949830 h 6858000"/>
              <a:gd name="connsiteX10693" fmla="*/ 5645015 w 12192000"/>
              <a:gd name="connsiteY10693" fmla="*/ 2989114 h 6858000"/>
              <a:gd name="connsiteX10694" fmla="*/ 5606059 w 12192000"/>
              <a:gd name="connsiteY10694" fmla="*/ 3028397 h 6858000"/>
              <a:gd name="connsiteX10695" fmla="*/ 5701053 w 12192000"/>
              <a:gd name="connsiteY10695" fmla="*/ 3028397 h 6858000"/>
              <a:gd name="connsiteX10696" fmla="*/ 5662083 w 12192000"/>
              <a:gd name="connsiteY10696" fmla="*/ 2989114 h 6858000"/>
              <a:gd name="connsiteX10697" fmla="*/ 5701053 w 12192000"/>
              <a:gd name="connsiteY10697" fmla="*/ 2949830 h 6858000"/>
              <a:gd name="connsiteX10698" fmla="*/ 5740009 w 12192000"/>
              <a:gd name="connsiteY10698" fmla="*/ 2989114 h 6858000"/>
              <a:gd name="connsiteX10699" fmla="*/ 5701053 w 12192000"/>
              <a:gd name="connsiteY10699" fmla="*/ 3028397 h 6858000"/>
              <a:gd name="connsiteX10700" fmla="*/ 5796047 w 12192000"/>
              <a:gd name="connsiteY10700" fmla="*/ 3028397 h 6858000"/>
              <a:gd name="connsiteX10701" fmla="*/ 5757077 w 12192000"/>
              <a:gd name="connsiteY10701" fmla="*/ 2989114 h 6858000"/>
              <a:gd name="connsiteX10702" fmla="*/ 5796047 w 12192000"/>
              <a:gd name="connsiteY10702" fmla="*/ 2949830 h 6858000"/>
              <a:gd name="connsiteX10703" fmla="*/ 5835002 w 12192000"/>
              <a:gd name="connsiteY10703" fmla="*/ 2989114 h 6858000"/>
              <a:gd name="connsiteX10704" fmla="*/ 5796047 w 12192000"/>
              <a:gd name="connsiteY10704" fmla="*/ 3028397 h 6858000"/>
              <a:gd name="connsiteX10705" fmla="*/ 5891041 w 12192000"/>
              <a:gd name="connsiteY10705" fmla="*/ 3028397 h 6858000"/>
              <a:gd name="connsiteX10706" fmla="*/ 5852070 w 12192000"/>
              <a:gd name="connsiteY10706" fmla="*/ 2989114 h 6858000"/>
              <a:gd name="connsiteX10707" fmla="*/ 5891041 w 12192000"/>
              <a:gd name="connsiteY10707" fmla="*/ 2949830 h 6858000"/>
              <a:gd name="connsiteX10708" fmla="*/ 5929996 w 12192000"/>
              <a:gd name="connsiteY10708" fmla="*/ 2989114 h 6858000"/>
              <a:gd name="connsiteX10709" fmla="*/ 5891041 w 12192000"/>
              <a:gd name="connsiteY10709" fmla="*/ 3028397 h 6858000"/>
              <a:gd name="connsiteX10710" fmla="*/ 5986034 w 12192000"/>
              <a:gd name="connsiteY10710" fmla="*/ 3028397 h 6858000"/>
              <a:gd name="connsiteX10711" fmla="*/ 5947063 w 12192000"/>
              <a:gd name="connsiteY10711" fmla="*/ 2989114 h 6858000"/>
              <a:gd name="connsiteX10712" fmla="*/ 5986034 w 12192000"/>
              <a:gd name="connsiteY10712" fmla="*/ 2949830 h 6858000"/>
              <a:gd name="connsiteX10713" fmla="*/ 6024989 w 12192000"/>
              <a:gd name="connsiteY10713" fmla="*/ 2989114 h 6858000"/>
              <a:gd name="connsiteX10714" fmla="*/ 5986034 w 12192000"/>
              <a:gd name="connsiteY10714" fmla="*/ 3028397 h 6858000"/>
              <a:gd name="connsiteX10715" fmla="*/ 6081028 w 12192000"/>
              <a:gd name="connsiteY10715" fmla="*/ 3028397 h 6858000"/>
              <a:gd name="connsiteX10716" fmla="*/ 6042057 w 12192000"/>
              <a:gd name="connsiteY10716" fmla="*/ 2989114 h 6858000"/>
              <a:gd name="connsiteX10717" fmla="*/ 6081028 w 12192000"/>
              <a:gd name="connsiteY10717" fmla="*/ 2949830 h 6858000"/>
              <a:gd name="connsiteX10718" fmla="*/ 6119983 w 12192000"/>
              <a:gd name="connsiteY10718" fmla="*/ 2989114 h 6858000"/>
              <a:gd name="connsiteX10719" fmla="*/ 6081028 w 12192000"/>
              <a:gd name="connsiteY10719" fmla="*/ 3028397 h 6858000"/>
              <a:gd name="connsiteX10720" fmla="*/ 6176021 w 12192000"/>
              <a:gd name="connsiteY10720" fmla="*/ 3028397 h 6858000"/>
              <a:gd name="connsiteX10721" fmla="*/ 6137051 w 12192000"/>
              <a:gd name="connsiteY10721" fmla="*/ 2989114 h 6858000"/>
              <a:gd name="connsiteX10722" fmla="*/ 6176021 w 12192000"/>
              <a:gd name="connsiteY10722" fmla="*/ 2949830 h 6858000"/>
              <a:gd name="connsiteX10723" fmla="*/ 6214976 w 12192000"/>
              <a:gd name="connsiteY10723" fmla="*/ 2989114 h 6858000"/>
              <a:gd name="connsiteX10724" fmla="*/ 6176021 w 12192000"/>
              <a:gd name="connsiteY10724" fmla="*/ 3028397 h 6858000"/>
              <a:gd name="connsiteX10725" fmla="*/ 6271016 w 12192000"/>
              <a:gd name="connsiteY10725" fmla="*/ 3028397 h 6858000"/>
              <a:gd name="connsiteX10726" fmla="*/ 6232046 w 12192000"/>
              <a:gd name="connsiteY10726" fmla="*/ 2989114 h 6858000"/>
              <a:gd name="connsiteX10727" fmla="*/ 6271016 w 12192000"/>
              <a:gd name="connsiteY10727" fmla="*/ 2949830 h 6858000"/>
              <a:gd name="connsiteX10728" fmla="*/ 6309972 w 12192000"/>
              <a:gd name="connsiteY10728" fmla="*/ 2989114 h 6858000"/>
              <a:gd name="connsiteX10729" fmla="*/ 6271016 w 12192000"/>
              <a:gd name="connsiteY10729" fmla="*/ 3028397 h 6858000"/>
              <a:gd name="connsiteX10730" fmla="*/ 6366009 w 12192000"/>
              <a:gd name="connsiteY10730" fmla="*/ 3028397 h 6858000"/>
              <a:gd name="connsiteX10731" fmla="*/ 6327039 w 12192000"/>
              <a:gd name="connsiteY10731" fmla="*/ 2989114 h 6858000"/>
              <a:gd name="connsiteX10732" fmla="*/ 6366009 w 12192000"/>
              <a:gd name="connsiteY10732" fmla="*/ 2949830 h 6858000"/>
              <a:gd name="connsiteX10733" fmla="*/ 6404965 w 12192000"/>
              <a:gd name="connsiteY10733" fmla="*/ 2989114 h 6858000"/>
              <a:gd name="connsiteX10734" fmla="*/ 6366009 w 12192000"/>
              <a:gd name="connsiteY10734" fmla="*/ 3028397 h 6858000"/>
              <a:gd name="connsiteX10735" fmla="*/ 6461003 w 12192000"/>
              <a:gd name="connsiteY10735" fmla="*/ 3028397 h 6858000"/>
              <a:gd name="connsiteX10736" fmla="*/ 6422033 w 12192000"/>
              <a:gd name="connsiteY10736" fmla="*/ 2989114 h 6858000"/>
              <a:gd name="connsiteX10737" fmla="*/ 6461003 w 12192000"/>
              <a:gd name="connsiteY10737" fmla="*/ 2949830 h 6858000"/>
              <a:gd name="connsiteX10738" fmla="*/ 6499959 w 12192000"/>
              <a:gd name="connsiteY10738" fmla="*/ 2989114 h 6858000"/>
              <a:gd name="connsiteX10739" fmla="*/ 6461003 w 12192000"/>
              <a:gd name="connsiteY10739" fmla="*/ 3028397 h 6858000"/>
              <a:gd name="connsiteX10740" fmla="*/ 6555995 w 12192000"/>
              <a:gd name="connsiteY10740" fmla="*/ 3028397 h 6858000"/>
              <a:gd name="connsiteX10741" fmla="*/ 6517026 w 12192000"/>
              <a:gd name="connsiteY10741" fmla="*/ 2989114 h 6858000"/>
              <a:gd name="connsiteX10742" fmla="*/ 6555995 w 12192000"/>
              <a:gd name="connsiteY10742" fmla="*/ 2949830 h 6858000"/>
              <a:gd name="connsiteX10743" fmla="*/ 6594951 w 12192000"/>
              <a:gd name="connsiteY10743" fmla="*/ 2989114 h 6858000"/>
              <a:gd name="connsiteX10744" fmla="*/ 6555995 w 12192000"/>
              <a:gd name="connsiteY10744" fmla="*/ 3028397 h 6858000"/>
              <a:gd name="connsiteX10745" fmla="*/ 6650991 w 12192000"/>
              <a:gd name="connsiteY10745" fmla="*/ 3028397 h 6858000"/>
              <a:gd name="connsiteX10746" fmla="*/ 6612020 w 12192000"/>
              <a:gd name="connsiteY10746" fmla="*/ 2989114 h 6858000"/>
              <a:gd name="connsiteX10747" fmla="*/ 6650991 w 12192000"/>
              <a:gd name="connsiteY10747" fmla="*/ 2949830 h 6858000"/>
              <a:gd name="connsiteX10748" fmla="*/ 6689946 w 12192000"/>
              <a:gd name="connsiteY10748" fmla="*/ 2989114 h 6858000"/>
              <a:gd name="connsiteX10749" fmla="*/ 6650991 w 12192000"/>
              <a:gd name="connsiteY10749" fmla="*/ 3028397 h 6858000"/>
              <a:gd name="connsiteX10750" fmla="*/ 6745984 w 12192000"/>
              <a:gd name="connsiteY10750" fmla="*/ 3028397 h 6858000"/>
              <a:gd name="connsiteX10751" fmla="*/ 6707013 w 12192000"/>
              <a:gd name="connsiteY10751" fmla="*/ 2989114 h 6858000"/>
              <a:gd name="connsiteX10752" fmla="*/ 6745984 w 12192000"/>
              <a:gd name="connsiteY10752" fmla="*/ 2949830 h 6858000"/>
              <a:gd name="connsiteX10753" fmla="*/ 6784939 w 12192000"/>
              <a:gd name="connsiteY10753" fmla="*/ 2989114 h 6858000"/>
              <a:gd name="connsiteX10754" fmla="*/ 6745984 w 12192000"/>
              <a:gd name="connsiteY10754" fmla="*/ 3028397 h 6858000"/>
              <a:gd name="connsiteX10755" fmla="*/ 6840978 w 12192000"/>
              <a:gd name="connsiteY10755" fmla="*/ 3028397 h 6858000"/>
              <a:gd name="connsiteX10756" fmla="*/ 6802007 w 12192000"/>
              <a:gd name="connsiteY10756" fmla="*/ 2989114 h 6858000"/>
              <a:gd name="connsiteX10757" fmla="*/ 6840978 w 12192000"/>
              <a:gd name="connsiteY10757" fmla="*/ 2949830 h 6858000"/>
              <a:gd name="connsiteX10758" fmla="*/ 6879933 w 12192000"/>
              <a:gd name="connsiteY10758" fmla="*/ 2989114 h 6858000"/>
              <a:gd name="connsiteX10759" fmla="*/ 6840978 w 12192000"/>
              <a:gd name="connsiteY10759" fmla="*/ 3028397 h 6858000"/>
              <a:gd name="connsiteX10760" fmla="*/ 6935971 w 12192000"/>
              <a:gd name="connsiteY10760" fmla="*/ 3028397 h 6858000"/>
              <a:gd name="connsiteX10761" fmla="*/ 6897001 w 12192000"/>
              <a:gd name="connsiteY10761" fmla="*/ 2989114 h 6858000"/>
              <a:gd name="connsiteX10762" fmla="*/ 6935971 w 12192000"/>
              <a:gd name="connsiteY10762" fmla="*/ 2949830 h 6858000"/>
              <a:gd name="connsiteX10763" fmla="*/ 6974926 w 12192000"/>
              <a:gd name="connsiteY10763" fmla="*/ 2989114 h 6858000"/>
              <a:gd name="connsiteX10764" fmla="*/ 6935971 w 12192000"/>
              <a:gd name="connsiteY10764" fmla="*/ 3028397 h 6858000"/>
              <a:gd name="connsiteX10765" fmla="*/ 7030966 w 12192000"/>
              <a:gd name="connsiteY10765" fmla="*/ 3028397 h 6858000"/>
              <a:gd name="connsiteX10766" fmla="*/ 6991995 w 12192000"/>
              <a:gd name="connsiteY10766" fmla="*/ 2989114 h 6858000"/>
              <a:gd name="connsiteX10767" fmla="*/ 7030966 w 12192000"/>
              <a:gd name="connsiteY10767" fmla="*/ 2949830 h 6858000"/>
              <a:gd name="connsiteX10768" fmla="*/ 7069921 w 12192000"/>
              <a:gd name="connsiteY10768" fmla="*/ 2989114 h 6858000"/>
              <a:gd name="connsiteX10769" fmla="*/ 7030966 w 12192000"/>
              <a:gd name="connsiteY10769" fmla="*/ 3028397 h 6858000"/>
              <a:gd name="connsiteX10770" fmla="*/ 7125959 w 12192000"/>
              <a:gd name="connsiteY10770" fmla="*/ 3028397 h 6858000"/>
              <a:gd name="connsiteX10771" fmla="*/ 7086989 w 12192000"/>
              <a:gd name="connsiteY10771" fmla="*/ 2989114 h 6858000"/>
              <a:gd name="connsiteX10772" fmla="*/ 7125959 w 12192000"/>
              <a:gd name="connsiteY10772" fmla="*/ 2949830 h 6858000"/>
              <a:gd name="connsiteX10773" fmla="*/ 7164915 w 12192000"/>
              <a:gd name="connsiteY10773" fmla="*/ 2989114 h 6858000"/>
              <a:gd name="connsiteX10774" fmla="*/ 7125959 w 12192000"/>
              <a:gd name="connsiteY10774" fmla="*/ 3028397 h 6858000"/>
              <a:gd name="connsiteX10775" fmla="*/ 7410940 w 12192000"/>
              <a:gd name="connsiteY10775" fmla="*/ 3028397 h 6858000"/>
              <a:gd name="connsiteX10776" fmla="*/ 7371970 w 12192000"/>
              <a:gd name="connsiteY10776" fmla="*/ 2989114 h 6858000"/>
              <a:gd name="connsiteX10777" fmla="*/ 7410940 w 12192000"/>
              <a:gd name="connsiteY10777" fmla="*/ 2949830 h 6858000"/>
              <a:gd name="connsiteX10778" fmla="*/ 7449896 w 12192000"/>
              <a:gd name="connsiteY10778" fmla="*/ 2989114 h 6858000"/>
              <a:gd name="connsiteX10779" fmla="*/ 7410940 w 12192000"/>
              <a:gd name="connsiteY10779" fmla="*/ 3028397 h 6858000"/>
              <a:gd name="connsiteX10780" fmla="*/ 7505934 w 12192000"/>
              <a:gd name="connsiteY10780" fmla="*/ 3028397 h 6858000"/>
              <a:gd name="connsiteX10781" fmla="*/ 7466963 w 12192000"/>
              <a:gd name="connsiteY10781" fmla="*/ 2989114 h 6858000"/>
              <a:gd name="connsiteX10782" fmla="*/ 7505934 w 12192000"/>
              <a:gd name="connsiteY10782" fmla="*/ 2949830 h 6858000"/>
              <a:gd name="connsiteX10783" fmla="*/ 7544889 w 12192000"/>
              <a:gd name="connsiteY10783" fmla="*/ 2989114 h 6858000"/>
              <a:gd name="connsiteX10784" fmla="*/ 7505934 w 12192000"/>
              <a:gd name="connsiteY10784" fmla="*/ 3028397 h 6858000"/>
              <a:gd name="connsiteX10785" fmla="*/ 7600928 w 12192000"/>
              <a:gd name="connsiteY10785" fmla="*/ 3028397 h 6858000"/>
              <a:gd name="connsiteX10786" fmla="*/ 7561957 w 12192000"/>
              <a:gd name="connsiteY10786" fmla="*/ 2989114 h 6858000"/>
              <a:gd name="connsiteX10787" fmla="*/ 7600928 w 12192000"/>
              <a:gd name="connsiteY10787" fmla="*/ 2949830 h 6858000"/>
              <a:gd name="connsiteX10788" fmla="*/ 7639883 w 12192000"/>
              <a:gd name="connsiteY10788" fmla="*/ 2989114 h 6858000"/>
              <a:gd name="connsiteX10789" fmla="*/ 7600928 w 12192000"/>
              <a:gd name="connsiteY10789" fmla="*/ 3028397 h 6858000"/>
              <a:gd name="connsiteX10790" fmla="*/ 8455870 w 12192000"/>
              <a:gd name="connsiteY10790" fmla="*/ 3028397 h 6858000"/>
              <a:gd name="connsiteX10791" fmla="*/ 8416901 w 12192000"/>
              <a:gd name="connsiteY10791" fmla="*/ 2989114 h 6858000"/>
              <a:gd name="connsiteX10792" fmla="*/ 8455870 w 12192000"/>
              <a:gd name="connsiteY10792" fmla="*/ 2949830 h 6858000"/>
              <a:gd name="connsiteX10793" fmla="*/ 8494826 w 12192000"/>
              <a:gd name="connsiteY10793" fmla="*/ 2989114 h 6858000"/>
              <a:gd name="connsiteX10794" fmla="*/ 8455870 w 12192000"/>
              <a:gd name="connsiteY10794" fmla="*/ 3028397 h 6858000"/>
              <a:gd name="connsiteX10795" fmla="*/ 8550865 w 12192000"/>
              <a:gd name="connsiteY10795" fmla="*/ 3028397 h 6858000"/>
              <a:gd name="connsiteX10796" fmla="*/ 8511894 w 12192000"/>
              <a:gd name="connsiteY10796" fmla="*/ 2989114 h 6858000"/>
              <a:gd name="connsiteX10797" fmla="*/ 8550865 w 12192000"/>
              <a:gd name="connsiteY10797" fmla="*/ 2949830 h 6858000"/>
              <a:gd name="connsiteX10798" fmla="*/ 8589820 w 12192000"/>
              <a:gd name="connsiteY10798" fmla="*/ 2989114 h 6858000"/>
              <a:gd name="connsiteX10799" fmla="*/ 8550865 w 12192000"/>
              <a:gd name="connsiteY10799" fmla="*/ 3028397 h 6858000"/>
              <a:gd name="connsiteX10800" fmla="*/ 9310814 w 12192000"/>
              <a:gd name="connsiteY10800" fmla="*/ 3028397 h 6858000"/>
              <a:gd name="connsiteX10801" fmla="*/ 9271844 w 12192000"/>
              <a:gd name="connsiteY10801" fmla="*/ 2989114 h 6858000"/>
              <a:gd name="connsiteX10802" fmla="*/ 9310814 w 12192000"/>
              <a:gd name="connsiteY10802" fmla="*/ 2949830 h 6858000"/>
              <a:gd name="connsiteX10803" fmla="*/ 9349770 w 12192000"/>
              <a:gd name="connsiteY10803" fmla="*/ 2989114 h 6858000"/>
              <a:gd name="connsiteX10804" fmla="*/ 9310814 w 12192000"/>
              <a:gd name="connsiteY10804" fmla="*/ 3028397 h 6858000"/>
              <a:gd name="connsiteX10805" fmla="*/ 9405808 w 12192000"/>
              <a:gd name="connsiteY10805" fmla="*/ 3028397 h 6858000"/>
              <a:gd name="connsiteX10806" fmla="*/ 9366837 w 12192000"/>
              <a:gd name="connsiteY10806" fmla="*/ 2989114 h 6858000"/>
              <a:gd name="connsiteX10807" fmla="*/ 9405808 w 12192000"/>
              <a:gd name="connsiteY10807" fmla="*/ 2949830 h 6858000"/>
              <a:gd name="connsiteX10808" fmla="*/ 9444763 w 12192000"/>
              <a:gd name="connsiteY10808" fmla="*/ 2989114 h 6858000"/>
              <a:gd name="connsiteX10809" fmla="*/ 9405808 w 12192000"/>
              <a:gd name="connsiteY10809" fmla="*/ 3028397 h 6858000"/>
              <a:gd name="connsiteX10810" fmla="*/ 9500802 w 12192000"/>
              <a:gd name="connsiteY10810" fmla="*/ 3028397 h 6858000"/>
              <a:gd name="connsiteX10811" fmla="*/ 9461831 w 12192000"/>
              <a:gd name="connsiteY10811" fmla="*/ 2989114 h 6858000"/>
              <a:gd name="connsiteX10812" fmla="*/ 9500802 w 12192000"/>
              <a:gd name="connsiteY10812" fmla="*/ 2949830 h 6858000"/>
              <a:gd name="connsiteX10813" fmla="*/ 9539757 w 12192000"/>
              <a:gd name="connsiteY10813" fmla="*/ 2989114 h 6858000"/>
              <a:gd name="connsiteX10814" fmla="*/ 9500802 w 12192000"/>
              <a:gd name="connsiteY10814" fmla="*/ 3028397 h 6858000"/>
              <a:gd name="connsiteX10815" fmla="*/ 10070764 w 12192000"/>
              <a:gd name="connsiteY10815" fmla="*/ 3028397 h 6858000"/>
              <a:gd name="connsiteX10816" fmla="*/ 10031794 w 12192000"/>
              <a:gd name="connsiteY10816" fmla="*/ 2989114 h 6858000"/>
              <a:gd name="connsiteX10817" fmla="*/ 10070764 w 12192000"/>
              <a:gd name="connsiteY10817" fmla="*/ 2949830 h 6858000"/>
              <a:gd name="connsiteX10818" fmla="*/ 10109720 w 12192000"/>
              <a:gd name="connsiteY10818" fmla="*/ 2989114 h 6858000"/>
              <a:gd name="connsiteX10819" fmla="*/ 10070764 w 12192000"/>
              <a:gd name="connsiteY10819" fmla="*/ 3028397 h 6858000"/>
              <a:gd name="connsiteX10820" fmla="*/ 2661251 w 12192000"/>
              <a:gd name="connsiteY10820" fmla="*/ 2932655 h 6858000"/>
              <a:gd name="connsiteX10821" fmla="*/ 2622287 w 12192000"/>
              <a:gd name="connsiteY10821" fmla="*/ 2893371 h 6858000"/>
              <a:gd name="connsiteX10822" fmla="*/ 2661251 w 12192000"/>
              <a:gd name="connsiteY10822" fmla="*/ 2854087 h 6858000"/>
              <a:gd name="connsiteX10823" fmla="*/ 2700213 w 12192000"/>
              <a:gd name="connsiteY10823" fmla="*/ 2893371 h 6858000"/>
              <a:gd name="connsiteX10824" fmla="*/ 2661251 w 12192000"/>
              <a:gd name="connsiteY10824" fmla="*/ 2932655 h 6858000"/>
              <a:gd name="connsiteX10825" fmla="*/ 2756244 w 12192000"/>
              <a:gd name="connsiteY10825" fmla="*/ 2932655 h 6858000"/>
              <a:gd name="connsiteX10826" fmla="*/ 2717281 w 12192000"/>
              <a:gd name="connsiteY10826" fmla="*/ 2893371 h 6858000"/>
              <a:gd name="connsiteX10827" fmla="*/ 2756244 w 12192000"/>
              <a:gd name="connsiteY10827" fmla="*/ 2854087 h 6858000"/>
              <a:gd name="connsiteX10828" fmla="*/ 2795206 w 12192000"/>
              <a:gd name="connsiteY10828" fmla="*/ 2893371 h 6858000"/>
              <a:gd name="connsiteX10829" fmla="*/ 2756244 w 12192000"/>
              <a:gd name="connsiteY10829" fmla="*/ 2932655 h 6858000"/>
              <a:gd name="connsiteX10830" fmla="*/ 2851238 w 12192000"/>
              <a:gd name="connsiteY10830" fmla="*/ 2932655 h 6858000"/>
              <a:gd name="connsiteX10831" fmla="*/ 2812276 w 12192000"/>
              <a:gd name="connsiteY10831" fmla="*/ 2893371 h 6858000"/>
              <a:gd name="connsiteX10832" fmla="*/ 2851238 w 12192000"/>
              <a:gd name="connsiteY10832" fmla="*/ 2854087 h 6858000"/>
              <a:gd name="connsiteX10833" fmla="*/ 2890202 w 12192000"/>
              <a:gd name="connsiteY10833" fmla="*/ 2893371 h 6858000"/>
              <a:gd name="connsiteX10834" fmla="*/ 2851238 w 12192000"/>
              <a:gd name="connsiteY10834" fmla="*/ 2932655 h 6858000"/>
              <a:gd name="connsiteX10835" fmla="*/ 5226084 w 12192000"/>
              <a:gd name="connsiteY10835" fmla="*/ 2932655 h 6858000"/>
              <a:gd name="connsiteX10836" fmla="*/ 5187113 w 12192000"/>
              <a:gd name="connsiteY10836" fmla="*/ 2893371 h 6858000"/>
              <a:gd name="connsiteX10837" fmla="*/ 5226084 w 12192000"/>
              <a:gd name="connsiteY10837" fmla="*/ 2854087 h 6858000"/>
              <a:gd name="connsiteX10838" fmla="*/ 5265039 w 12192000"/>
              <a:gd name="connsiteY10838" fmla="*/ 2893371 h 6858000"/>
              <a:gd name="connsiteX10839" fmla="*/ 5226084 w 12192000"/>
              <a:gd name="connsiteY10839" fmla="*/ 2932655 h 6858000"/>
              <a:gd name="connsiteX10840" fmla="*/ 5321078 w 12192000"/>
              <a:gd name="connsiteY10840" fmla="*/ 2932655 h 6858000"/>
              <a:gd name="connsiteX10841" fmla="*/ 5282108 w 12192000"/>
              <a:gd name="connsiteY10841" fmla="*/ 2893371 h 6858000"/>
              <a:gd name="connsiteX10842" fmla="*/ 5321078 w 12192000"/>
              <a:gd name="connsiteY10842" fmla="*/ 2854087 h 6858000"/>
              <a:gd name="connsiteX10843" fmla="*/ 5360034 w 12192000"/>
              <a:gd name="connsiteY10843" fmla="*/ 2893371 h 6858000"/>
              <a:gd name="connsiteX10844" fmla="*/ 5321078 w 12192000"/>
              <a:gd name="connsiteY10844" fmla="*/ 2932655 h 6858000"/>
              <a:gd name="connsiteX10845" fmla="*/ 5416071 w 12192000"/>
              <a:gd name="connsiteY10845" fmla="*/ 2932655 h 6858000"/>
              <a:gd name="connsiteX10846" fmla="*/ 5377102 w 12192000"/>
              <a:gd name="connsiteY10846" fmla="*/ 2893371 h 6858000"/>
              <a:gd name="connsiteX10847" fmla="*/ 5416071 w 12192000"/>
              <a:gd name="connsiteY10847" fmla="*/ 2854087 h 6858000"/>
              <a:gd name="connsiteX10848" fmla="*/ 5455027 w 12192000"/>
              <a:gd name="connsiteY10848" fmla="*/ 2893371 h 6858000"/>
              <a:gd name="connsiteX10849" fmla="*/ 5416071 w 12192000"/>
              <a:gd name="connsiteY10849" fmla="*/ 2932655 h 6858000"/>
              <a:gd name="connsiteX10850" fmla="*/ 5511066 w 12192000"/>
              <a:gd name="connsiteY10850" fmla="*/ 2932655 h 6858000"/>
              <a:gd name="connsiteX10851" fmla="*/ 5472096 w 12192000"/>
              <a:gd name="connsiteY10851" fmla="*/ 2893371 h 6858000"/>
              <a:gd name="connsiteX10852" fmla="*/ 5511066 w 12192000"/>
              <a:gd name="connsiteY10852" fmla="*/ 2854087 h 6858000"/>
              <a:gd name="connsiteX10853" fmla="*/ 5550022 w 12192000"/>
              <a:gd name="connsiteY10853" fmla="*/ 2893371 h 6858000"/>
              <a:gd name="connsiteX10854" fmla="*/ 5511066 w 12192000"/>
              <a:gd name="connsiteY10854" fmla="*/ 2932655 h 6858000"/>
              <a:gd name="connsiteX10855" fmla="*/ 5606059 w 12192000"/>
              <a:gd name="connsiteY10855" fmla="*/ 2932655 h 6858000"/>
              <a:gd name="connsiteX10856" fmla="*/ 5567089 w 12192000"/>
              <a:gd name="connsiteY10856" fmla="*/ 2893371 h 6858000"/>
              <a:gd name="connsiteX10857" fmla="*/ 5606059 w 12192000"/>
              <a:gd name="connsiteY10857" fmla="*/ 2854087 h 6858000"/>
              <a:gd name="connsiteX10858" fmla="*/ 5645015 w 12192000"/>
              <a:gd name="connsiteY10858" fmla="*/ 2893371 h 6858000"/>
              <a:gd name="connsiteX10859" fmla="*/ 5606059 w 12192000"/>
              <a:gd name="connsiteY10859" fmla="*/ 2932655 h 6858000"/>
              <a:gd name="connsiteX10860" fmla="*/ 5701053 w 12192000"/>
              <a:gd name="connsiteY10860" fmla="*/ 2932655 h 6858000"/>
              <a:gd name="connsiteX10861" fmla="*/ 5662083 w 12192000"/>
              <a:gd name="connsiteY10861" fmla="*/ 2893371 h 6858000"/>
              <a:gd name="connsiteX10862" fmla="*/ 5701053 w 12192000"/>
              <a:gd name="connsiteY10862" fmla="*/ 2854087 h 6858000"/>
              <a:gd name="connsiteX10863" fmla="*/ 5740009 w 12192000"/>
              <a:gd name="connsiteY10863" fmla="*/ 2893371 h 6858000"/>
              <a:gd name="connsiteX10864" fmla="*/ 5701053 w 12192000"/>
              <a:gd name="connsiteY10864" fmla="*/ 2932655 h 6858000"/>
              <a:gd name="connsiteX10865" fmla="*/ 5796047 w 12192000"/>
              <a:gd name="connsiteY10865" fmla="*/ 2932655 h 6858000"/>
              <a:gd name="connsiteX10866" fmla="*/ 5757077 w 12192000"/>
              <a:gd name="connsiteY10866" fmla="*/ 2893371 h 6858000"/>
              <a:gd name="connsiteX10867" fmla="*/ 5796047 w 12192000"/>
              <a:gd name="connsiteY10867" fmla="*/ 2854087 h 6858000"/>
              <a:gd name="connsiteX10868" fmla="*/ 5835002 w 12192000"/>
              <a:gd name="connsiteY10868" fmla="*/ 2893371 h 6858000"/>
              <a:gd name="connsiteX10869" fmla="*/ 5796047 w 12192000"/>
              <a:gd name="connsiteY10869" fmla="*/ 2932655 h 6858000"/>
              <a:gd name="connsiteX10870" fmla="*/ 5891041 w 12192000"/>
              <a:gd name="connsiteY10870" fmla="*/ 2932655 h 6858000"/>
              <a:gd name="connsiteX10871" fmla="*/ 5852070 w 12192000"/>
              <a:gd name="connsiteY10871" fmla="*/ 2893371 h 6858000"/>
              <a:gd name="connsiteX10872" fmla="*/ 5891041 w 12192000"/>
              <a:gd name="connsiteY10872" fmla="*/ 2854087 h 6858000"/>
              <a:gd name="connsiteX10873" fmla="*/ 5929996 w 12192000"/>
              <a:gd name="connsiteY10873" fmla="*/ 2893371 h 6858000"/>
              <a:gd name="connsiteX10874" fmla="*/ 5891041 w 12192000"/>
              <a:gd name="connsiteY10874" fmla="*/ 2932655 h 6858000"/>
              <a:gd name="connsiteX10875" fmla="*/ 5986034 w 12192000"/>
              <a:gd name="connsiteY10875" fmla="*/ 2932655 h 6858000"/>
              <a:gd name="connsiteX10876" fmla="*/ 5947063 w 12192000"/>
              <a:gd name="connsiteY10876" fmla="*/ 2893371 h 6858000"/>
              <a:gd name="connsiteX10877" fmla="*/ 5986034 w 12192000"/>
              <a:gd name="connsiteY10877" fmla="*/ 2854087 h 6858000"/>
              <a:gd name="connsiteX10878" fmla="*/ 6024989 w 12192000"/>
              <a:gd name="connsiteY10878" fmla="*/ 2893371 h 6858000"/>
              <a:gd name="connsiteX10879" fmla="*/ 5986034 w 12192000"/>
              <a:gd name="connsiteY10879" fmla="*/ 2932655 h 6858000"/>
              <a:gd name="connsiteX10880" fmla="*/ 6081028 w 12192000"/>
              <a:gd name="connsiteY10880" fmla="*/ 2932655 h 6858000"/>
              <a:gd name="connsiteX10881" fmla="*/ 6042057 w 12192000"/>
              <a:gd name="connsiteY10881" fmla="*/ 2893371 h 6858000"/>
              <a:gd name="connsiteX10882" fmla="*/ 6081028 w 12192000"/>
              <a:gd name="connsiteY10882" fmla="*/ 2854087 h 6858000"/>
              <a:gd name="connsiteX10883" fmla="*/ 6119983 w 12192000"/>
              <a:gd name="connsiteY10883" fmla="*/ 2893371 h 6858000"/>
              <a:gd name="connsiteX10884" fmla="*/ 6081028 w 12192000"/>
              <a:gd name="connsiteY10884" fmla="*/ 2932655 h 6858000"/>
              <a:gd name="connsiteX10885" fmla="*/ 6176021 w 12192000"/>
              <a:gd name="connsiteY10885" fmla="*/ 2932655 h 6858000"/>
              <a:gd name="connsiteX10886" fmla="*/ 6137051 w 12192000"/>
              <a:gd name="connsiteY10886" fmla="*/ 2893371 h 6858000"/>
              <a:gd name="connsiteX10887" fmla="*/ 6176021 w 12192000"/>
              <a:gd name="connsiteY10887" fmla="*/ 2854087 h 6858000"/>
              <a:gd name="connsiteX10888" fmla="*/ 6214976 w 12192000"/>
              <a:gd name="connsiteY10888" fmla="*/ 2893371 h 6858000"/>
              <a:gd name="connsiteX10889" fmla="*/ 6176021 w 12192000"/>
              <a:gd name="connsiteY10889" fmla="*/ 2932655 h 6858000"/>
              <a:gd name="connsiteX10890" fmla="*/ 6271016 w 12192000"/>
              <a:gd name="connsiteY10890" fmla="*/ 2932655 h 6858000"/>
              <a:gd name="connsiteX10891" fmla="*/ 6232046 w 12192000"/>
              <a:gd name="connsiteY10891" fmla="*/ 2893371 h 6858000"/>
              <a:gd name="connsiteX10892" fmla="*/ 6271016 w 12192000"/>
              <a:gd name="connsiteY10892" fmla="*/ 2854087 h 6858000"/>
              <a:gd name="connsiteX10893" fmla="*/ 6309972 w 12192000"/>
              <a:gd name="connsiteY10893" fmla="*/ 2893371 h 6858000"/>
              <a:gd name="connsiteX10894" fmla="*/ 6271016 w 12192000"/>
              <a:gd name="connsiteY10894" fmla="*/ 2932655 h 6858000"/>
              <a:gd name="connsiteX10895" fmla="*/ 6366009 w 12192000"/>
              <a:gd name="connsiteY10895" fmla="*/ 2932655 h 6858000"/>
              <a:gd name="connsiteX10896" fmla="*/ 6327039 w 12192000"/>
              <a:gd name="connsiteY10896" fmla="*/ 2893371 h 6858000"/>
              <a:gd name="connsiteX10897" fmla="*/ 6366009 w 12192000"/>
              <a:gd name="connsiteY10897" fmla="*/ 2854087 h 6858000"/>
              <a:gd name="connsiteX10898" fmla="*/ 6404965 w 12192000"/>
              <a:gd name="connsiteY10898" fmla="*/ 2893371 h 6858000"/>
              <a:gd name="connsiteX10899" fmla="*/ 6366009 w 12192000"/>
              <a:gd name="connsiteY10899" fmla="*/ 2932655 h 6858000"/>
              <a:gd name="connsiteX10900" fmla="*/ 6461003 w 12192000"/>
              <a:gd name="connsiteY10900" fmla="*/ 2932655 h 6858000"/>
              <a:gd name="connsiteX10901" fmla="*/ 6422033 w 12192000"/>
              <a:gd name="connsiteY10901" fmla="*/ 2893371 h 6858000"/>
              <a:gd name="connsiteX10902" fmla="*/ 6461003 w 12192000"/>
              <a:gd name="connsiteY10902" fmla="*/ 2854087 h 6858000"/>
              <a:gd name="connsiteX10903" fmla="*/ 6499959 w 12192000"/>
              <a:gd name="connsiteY10903" fmla="*/ 2893371 h 6858000"/>
              <a:gd name="connsiteX10904" fmla="*/ 6461003 w 12192000"/>
              <a:gd name="connsiteY10904" fmla="*/ 2932655 h 6858000"/>
              <a:gd name="connsiteX10905" fmla="*/ 6555995 w 12192000"/>
              <a:gd name="connsiteY10905" fmla="*/ 2932655 h 6858000"/>
              <a:gd name="connsiteX10906" fmla="*/ 6517026 w 12192000"/>
              <a:gd name="connsiteY10906" fmla="*/ 2893371 h 6858000"/>
              <a:gd name="connsiteX10907" fmla="*/ 6555995 w 12192000"/>
              <a:gd name="connsiteY10907" fmla="*/ 2854087 h 6858000"/>
              <a:gd name="connsiteX10908" fmla="*/ 6594951 w 12192000"/>
              <a:gd name="connsiteY10908" fmla="*/ 2893371 h 6858000"/>
              <a:gd name="connsiteX10909" fmla="*/ 6555995 w 12192000"/>
              <a:gd name="connsiteY10909" fmla="*/ 2932655 h 6858000"/>
              <a:gd name="connsiteX10910" fmla="*/ 6650991 w 12192000"/>
              <a:gd name="connsiteY10910" fmla="*/ 2932655 h 6858000"/>
              <a:gd name="connsiteX10911" fmla="*/ 6612020 w 12192000"/>
              <a:gd name="connsiteY10911" fmla="*/ 2893371 h 6858000"/>
              <a:gd name="connsiteX10912" fmla="*/ 6650991 w 12192000"/>
              <a:gd name="connsiteY10912" fmla="*/ 2854087 h 6858000"/>
              <a:gd name="connsiteX10913" fmla="*/ 6689946 w 12192000"/>
              <a:gd name="connsiteY10913" fmla="*/ 2893371 h 6858000"/>
              <a:gd name="connsiteX10914" fmla="*/ 6650991 w 12192000"/>
              <a:gd name="connsiteY10914" fmla="*/ 2932655 h 6858000"/>
              <a:gd name="connsiteX10915" fmla="*/ 6745984 w 12192000"/>
              <a:gd name="connsiteY10915" fmla="*/ 2932655 h 6858000"/>
              <a:gd name="connsiteX10916" fmla="*/ 6707013 w 12192000"/>
              <a:gd name="connsiteY10916" fmla="*/ 2893371 h 6858000"/>
              <a:gd name="connsiteX10917" fmla="*/ 6745984 w 12192000"/>
              <a:gd name="connsiteY10917" fmla="*/ 2854087 h 6858000"/>
              <a:gd name="connsiteX10918" fmla="*/ 6784939 w 12192000"/>
              <a:gd name="connsiteY10918" fmla="*/ 2893371 h 6858000"/>
              <a:gd name="connsiteX10919" fmla="*/ 6745984 w 12192000"/>
              <a:gd name="connsiteY10919" fmla="*/ 2932655 h 6858000"/>
              <a:gd name="connsiteX10920" fmla="*/ 6840978 w 12192000"/>
              <a:gd name="connsiteY10920" fmla="*/ 2932655 h 6858000"/>
              <a:gd name="connsiteX10921" fmla="*/ 6802007 w 12192000"/>
              <a:gd name="connsiteY10921" fmla="*/ 2893371 h 6858000"/>
              <a:gd name="connsiteX10922" fmla="*/ 6840978 w 12192000"/>
              <a:gd name="connsiteY10922" fmla="*/ 2854087 h 6858000"/>
              <a:gd name="connsiteX10923" fmla="*/ 6879933 w 12192000"/>
              <a:gd name="connsiteY10923" fmla="*/ 2893371 h 6858000"/>
              <a:gd name="connsiteX10924" fmla="*/ 6840978 w 12192000"/>
              <a:gd name="connsiteY10924" fmla="*/ 2932655 h 6858000"/>
              <a:gd name="connsiteX10925" fmla="*/ 6935971 w 12192000"/>
              <a:gd name="connsiteY10925" fmla="*/ 2932655 h 6858000"/>
              <a:gd name="connsiteX10926" fmla="*/ 6897001 w 12192000"/>
              <a:gd name="connsiteY10926" fmla="*/ 2893371 h 6858000"/>
              <a:gd name="connsiteX10927" fmla="*/ 6935971 w 12192000"/>
              <a:gd name="connsiteY10927" fmla="*/ 2854087 h 6858000"/>
              <a:gd name="connsiteX10928" fmla="*/ 6974926 w 12192000"/>
              <a:gd name="connsiteY10928" fmla="*/ 2893371 h 6858000"/>
              <a:gd name="connsiteX10929" fmla="*/ 6935971 w 12192000"/>
              <a:gd name="connsiteY10929" fmla="*/ 2932655 h 6858000"/>
              <a:gd name="connsiteX10930" fmla="*/ 7030966 w 12192000"/>
              <a:gd name="connsiteY10930" fmla="*/ 2932655 h 6858000"/>
              <a:gd name="connsiteX10931" fmla="*/ 6991995 w 12192000"/>
              <a:gd name="connsiteY10931" fmla="*/ 2893371 h 6858000"/>
              <a:gd name="connsiteX10932" fmla="*/ 7030966 w 12192000"/>
              <a:gd name="connsiteY10932" fmla="*/ 2854087 h 6858000"/>
              <a:gd name="connsiteX10933" fmla="*/ 7069921 w 12192000"/>
              <a:gd name="connsiteY10933" fmla="*/ 2893371 h 6858000"/>
              <a:gd name="connsiteX10934" fmla="*/ 7030966 w 12192000"/>
              <a:gd name="connsiteY10934" fmla="*/ 2932655 h 6858000"/>
              <a:gd name="connsiteX10935" fmla="*/ 7125959 w 12192000"/>
              <a:gd name="connsiteY10935" fmla="*/ 2932655 h 6858000"/>
              <a:gd name="connsiteX10936" fmla="*/ 7086989 w 12192000"/>
              <a:gd name="connsiteY10936" fmla="*/ 2893371 h 6858000"/>
              <a:gd name="connsiteX10937" fmla="*/ 7125959 w 12192000"/>
              <a:gd name="connsiteY10937" fmla="*/ 2854087 h 6858000"/>
              <a:gd name="connsiteX10938" fmla="*/ 7164915 w 12192000"/>
              <a:gd name="connsiteY10938" fmla="*/ 2893371 h 6858000"/>
              <a:gd name="connsiteX10939" fmla="*/ 7125959 w 12192000"/>
              <a:gd name="connsiteY10939" fmla="*/ 2932655 h 6858000"/>
              <a:gd name="connsiteX10940" fmla="*/ 7315945 w 12192000"/>
              <a:gd name="connsiteY10940" fmla="*/ 2932655 h 6858000"/>
              <a:gd name="connsiteX10941" fmla="*/ 7276976 w 12192000"/>
              <a:gd name="connsiteY10941" fmla="*/ 2893371 h 6858000"/>
              <a:gd name="connsiteX10942" fmla="*/ 7315945 w 12192000"/>
              <a:gd name="connsiteY10942" fmla="*/ 2854087 h 6858000"/>
              <a:gd name="connsiteX10943" fmla="*/ 7354901 w 12192000"/>
              <a:gd name="connsiteY10943" fmla="*/ 2893371 h 6858000"/>
              <a:gd name="connsiteX10944" fmla="*/ 7315945 w 12192000"/>
              <a:gd name="connsiteY10944" fmla="*/ 2932655 h 6858000"/>
              <a:gd name="connsiteX10945" fmla="*/ 8455870 w 12192000"/>
              <a:gd name="connsiteY10945" fmla="*/ 2932655 h 6858000"/>
              <a:gd name="connsiteX10946" fmla="*/ 8416901 w 12192000"/>
              <a:gd name="connsiteY10946" fmla="*/ 2893371 h 6858000"/>
              <a:gd name="connsiteX10947" fmla="*/ 8455870 w 12192000"/>
              <a:gd name="connsiteY10947" fmla="*/ 2854087 h 6858000"/>
              <a:gd name="connsiteX10948" fmla="*/ 8494826 w 12192000"/>
              <a:gd name="connsiteY10948" fmla="*/ 2893371 h 6858000"/>
              <a:gd name="connsiteX10949" fmla="*/ 8455870 w 12192000"/>
              <a:gd name="connsiteY10949" fmla="*/ 2932655 h 6858000"/>
              <a:gd name="connsiteX10950" fmla="*/ 8550865 w 12192000"/>
              <a:gd name="connsiteY10950" fmla="*/ 2932655 h 6858000"/>
              <a:gd name="connsiteX10951" fmla="*/ 8511894 w 12192000"/>
              <a:gd name="connsiteY10951" fmla="*/ 2893371 h 6858000"/>
              <a:gd name="connsiteX10952" fmla="*/ 8550865 w 12192000"/>
              <a:gd name="connsiteY10952" fmla="*/ 2854087 h 6858000"/>
              <a:gd name="connsiteX10953" fmla="*/ 8589820 w 12192000"/>
              <a:gd name="connsiteY10953" fmla="*/ 2893371 h 6858000"/>
              <a:gd name="connsiteX10954" fmla="*/ 8550865 w 12192000"/>
              <a:gd name="connsiteY10954" fmla="*/ 2932655 h 6858000"/>
              <a:gd name="connsiteX10955" fmla="*/ 9405808 w 12192000"/>
              <a:gd name="connsiteY10955" fmla="*/ 2932655 h 6858000"/>
              <a:gd name="connsiteX10956" fmla="*/ 9366837 w 12192000"/>
              <a:gd name="connsiteY10956" fmla="*/ 2893371 h 6858000"/>
              <a:gd name="connsiteX10957" fmla="*/ 9405808 w 12192000"/>
              <a:gd name="connsiteY10957" fmla="*/ 2854087 h 6858000"/>
              <a:gd name="connsiteX10958" fmla="*/ 9444763 w 12192000"/>
              <a:gd name="connsiteY10958" fmla="*/ 2893371 h 6858000"/>
              <a:gd name="connsiteX10959" fmla="*/ 9405808 w 12192000"/>
              <a:gd name="connsiteY10959" fmla="*/ 2932655 h 6858000"/>
              <a:gd name="connsiteX10960" fmla="*/ 9500802 w 12192000"/>
              <a:gd name="connsiteY10960" fmla="*/ 2932655 h 6858000"/>
              <a:gd name="connsiteX10961" fmla="*/ 9461831 w 12192000"/>
              <a:gd name="connsiteY10961" fmla="*/ 2893371 h 6858000"/>
              <a:gd name="connsiteX10962" fmla="*/ 9500802 w 12192000"/>
              <a:gd name="connsiteY10962" fmla="*/ 2854087 h 6858000"/>
              <a:gd name="connsiteX10963" fmla="*/ 9539757 w 12192000"/>
              <a:gd name="connsiteY10963" fmla="*/ 2893371 h 6858000"/>
              <a:gd name="connsiteX10964" fmla="*/ 9500802 w 12192000"/>
              <a:gd name="connsiteY10964" fmla="*/ 2932655 h 6858000"/>
              <a:gd name="connsiteX10965" fmla="*/ 9595795 w 12192000"/>
              <a:gd name="connsiteY10965" fmla="*/ 2932655 h 6858000"/>
              <a:gd name="connsiteX10966" fmla="*/ 9556825 w 12192000"/>
              <a:gd name="connsiteY10966" fmla="*/ 2893371 h 6858000"/>
              <a:gd name="connsiteX10967" fmla="*/ 9595795 w 12192000"/>
              <a:gd name="connsiteY10967" fmla="*/ 2854087 h 6858000"/>
              <a:gd name="connsiteX10968" fmla="*/ 9634750 w 12192000"/>
              <a:gd name="connsiteY10968" fmla="*/ 2893371 h 6858000"/>
              <a:gd name="connsiteX10969" fmla="*/ 9595795 w 12192000"/>
              <a:gd name="connsiteY10969" fmla="*/ 2932655 h 6858000"/>
              <a:gd name="connsiteX10970" fmla="*/ 10070764 w 12192000"/>
              <a:gd name="connsiteY10970" fmla="*/ 2932655 h 6858000"/>
              <a:gd name="connsiteX10971" fmla="*/ 10031794 w 12192000"/>
              <a:gd name="connsiteY10971" fmla="*/ 2893371 h 6858000"/>
              <a:gd name="connsiteX10972" fmla="*/ 10070764 w 12192000"/>
              <a:gd name="connsiteY10972" fmla="*/ 2854087 h 6858000"/>
              <a:gd name="connsiteX10973" fmla="*/ 10109720 w 12192000"/>
              <a:gd name="connsiteY10973" fmla="*/ 2893371 h 6858000"/>
              <a:gd name="connsiteX10974" fmla="*/ 10070764 w 12192000"/>
              <a:gd name="connsiteY10974" fmla="*/ 2932655 h 6858000"/>
              <a:gd name="connsiteX10975" fmla="*/ 2851238 w 12192000"/>
              <a:gd name="connsiteY10975" fmla="*/ 2836912 h 6858000"/>
              <a:gd name="connsiteX10976" fmla="*/ 2812276 w 12192000"/>
              <a:gd name="connsiteY10976" fmla="*/ 2797628 h 6858000"/>
              <a:gd name="connsiteX10977" fmla="*/ 2851238 w 12192000"/>
              <a:gd name="connsiteY10977" fmla="*/ 2758345 h 6858000"/>
              <a:gd name="connsiteX10978" fmla="*/ 2890202 w 12192000"/>
              <a:gd name="connsiteY10978" fmla="*/ 2797628 h 6858000"/>
              <a:gd name="connsiteX10979" fmla="*/ 2851238 w 12192000"/>
              <a:gd name="connsiteY10979" fmla="*/ 2836912 h 6858000"/>
              <a:gd name="connsiteX10980" fmla="*/ 3231212 w 12192000"/>
              <a:gd name="connsiteY10980" fmla="*/ 2836912 h 6858000"/>
              <a:gd name="connsiteX10981" fmla="*/ 3192250 w 12192000"/>
              <a:gd name="connsiteY10981" fmla="*/ 2797628 h 6858000"/>
              <a:gd name="connsiteX10982" fmla="*/ 3231212 w 12192000"/>
              <a:gd name="connsiteY10982" fmla="*/ 2758345 h 6858000"/>
              <a:gd name="connsiteX10983" fmla="*/ 3270176 w 12192000"/>
              <a:gd name="connsiteY10983" fmla="*/ 2797628 h 6858000"/>
              <a:gd name="connsiteX10984" fmla="*/ 3231212 w 12192000"/>
              <a:gd name="connsiteY10984" fmla="*/ 2836912 h 6858000"/>
              <a:gd name="connsiteX10985" fmla="*/ 5321078 w 12192000"/>
              <a:gd name="connsiteY10985" fmla="*/ 2836912 h 6858000"/>
              <a:gd name="connsiteX10986" fmla="*/ 5282108 w 12192000"/>
              <a:gd name="connsiteY10986" fmla="*/ 2797628 h 6858000"/>
              <a:gd name="connsiteX10987" fmla="*/ 5321078 w 12192000"/>
              <a:gd name="connsiteY10987" fmla="*/ 2758345 h 6858000"/>
              <a:gd name="connsiteX10988" fmla="*/ 5360034 w 12192000"/>
              <a:gd name="connsiteY10988" fmla="*/ 2797628 h 6858000"/>
              <a:gd name="connsiteX10989" fmla="*/ 5321078 w 12192000"/>
              <a:gd name="connsiteY10989" fmla="*/ 2836912 h 6858000"/>
              <a:gd name="connsiteX10990" fmla="*/ 5416071 w 12192000"/>
              <a:gd name="connsiteY10990" fmla="*/ 2836912 h 6858000"/>
              <a:gd name="connsiteX10991" fmla="*/ 5377102 w 12192000"/>
              <a:gd name="connsiteY10991" fmla="*/ 2797628 h 6858000"/>
              <a:gd name="connsiteX10992" fmla="*/ 5416071 w 12192000"/>
              <a:gd name="connsiteY10992" fmla="*/ 2758345 h 6858000"/>
              <a:gd name="connsiteX10993" fmla="*/ 5455027 w 12192000"/>
              <a:gd name="connsiteY10993" fmla="*/ 2797628 h 6858000"/>
              <a:gd name="connsiteX10994" fmla="*/ 5416071 w 12192000"/>
              <a:gd name="connsiteY10994" fmla="*/ 2836912 h 6858000"/>
              <a:gd name="connsiteX10995" fmla="*/ 5511066 w 12192000"/>
              <a:gd name="connsiteY10995" fmla="*/ 2836912 h 6858000"/>
              <a:gd name="connsiteX10996" fmla="*/ 5472096 w 12192000"/>
              <a:gd name="connsiteY10996" fmla="*/ 2797628 h 6858000"/>
              <a:gd name="connsiteX10997" fmla="*/ 5511066 w 12192000"/>
              <a:gd name="connsiteY10997" fmla="*/ 2758345 h 6858000"/>
              <a:gd name="connsiteX10998" fmla="*/ 5550022 w 12192000"/>
              <a:gd name="connsiteY10998" fmla="*/ 2797628 h 6858000"/>
              <a:gd name="connsiteX10999" fmla="*/ 5511066 w 12192000"/>
              <a:gd name="connsiteY10999" fmla="*/ 2836912 h 6858000"/>
              <a:gd name="connsiteX11000" fmla="*/ 5606059 w 12192000"/>
              <a:gd name="connsiteY11000" fmla="*/ 2836912 h 6858000"/>
              <a:gd name="connsiteX11001" fmla="*/ 5567089 w 12192000"/>
              <a:gd name="connsiteY11001" fmla="*/ 2797628 h 6858000"/>
              <a:gd name="connsiteX11002" fmla="*/ 5606059 w 12192000"/>
              <a:gd name="connsiteY11002" fmla="*/ 2758345 h 6858000"/>
              <a:gd name="connsiteX11003" fmla="*/ 5645015 w 12192000"/>
              <a:gd name="connsiteY11003" fmla="*/ 2797628 h 6858000"/>
              <a:gd name="connsiteX11004" fmla="*/ 5606059 w 12192000"/>
              <a:gd name="connsiteY11004" fmla="*/ 2836912 h 6858000"/>
              <a:gd name="connsiteX11005" fmla="*/ 5701053 w 12192000"/>
              <a:gd name="connsiteY11005" fmla="*/ 2836912 h 6858000"/>
              <a:gd name="connsiteX11006" fmla="*/ 5662083 w 12192000"/>
              <a:gd name="connsiteY11006" fmla="*/ 2797628 h 6858000"/>
              <a:gd name="connsiteX11007" fmla="*/ 5701053 w 12192000"/>
              <a:gd name="connsiteY11007" fmla="*/ 2758345 h 6858000"/>
              <a:gd name="connsiteX11008" fmla="*/ 5740009 w 12192000"/>
              <a:gd name="connsiteY11008" fmla="*/ 2797628 h 6858000"/>
              <a:gd name="connsiteX11009" fmla="*/ 5701053 w 12192000"/>
              <a:gd name="connsiteY11009" fmla="*/ 2836912 h 6858000"/>
              <a:gd name="connsiteX11010" fmla="*/ 5796047 w 12192000"/>
              <a:gd name="connsiteY11010" fmla="*/ 2836912 h 6858000"/>
              <a:gd name="connsiteX11011" fmla="*/ 5757077 w 12192000"/>
              <a:gd name="connsiteY11011" fmla="*/ 2797628 h 6858000"/>
              <a:gd name="connsiteX11012" fmla="*/ 5796047 w 12192000"/>
              <a:gd name="connsiteY11012" fmla="*/ 2758345 h 6858000"/>
              <a:gd name="connsiteX11013" fmla="*/ 5835002 w 12192000"/>
              <a:gd name="connsiteY11013" fmla="*/ 2797628 h 6858000"/>
              <a:gd name="connsiteX11014" fmla="*/ 5796047 w 12192000"/>
              <a:gd name="connsiteY11014" fmla="*/ 2836912 h 6858000"/>
              <a:gd name="connsiteX11015" fmla="*/ 5891041 w 12192000"/>
              <a:gd name="connsiteY11015" fmla="*/ 2836912 h 6858000"/>
              <a:gd name="connsiteX11016" fmla="*/ 5852070 w 12192000"/>
              <a:gd name="connsiteY11016" fmla="*/ 2797628 h 6858000"/>
              <a:gd name="connsiteX11017" fmla="*/ 5891041 w 12192000"/>
              <a:gd name="connsiteY11017" fmla="*/ 2758345 h 6858000"/>
              <a:gd name="connsiteX11018" fmla="*/ 5929996 w 12192000"/>
              <a:gd name="connsiteY11018" fmla="*/ 2797628 h 6858000"/>
              <a:gd name="connsiteX11019" fmla="*/ 5891041 w 12192000"/>
              <a:gd name="connsiteY11019" fmla="*/ 2836912 h 6858000"/>
              <a:gd name="connsiteX11020" fmla="*/ 5986034 w 12192000"/>
              <a:gd name="connsiteY11020" fmla="*/ 2836912 h 6858000"/>
              <a:gd name="connsiteX11021" fmla="*/ 5947063 w 12192000"/>
              <a:gd name="connsiteY11021" fmla="*/ 2797628 h 6858000"/>
              <a:gd name="connsiteX11022" fmla="*/ 5986034 w 12192000"/>
              <a:gd name="connsiteY11022" fmla="*/ 2758345 h 6858000"/>
              <a:gd name="connsiteX11023" fmla="*/ 6024989 w 12192000"/>
              <a:gd name="connsiteY11023" fmla="*/ 2797628 h 6858000"/>
              <a:gd name="connsiteX11024" fmla="*/ 5986034 w 12192000"/>
              <a:gd name="connsiteY11024" fmla="*/ 2836912 h 6858000"/>
              <a:gd name="connsiteX11025" fmla="*/ 6081028 w 12192000"/>
              <a:gd name="connsiteY11025" fmla="*/ 2836912 h 6858000"/>
              <a:gd name="connsiteX11026" fmla="*/ 6042057 w 12192000"/>
              <a:gd name="connsiteY11026" fmla="*/ 2797628 h 6858000"/>
              <a:gd name="connsiteX11027" fmla="*/ 6081028 w 12192000"/>
              <a:gd name="connsiteY11027" fmla="*/ 2758345 h 6858000"/>
              <a:gd name="connsiteX11028" fmla="*/ 6119983 w 12192000"/>
              <a:gd name="connsiteY11028" fmla="*/ 2797628 h 6858000"/>
              <a:gd name="connsiteX11029" fmla="*/ 6081028 w 12192000"/>
              <a:gd name="connsiteY11029" fmla="*/ 2836912 h 6858000"/>
              <a:gd name="connsiteX11030" fmla="*/ 6176021 w 12192000"/>
              <a:gd name="connsiteY11030" fmla="*/ 2836912 h 6858000"/>
              <a:gd name="connsiteX11031" fmla="*/ 6137051 w 12192000"/>
              <a:gd name="connsiteY11031" fmla="*/ 2797628 h 6858000"/>
              <a:gd name="connsiteX11032" fmla="*/ 6176021 w 12192000"/>
              <a:gd name="connsiteY11032" fmla="*/ 2758345 h 6858000"/>
              <a:gd name="connsiteX11033" fmla="*/ 6214976 w 12192000"/>
              <a:gd name="connsiteY11033" fmla="*/ 2797628 h 6858000"/>
              <a:gd name="connsiteX11034" fmla="*/ 6176021 w 12192000"/>
              <a:gd name="connsiteY11034" fmla="*/ 2836912 h 6858000"/>
              <a:gd name="connsiteX11035" fmla="*/ 6271016 w 12192000"/>
              <a:gd name="connsiteY11035" fmla="*/ 2836912 h 6858000"/>
              <a:gd name="connsiteX11036" fmla="*/ 6232046 w 12192000"/>
              <a:gd name="connsiteY11036" fmla="*/ 2797628 h 6858000"/>
              <a:gd name="connsiteX11037" fmla="*/ 6271016 w 12192000"/>
              <a:gd name="connsiteY11037" fmla="*/ 2758345 h 6858000"/>
              <a:gd name="connsiteX11038" fmla="*/ 6309972 w 12192000"/>
              <a:gd name="connsiteY11038" fmla="*/ 2797628 h 6858000"/>
              <a:gd name="connsiteX11039" fmla="*/ 6271016 w 12192000"/>
              <a:gd name="connsiteY11039" fmla="*/ 2836912 h 6858000"/>
              <a:gd name="connsiteX11040" fmla="*/ 6366009 w 12192000"/>
              <a:gd name="connsiteY11040" fmla="*/ 2836912 h 6858000"/>
              <a:gd name="connsiteX11041" fmla="*/ 6327039 w 12192000"/>
              <a:gd name="connsiteY11041" fmla="*/ 2797628 h 6858000"/>
              <a:gd name="connsiteX11042" fmla="*/ 6366009 w 12192000"/>
              <a:gd name="connsiteY11042" fmla="*/ 2758345 h 6858000"/>
              <a:gd name="connsiteX11043" fmla="*/ 6404965 w 12192000"/>
              <a:gd name="connsiteY11043" fmla="*/ 2797628 h 6858000"/>
              <a:gd name="connsiteX11044" fmla="*/ 6366009 w 12192000"/>
              <a:gd name="connsiteY11044" fmla="*/ 2836912 h 6858000"/>
              <a:gd name="connsiteX11045" fmla="*/ 6461003 w 12192000"/>
              <a:gd name="connsiteY11045" fmla="*/ 2836912 h 6858000"/>
              <a:gd name="connsiteX11046" fmla="*/ 6422033 w 12192000"/>
              <a:gd name="connsiteY11046" fmla="*/ 2797628 h 6858000"/>
              <a:gd name="connsiteX11047" fmla="*/ 6461003 w 12192000"/>
              <a:gd name="connsiteY11047" fmla="*/ 2758345 h 6858000"/>
              <a:gd name="connsiteX11048" fmla="*/ 6499959 w 12192000"/>
              <a:gd name="connsiteY11048" fmla="*/ 2797628 h 6858000"/>
              <a:gd name="connsiteX11049" fmla="*/ 6461003 w 12192000"/>
              <a:gd name="connsiteY11049" fmla="*/ 2836912 h 6858000"/>
              <a:gd name="connsiteX11050" fmla="*/ 6555995 w 12192000"/>
              <a:gd name="connsiteY11050" fmla="*/ 2836912 h 6858000"/>
              <a:gd name="connsiteX11051" fmla="*/ 6517026 w 12192000"/>
              <a:gd name="connsiteY11051" fmla="*/ 2797628 h 6858000"/>
              <a:gd name="connsiteX11052" fmla="*/ 6555995 w 12192000"/>
              <a:gd name="connsiteY11052" fmla="*/ 2758345 h 6858000"/>
              <a:gd name="connsiteX11053" fmla="*/ 6594951 w 12192000"/>
              <a:gd name="connsiteY11053" fmla="*/ 2797628 h 6858000"/>
              <a:gd name="connsiteX11054" fmla="*/ 6555995 w 12192000"/>
              <a:gd name="connsiteY11054" fmla="*/ 2836912 h 6858000"/>
              <a:gd name="connsiteX11055" fmla="*/ 6650991 w 12192000"/>
              <a:gd name="connsiteY11055" fmla="*/ 2836912 h 6858000"/>
              <a:gd name="connsiteX11056" fmla="*/ 6612020 w 12192000"/>
              <a:gd name="connsiteY11056" fmla="*/ 2797628 h 6858000"/>
              <a:gd name="connsiteX11057" fmla="*/ 6650991 w 12192000"/>
              <a:gd name="connsiteY11057" fmla="*/ 2758345 h 6858000"/>
              <a:gd name="connsiteX11058" fmla="*/ 6689946 w 12192000"/>
              <a:gd name="connsiteY11058" fmla="*/ 2797628 h 6858000"/>
              <a:gd name="connsiteX11059" fmla="*/ 6650991 w 12192000"/>
              <a:gd name="connsiteY11059" fmla="*/ 2836912 h 6858000"/>
              <a:gd name="connsiteX11060" fmla="*/ 6745984 w 12192000"/>
              <a:gd name="connsiteY11060" fmla="*/ 2836912 h 6858000"/>
              <a:gd name="connsiteX11061" fmla="*/ 6707013 w 12192000"/>
              <a:gd name="connsiteY11061" fmla="*/ 2797628 h 6858000"/>
              <a:gd name="connsiteX11062" fmla="*/ 6745984 w 12192000"/>
              <a:gd name="connsiteY11062" fmla="*/ 2758345 h 6858000"/>
              <a:gd name="connsiteX11063" fmla="*/ 6784939 w 12192000"/>
              <a:gd name="connsiteY11063" fmla="*/ 2797628 h 6858000"/>
              <a:gd name="connsiteX11064" fmla="*/ 6745984 w 12192000"/>
              <a:gd name="connsiteY11064" fmla="*/ 2836912 h 6858000"/>
              <a:gd name="connsiteX11065" fmla="*/ 6840978 w 12192000"/>
              <a:gd name="connsiteY11065" fmla="*/ 2836912 h 6858000"/>
              <a:gd name="connsiteX11066" fmla="*/ 6802007 w 12192000"/>
              <a:gd name="connsiteY11066" fmla="*/ 2797628 h 6858000"/>
              <a:gd name="connsiteX11067" fmla="*/ 6840978 w 12192000"/>
              <a:gd name="connsiteY11067" fmla="*/ 2758345 h 6858000"/>
              <a:gd name="connsiteX11068" fmla="*/ 6879933 w 12192000"/>
              <a:gd name="connsiteY11068" fmla="*/ 2797628 h 6858000"/>
              <a:gd name="connsiteX11069" fmla="*/ 6840978 w 12192000"/>
              <a:gd name="connsiteY11069" fmla="*/ 2836912 h 6858000"/>
              <a:gd name="connsiteX11070" fmla="*/ 6935971 w 12192000"/>
              <a:gd name="connsiteY11070" fmla="*/ 2836912 h 6858000"/>
              <a:gd name="connsiteX11071" fmla="*/ 6897001 w 12192000"/>
              <a:gd name="connsiteY11071" fmla="*/ 2797628 h 6858000"/>
              <a:gd name="connsiteX11072" fmla="*/ 6935971 w 12192000"/>
              <a:gd name="connsiteY11072" fmla="*/ 2758345 h 6858000"/>
              <a:gd name="connsiteX11073" fmla="*/ 6974926 w 12192000"/>
              <a:gd name="connsiteY11073" fmla="*/ 2797628 h 6858000"/>
              <a:gd name="connsiteX11074" fmla="*/ 6935971 w 12192000"/>
              <a:gd name="connsiteY11074" fmla="*/ 2836912 h 6858000"/>
              <a:gd name="connsiteX11075" fmla="*/ 7030966 w 12192000"/>
              <a:gd name="connsiteY11075" fmla="*/ 2836912 h 6858000"/>
              <a:gd name="connsiteX11076" fmla="*/ 6991995 w 12192000"/>
              <a:gd name="connsiteY11076" fmla="*/ 2797628 h 6858000"/>
              <a:gd name="connsiteX11077" fmla="*/ 7030966 w 12192000"/>
              <a:gd name="connsiteY11077" fmla="*/ 2758345 h 6858000"/>
              <a:gd name="connsiteX11078" fmla="*/ 7069921 w 12192000"/>
              <a:gd name="connsiteY11078" fmla="*/ 2797628 h 6858000"/>
              <a:gd name="connsiteX11079" fmla="*/ 7030966 w 12192000"/>
              <a:gd name="connsiteY11079" fmla="*/ 2836912 h 6858000"/>
              <a:gd name="connsiteX11080" fmla="*/ 7125959 w 12192000"/>
              <a:gd name="connsiteY11080" fmla="*/ 2836912 h 6858000"/>
              <a:gd name="connsiteX11081" fmla="*/ 7086989 w 12192000"/>
              <a:gd name="connsiteY11081" fmla="*/ 2797628 h 6858000"/>
              <a:gd name="connsiteX11082" fmla="*/ 7125959 w 12192000"/>
              <a:gd name="connsiteY11082" fmla="*/ 2758345 h 6858000"/>
              <a:gd name="connsiteX11083" fmla="*/ 7164915 w 12192000"/>
              <a:gd name="connsiteY11083" fmla="*/ 2797628 h 6858000"/>
              <a:gd name="connsiteX11084" fmla="*/ 7125959 w 12192000"/>
              <a:gd name="connsiteY11084" fmla="*/ 2836912 h 6858000"/>
              <a:gd name="connsiteX11085" fmla="*/ 7220952 w 12192000"/>
              <a:gd name="connsiteY11085" fmla="*/ 2836912 h 6858000"/>
              <a:gd name="connsiteX11086" fmla="*/ 7181982 w 12192000"/>
              <a:gd name="connsiteY11086" fmla="*/ 2797628 h 6858000"/>
              <a:gd name="connsiteX11087" fmla="*/ 7220952 w 12192000"/>
              <a:gd name="connsiteY11087" fmla="*/ 2758345 h 6858000"/>
              <a:gd name="connsiteX11088" fmla="*/ 7259908 w 12192000"/>
              <a:gd name="connsiteY11088" fmla="*/ 2797628 h 6858000"/>
              <a:gd name="connsiteX11089" fmla="*/ 7220952 w 12192000"/>
              <a:gd name="connsiteY11089" fmla="*/ 2836912 h 6858000"/>
              <a:gd name="connsiteX11090" fmla="*/ 7600928 w 12192000"/>
              <a:gd name="connsiteY11090" fmla="*/ 2836912 h 6858000"/>
              <a:gd name="connsiteX11091" fmla="*/ 7561957 w 12192000"/>
              <a:gd name="connsiteY11091" fmla="*/ 2797628 h 6858000"/>
              <a:gd name="connsiteX11092" fmla="*/ 7600928 w 12192000"/>
              <a:gd name="connsiteY11092" fmla="*/ 2758345 h 6858000"/>
              <a:gd name="connsiteX11093" fmla="*/ 7639883 w 12192000"/>
              <a:gd name="connsiteY11093" fmla="*/ 2797628 h 6858000"/>
              <a:gd name="connsiteX11094" fmla="*/ 7600928 w 12192000"/>
              <a:gd name="connsiteY11094" fmla="*/ 2836912 h 6858000"/>
              <a:gd name="connsiteX11095" fmla="*/ 8550865 w 12192000"/>
              <a:gd name="connsiteY11095" fmla="*/ 2836912 h 6858000"/>
              <a:gd name="connsiteX11096" fmla="*/ 8511894 w 12192000"/>
              <a:gd name="connsiteY11096" fmla="*/ 2797628 h 6858000"/>
              <a:gd name="connsiteX11097" fmla="*/ 8550865 w 12192000"/>
              <a:gd name="connsiteY11097" fmla="*/ 2758345 h 6858000"/>
              <a:gd name="connsiteX11098" fmla="*/ 8589820 w 12192000"/>
              <a:gd name="connsiteY11098" fmla="*/ 2797628 h 6858000"/>
              <a:gd name="connsiteX11099" fmla="*/ 8550865 w 12192000"/>
              <a:gd name="connsiteY11099" fmla="*/ 2836912 h 6858000"/>
              <a:gd name="connsiteX11100" fmla="*/ 9310814 w 12192000"/>
              <a:gd name="connsiteY11100" fmla="*/ 2836912 h 6858000"/>
              <a:gd name="connsiteX11101" fmla="*/ 9271844 w 12192000"/>
              <a:gd name="connsiteY11101" fmla="*/ 2797628 h 6858000"/>
              <a:gd name="connsiteX11102" fmla="*/ 9310814 w 12192000"/>
              <a:gd name="connsiteY11102" fmla="*/ 2758345 h 6858000"/>
              <a:gd name="connsiteX11103" fmla="*/ 9349770 w 12192000"/>
              <a:gd name="connsiteY11103" fmla="*/ 2797628 h 6858000"/>
              <a:gd name="connsiteX11104" fmla="*/ 9310814 w 12192000"/>
              <a:gd name="connsiteY11104" fmla="*/ 2836912 h 6858000"/>
              <a:gd name="connsiteX11105" fmla="*/ 9500802 w 12192000"/>
              <a:gd name="connsiteY11105" fmla="*/ 2836912 h 6858000"/>
              <a:gd name="connsiteX11106" fmla="*/ 9461831 w 12192000"/>
              <a:gd name="connsiteY11106" fmla="*/ 2797628 h 6858000"/>
              <a:gd name="connsiteX11107" fmla="*/ 9500802 w 12192000"/>
              <a:gd name="connsiteY11107" fmla="*/ 2758345 h 6858000"/>
              <a:gd name="connsiteX11108" fmla="*/ 9539757 w 12192000"/>
              <a:gd name="connsiteY11108" fmla="*/ 2797628 h 6858000"/>
              <a:gd name="connsiteX11109" fmla="*/ 9500802 w 12192000"/>
              <a:gd name="connsiteY11109" fmla="*/ 2836912 h 6858000"/>
              <a:gd name="connsiteX11110" fmla="*/ 9595795 w 12192000"/>
              <a:gd name="connsiteY11110" fmla="*/ 2836912 h 6858000"/>
              <a:gd name="connsiteX11111" fmla="*/ 9556825 w 12192000"/>
              <a:gd name="connsiteY11111" fmla="*/ 2797628 h 6858000"/>
              <a:gd name="connsiteX11112" fmla="*/ 9595795 w 12192000"/>
              <a:gd name="connsiteY11112" fmla="*/ 2758345 h 6858000"/>
              <a:gd name="connsiteX11113" fmla="*/ 9634750 w 12192000"/>
              <a:gd name="connsiteY11113" fmla="*/ 2797628 h 6858000"/>
              <a:gd name="connsiteX11114" fmla="*/ 9595795 w 12192000"/>
              <a:gd name="connsiteY11114" fmla="*/ 2836912 h 6858000"/>
              <a:gd name="connsiteX11115" fmla="*/ 10165757 w 12192000"/>
              <a:gd name="connsiteY11115" fmla="*/ 2836912 h 6858000"/>
              <a:gd name="connsiteX11116" fmla="*/ 10126787 w 12192000"/>
              <a:gd name="connsiteY11116" fmla="*/ 2797628 h 6858000"/>
              <a:gd name="connsiteX11117" fmla="*/ 10165757 w 12192000"/>
              <a:gd name="connsiteY11117" fmla="*/ 2758345 h 6858000"/>
              <a:gd name="connsiteX11118" fmla="*/ 10204713 w 12192000"/>
              <a:gd name="connsiteY11118" fmla="*/ 2797628 h 6858000"/>
              <a:gd name="connsiteX11119" fmla="*/ 10165757 w 12192000"/>
              <a:gd name="connsiteY11119" fmla="*/ 2836912 h 6858000"/>
              <a:gd name="connsiteX11120" fmla="*/ 2946232 w 12192000"/>
              <a:gd name="connsiteY11120" fmla="*/ 2741171 h 6858000"/>
              <a:gd name="connsiteX11121" fmla="*/ 2907269 w 12192000"/>
              <a:gd name="connsiteY11121" fmla="*/ 2701887 h 6858000"/>
              <a:gd name="connsiteX11122" fmla="*/ 2946232 w 12192000"/>
              <a:gd name="connsiteY11122" fmla="*/ 2662604 h 6858000"/>
              <a:gd name="connsiteX11123" fmla="*/ 2985195 w 12192000"/>
              <a:gd name="connsiteY11123" fmla="*/ 2701887 h 6858000"/>
              <a:gd name="connsiteX11124" fmla="*/ 2946232 w 12192000"/>
              <a:gd name="connsiteY11124" fmla="*/ 2741171 h 6858000"/>
              <a:gd name="connsiteX11125" fmla="*/ 3041225 w 12192000"/>
              <a:gd name="connsiteY11125" fmla="*/ 2741171 h 6858000"/>
              <a:gd name="connsiteX11126" fmla="*/ 3002262 w 12192000"/>
              <a:gd name="connsiteY11126" fmla="*/ 2701887 h 6858000"/>
              <a:gd name="connsiteX11127" fmla="*/ 3041225 w 12192000"/>
              <a:gd name="connsiteY11127" fmla="*/ 2662604 h 6858000"/>
              <a:gd name="connsiteX11128" fmla="*/ 3080188 w 12192000"/>
              <a:gd name="connsiteY11128" fmla="*/ 2701887 h 6858000"/>
              <a:gd name="connsiteX11129" fmla="*/ 3041225 w 12192000"/>
              <a:gd name="connsiteY11129" fmla="*/ 2741171 h 6858000"/>
              <a:gd name="connsiteX11130" fmla="*/ 3136218 w 12192000"/>
              <a:gd name="connsiteY11130" fmla="*/ 2741171 h 6858000"/>
              <a:gd name="connsiteX11131" fmla="*/ 3097256 w 12192000"/>
              <a:gd name="connsiteY11131" fmla="*/ 2701887 h 6858000"/>
              <a:gd name="connsiteX11132" fmla="*/ 3136218 w 12192000"/>
              <a:gd name="connsiteY11132" fmla="*/ 2662604 h 6858000"/>
              <a:gd name="connsiteX11133" fmla="*/ 3175181 w 12192000"/>
              <a:gd name="connsiteY11133" fmla="*/ 2701887 h 6858000"/>
              <a:gd name="connsiteX11134" fmla="*/ 3136218 w 12192000"/>
              <a:gd name="connsiteY11134" fmla="*/ 2741171 h 6858000"/>
              <a:gd name="connsiteX11135" fmla="*/ 3231212 w 12192000"/>
              <a:gd name="connsiteY11135" fmla="*/ 2741171 h 6858000"/>
              <a:gd name="connsiteX11136" fmla="*/ 3192250 w 12192000"/>
              <a:gd name="connsiteY11136" fmla="*/ 2701887 h 6858000"/>
              <a:gd name="connsiteX11137" fmla="*/ 3231212 w 12192000"/>
              <a:gd name="connsiteY11137" fmla="*/ 2662604 h 6858000"/>
              <a:gd name="connsiteX11138" fmla="*/ 3270176 w 12192000"/>
              <a:gd name="connsiteY11138" fmla="*/ 2701887 h 6858000"/>
              <a:gd name="connsiteX11139" fmla="*/ 3231212 w 12192000"/>
              <a:gd name="connsiteY11139" fmla="*/ 2741171 h 6858000"/>
              <a:gd name="connsiteX11140" fmla="*/ 3326207 w 12192000"/>
              <a:gd name="connsiteY11140" fmla="*/ 2741171 h 6858000"/>
              <a:gd name="connsiteX11141" fmla="*/ 3287243 w 12192000"/>
              <a:gd name="connsiteY11141" fmla="*/ 2701887 h 6858000"/>
              <a:gd name="connsiteX11142" fmla="*/ 3326207 w 12192000"/>
              <a:gd name="connsiteY11142" fmla="*/ 2662604 h 6858000"/>
              <a:gd name="connsiteX11143" fmla="*/ 3365169 w 12192000"/>
              <a:gd name="connsiteY11143" fmla="*/ 2701887 h 6858000"/>
              <a:gd name="connsiteX11144" fmla="*/ 3326207 w 12192000"/>
              <a:gd name="connsiteY11144" fmla="*/ 2741171 h 6858000"/>
              <a:gd name="connsiteX11145" fmla="*/ 3421201 w 12192000"/>
              <a:gd name="connsiteY11145" fmla="*/ 2741171 h 6858000"/>
              <a:gd name="connsiteX11146" fmla="*/ 3382237 w 12192000"/>
              <a:gd name="connsiteY11146" fmla="*/ 2701887 h 6858000"/>
              <a:gd name="connsiteX11147" fmla="*/ 3421201 w 12192000"/>
              <a:gd name="connsiteY11147" fmla="*/ 2662604 h 6858000"/>
              <a:gd name="connsiteX11148" fmla="*/ 3460163 w 12192000"/>
              <a:gd name="connsiteY11148" fmla="*/ 2701887 h 6858000"/>
              <a:gd name="connsiteX11149" fmla="*/ 3421201 w 12192000"/>
              <a:gd name="connsiteY11149" fmla="*/ 2741171 h 6858000"/>
              <a:gd name="connsiteX11150" fmla="*/ 3516194 w 12192000"/>
              <a:gd name="connsiteY11150" fmla="*/ 2741171 h 6858000"/>
              <a:gd name="connsiteX11151" fmla="*/ 3477231 w 12192000"/>
              <a:gd name="connsiteY11151" fmla="*/ 2701887 h 6858000"/>
              <a:gd name="connsiteX11152" fmla="*/ 3516194 w 12192000"/>
              <a:gd name="connsiteY11152" fmla="*/ 2662604 h 6858000"/>
              <a:gd name="connsiteX11153" fmla="*/ 3555156 w 12192000"/>
              <a:gd name="connsiteY11153" fmla="*/ 2701887 h 6858000"/>
              <a:gd name="connsiteX11154" fmla="*/ 3516194 w 12192000"/>
              <a:gd name="connsiteY11154" fmla="*/ 2741171 h 6858000"/>
              <a:gd name="connsiteX11155" fmla="*/ 3611188 w 12192000"/>
              <a:gd name="connsiteY11155" fmla="*/ 2741171 h 6858000"/>
              <a:gd name="connsiteX11156" fmla="*/ 3572225 w 12192000"/>
              <a:gd name="connsiteY11156" fmla="*/ 2701887 h 6858000"/>
              <a:gd name="connsiteX11157" fmla="*/ 3611188 w 12192000"/>
              <a:gd name="connsiteY11157" fmla="*/ 2662604 h 6858000"/>
              <a:gd name="connsiteX11158" fmla="*/ 3650151 w 12192000"/>
              <a:gd name="connsiteY11158" fmla="*/ 2701887 h 6858000"/>
              <a:gd name="connsiteX11159" fmla="*/ 3611188 w 12192000"/>
              <a:gd name="connsiteY11159" fmla="*/ 2741171 h 6858000"/>
              <a:gd name="connsiteX11160" fmla="*/ 5416071 w 12192000"/>
              <a:gd name="connsiteY11160" fmla="*/ 2741171 h 6858000"/>
              <a:gd name="connsiteX11161" fmla="*/ 5377102 w 12192000"/>
              <a:gd name="connsiteY11161" fmla="*/ 2701887 h 6858000"/>
              <a:gd name="connsiteX11162" fmla="*/ 5416071 w 12192000"/>
              <a:gd name="connsiteY11162" fmla="*/ 2662604 h 6858000"/>
              <a:gd name="connsiteX11163" fmla="*/ 5455027 w 12192000"/>
              <a:gd name="connsiteY11163" fmla="*/ 2701887 h 6858000"/>
              <a:gd name="connsiteX11164" fmla="*/ 5416071 w 12192000"/>
              <a:gd name="connsiteY11164" fmla="*/ 2741171 h 6858000"/>
              <a:gd name="connsiteX11165" fmla="*/ 5511066 w 12192000"/>
              <a:gd name="connsiteY11165" fmla="*/ 2741171 h 6858000"/>
              <a:gd name="connsiteX11166" fmla="*/ 5472096 w 12192000"/>
              <a:gd name="connsiteY11166" fmla="*/ 2701887 h 6858000"/>
              <a:gd name="connsiteX11167" fmla="*/ 5511066 w 12192000"/>
              <a:gd name="connsiteY11167" fmla="*/ 2662604 h 6858000"/>
              <a:gd name="connsiteX11168" fmla="*/ 5550022 w 12192000"/>
              <a:gd name="connsiteY11168" fmla="*/ 2701887 h 6858000"/>
              <a:gd name="connsiteX11169" fmla="*/ 5511066 w 12192000"/>
              <a:gd name="connsiteY11169" fmla="*/ 2741171 h 6858000"/>
              <a:gd name="connsiteX11170" fmla="*/ 5606059 w 12192000"/>
              <a:gd name="connsiteY11170" fmla="*/ 2741171 h 6858000"/>
              <a:gd name="connsiteX11171" fmla="*/ 5567089 w 12192000"/>
              <a:gd name="connsiteY11171" fmla="*/ 2701887 h 6858000"/>
              <a:gd name="connsiteX11172" fmla="*/ 5606059 w 12192000"/>
              <a:gd name="connsiteY11172" fmla="*/ 2662604 h 6858000"/>
              <a:gd name="connsiteX11173" fmla="*/ 5645015 w 12192000"/>
              <a:gd name="connsiteY11173" fmla="*/ 2701887 h 6858000"/>
              <a:gd name="connsiteX11174" fmla="*/ 5606059 w 12192000"/>
              <a:gd name="connsiteY11174" fmla="*/ 2741171 h 6858000"/>
              <a:gd name="connsiteX11175" fmla="*/ 5701053 w 12192000"/>
              <a:gd name="connsiteY11175" fmla="*/ 2741171 h 6858000"/>
              <a:gd name="connsiteX11176" fmla="*/ 5662083 w 12192000"/>
              <a:gd name="connsiteY11176" fmla="*/ 2701887 h 6858000"/>
              <a:gd name="connsiteX11177" fmla="*/ 5701053 w 12192000"/>
              <a:gd name="connsiteY11177" fmla="*/ 2662604 h 6858000"/>
              <a:gd name="connsiteX11178" fmla="*/ 5740009 w 12192000"/>
              <a:gd name="connsiteY11178" fmla="*/ 2701887 h 6858000"/>
              <a:gd name="connsiteX11179" fmla="*/ 5701053 w 12192000"/>
              <a:gd name="connsiteY11179" fmla="*/ 2741171 h 6858000"/>
              <a:gd name="connsiteX11180" fmla="*/ 5796047 w 12192000"/>
              <a:gd name="connsiteY11180" fmla="*/ 2741171 h 6858000"/>
              <a:gd name="connsiteX11181" fmla="*/ 5757077 w 12192000"/>
              <a:gd name="connsiteY11181" fmla="*/ 2701887 h 6858000"/>
              <a:gd name="connsiteX11182" fmla="*/ 5796047 w 12192000"/>
              <a:gd name="connsiteY11182" fmla="*/ 2662604 h 6858000"/>
              <a:gd name="connsiteX11183" fmla="*/ 5835002 w 12192000"/>
              <a:gd name="connsiteY11183" fmla="*/ 2701887 h 6858000"/>
              <a:gd name="connsiteX11184" fmla="*/ 5796047 w 12192000"/>
              <a:gd name="connsiteY11184" fmla="*/ 2741171 h 6858000"/>
              <a:gd name="connsiteX11185" fmla="*/ 5891041 w 12192000"/>
              <a:gd name="connsiteY11185" fmla="*/ 2741171 h 6858000"/>
              <a:gd name="connsiteX11186" fmla="*/ 5852070 w 12192000"/>
              <a:gd name="connsiteY11186" fmla="*/ 2701887 h 6858000"/>
              <a:gd name="connsiteX11187" fmla="*/ 5891041 w 12192000"/>
              <a:gd name="connsiteY11187" fmla="*/ 2662604 h 6858000"/>
              <a:gd name="connsiteX11188" fmla="*/ 5929996 w 12192000"/>
              <a:gd name="connsiteY11188" fmla="*/ 2701887 h 6858000"/>
              <a:gd name="connsiteX11189" fmla="*/ 5891041 w 12192000"/>
              <a:gd name="connsiteY11189" fmla="*/ 2741171 h 6858000"/>
              <a:gd name="connsiteX11190" fmla="*/ 5986034 w 12192000"/>
              <a:gd name="connsiteY11190" fmla="*/ 2741171 h 6858000"/>
              <a:gd name="connsiteX11191" fmla="*/ 5947063 w 12192000"/>
              <a:gd name="connsiteY11191" fmla="*/ 2701887 h 6858000"/>
              <a:gd name="connsiteX11192" fmla="*/ 5986034 w 12192000"/>
              <a:gd name="connsiteY11192" fmla="*/ 2662604 h 6858000"/>
              <a:gd name="connsiteX11193" fmla="*/ 6024989 w 12192000"/>
              <a:gd name="connsiteY11193" fmla="*/ 2701887 h 6858000"/>
              <a:gd name="connsiteX11194" fmla="*/ 5986034 w 12192000"/>
              <a:gd name="connsiteY11194" fmla="*/ 2741171 h 6858000"/>
              <a:gd name="connsiteX11195" fmla="*/ 6081028 w 12192000"/>
              <a:gd name="connsiteY11195" fmla="*/ 2741171 h 6858000"/>
              <a:gd name="connsiteX11196" fmla="*/ 6042057 w 12192000"/>
              <a:gd name="connsiteY11196" fmla="*/ 2701887 h 6858000"/>
              <a:gd name="connsiteX11197" fmla="*/ 6081028 w 12192000"/>
              <a:gd name="connsiteY11197" fmla="*/ 2662604 h 6858000"/>
              <a:gd name="connsiteX11198" fmla="*/ 6119983 w 12192000"/>
              <a:gd name="connsiteY11198" fmla="*/ 2701887 h 6858000"/>
              <a:gd name="connsiteX11199" fmla="*/ 6081028 w 12192000"/>
              <a:gd name="connsiteY11199" fmla="*/ 2741171 h 6858000"/>
              <a:gd name="connsiteX11200" fmla="*/ 6176021 w 12192000"/>
              <a:gd name="connsiteY11200" fmla="*/ 2741171 h 6858000"/>
              <a:gd name="connsiteX11201" fmla="*/ 6137051 w 12192000"/>
              <a:gd name="connsiteY11201" fmla="*/ 2701887 h 6858000"/>
              <a:gd name="connsiteX11202" fmla="*/ 6176021 w 12192000"/>
              <a:gd name="connsiteY11202" fmla="*/ 2662604 h 6858000"/>
              <a:gd name="connsiteX11203" fmla="*/ 6214976 w 12192000"/>
              <a:gd name="connsiteY11203" fmla="*/ 2701887 h 6858000"/>
              <a:gd name="connsiteX11204" fmla="*/ 6176021 w 12192000"/>
              <a:gd name="connsiteY11204" fmla="*/ 2741171 h 6858000"/>
              <a:gd name="connsiteX11205" fmla="*/ 6271016 w 12192000"/>
              <a:gd name="connsiteY11205" fmla="*/ 2741171 h 6858000"/>
              <a:gd name="connsiteX11206" fmla="*/ 6232046 w 12192000"/>
              <a:gd name="connsiteY11206" fmla="*/ 2701887 h 6858000"/>
              <a:gd name="connsiteX11207" fmla="*/ 6271016 w 12192000"/>
              <a:gd name="connsiteY11207" fmla="*/ 2662604 h 6858000"/>
              <a:gd name="connsiteX11208" fmla="*/ 6309972 w 12192000"/>
              <a:gd name="connsiteY11208" fmla="*/ 2701887 h 6858000"/>
              <a:gd name="connsiteX11209" fmla="*/ 6271016 w 12192000"/>
              <a:gd name="connsiteY11209" fmla="*/ 2741171 h 6858000"/>
              <a:gd name="connsiteX11210" fmla="*/ 6366009 w 12192000"/>
              <a:gd name="connsiteY11210" fmla="*/ 2741171 h 6858000"/>
              <a:gd name="connsiteX11211" fmla="*/ 6327039 w 12192000"/>
              <a:gd name="connsiteY11211" fmla="*/ 2701887 h 6858000"/>
              <a:gd name="connsiteX11212" fmla="*/ 6366009 w 12192000"/>
              <a:gd name="connsiteY11212" fmla="*/ 2662604 h 6858000"/>
              <a:gd name="connsiteX11213" fmla="*/ 6404965 w 12192000"/>
              <a:gd name="connsiteY11213" fmla="*/ 2701887 h 6858000"/>
              <a:gd name="connsiteX11214" fmla="*/ 6366009 w 12192000"/>
              <a:gd name="connsiteY11214" fmla="*/ 2741171 h 6858000"/>
              <a:gd name="connsiteX11215" fmla="*/ 6461003 w 12192000"/>
              <a:gd name="connsiteY11215" fmla="*/ 2741171 h 6858000"/>
              <a:gd name="connsiteX11216" fmla="*/ 6422033 w 12192000"/>
              <a:gd name="connsiteY11216" fmla="*/ 2701887 h 6858000"/>
              <a:gd name="connsiteX11217" fmla="*/ 6461003 w 12192000"/>
              <a:gd name="connsiteY11217" fmla="*/ 2662604 h 6858000"/>
              <a:gd name="connsiteX11218" fmla="*/ 6499959 w 12192000"/>
              <a:gd name="connsiteY11218" fmla="*/ 2701887 h 6858000"/>
              <a:gd name="connsiteX11219" fmla="*/ 6461003 w 12192000"/>
              <a:gd name="connsiteY11219" fmla="*/ 2741171 h 6858000"/>
              <a:gd name="connsiteX11220" fmla="*/ 6555995 w 12192000"/>
              <a:gd name="connsiteY11220" fmla="*/ 2741171 h 6858000"/>
              <a:gd name="connsiteX11221" fmla="*/ 6517026 w 12192000"/>
              <a:gd name="connsiteY11221" fmla="*/ 2701887 h 6858000"/>
              <a:gd name="connsiteX11222" fmla="*/ 6555995 w 12192000"/>
              <a:gd name="connsiteY11222" fmla="*/ 2662604 h 6858000"/>
              <a:gd name="connsiteX11223" fmla="*/ 6594951 w 12192000"/>
              <a:gd name="connsiteY11223" fmla="*/ 2701887 h 6858000"/>
              <a:gd name="connsiteX11224" fmla="*/ 6555995 w 12192000"/>
              <a:gd name="connsiteY11224" fmla="*/ 2741171 h 6858000"/>
              <a:gd name="connsiteX11225" fmla="*/ 6650991 w 12192000"/>
              <a:gd name="connsiteY11225" fmla="*/ 2741171 h 6858000"/>
              <a:gd name="connsiteX11226" fmla="*/ 6612020 w 12192000"/>
              <a:gd name="connsiteY11226" fmla="*/ 2701887 h 6858000"/>
              <a:gd name="connsiteX11227" fmla="*/ 6650991 w 12192000"/>
              <a:gd name="connsiteY11227" fmla="*/ 2662604 h 6858000"/>
              <a:gd name="connsiteX11228" fmla="*/ 6689946 w 12192000"/>
              <a:gd name="connsiteY11228" fmla="*/ 2701887 h 6858000"/>
              <a:gd name="connsiteX11229" fmla="*/ 6650991 w 12192000"/>
              <a:gd name="connsiteY11229" fmla="*/ 2741171 h 6858000"/>
              <a:gd name="connsiteX11230" fmla="*/ 6745984 w 12192000"/>
              <a:gd name="connsiteY11230" fmla="*/ 2741171 h 6858000"/>
              <a:gd name="connsiteX11231" fmla="*/ 6707013 w 12192000"/>
              <a:gd name="connsiteY11231" fmla="*/ 2701887 h 6858000"/>
              <a:gd name="connsiteX11232" fmla="*/ 6745984 w 12192000"/>
              <a:gd name="connsiteY11232" fmla="*/ 2662604 h 6858000"/>
              <a:gd name="connsiteX11233" fmla="*/ 6784939 w 12192000"/>
              <a:gd name="connsiteY11233" fmla="*/ 2701887 h 6858000"/>
              <a:gd name="connsiteX11234" fmla="*/ 6745984 w 12192000"/>
              <a:gd name="connsiteY11234" fmla="*/ 2741171 h 6858000"/>
              <a:gd name="connsiteX11235" fmla="*/ 6840978 w 12192000"/>
              <a:gd name="connsiteY11235" fmla="*/ 2741171 h 6858000"/>
              <a:gd name="connsiteX11236" fmla="*/ 6802007 w 12192000"/>
              <a:gd name="connsiteY11236" fmla="*/ 2701887 h 6858000"/>
              <a:gd name="connsiteX11237" fmla="*/ 6840978 w 12192000"/>
              <a:gd name="connsiteY11237" fmla="*/ 2662604 h 6858000"/>
              <a:gd name="connsiteX11238" fmla="*/ 6879933 w 12192000"/>
              <a:gd name="connsiteY11238" fmla="*/ 2701887 h 6858000"/>
              <a:gd name="connsiteX11239" fmla="*/ 6840978 w 12192000"/>
              <a:gd name="connsiteY11239" fmla="*/ 2741171 h 6858000"/>
              <a:gd name="connsiteX11240" fmla="*/ 6935971 w 12192000"/>
              <a:gd name="connsiteY11240" fmla="*/ 2741171 h 6858000"/>
              <a:gd name="connsiteX11241" fmla="*/ 6897001 w 12192000"/>
              <a:gd name="connsiteY11241" fmla="*/ 2701887 h 6858000"/>
              <a:gd name="connsiteX11242" fmla="*/ 6935971 w 12192000"/>
              <a:gd name="connsiteY11242" fmla="*/ 2662604 h 6858000"/>
              <a:gd name="connsiteX11243" fmla="*/ 6974926 w 12192000"/>
              <a:gd name="connsiteY11243" fmla="*/ 2701887 h 6858000"/>
              <a:gd name="connsiteX11244" fmla="*/ 6935971 w 12192000"/>
              <a:gd name="connsiteY11244" fmla="*/ 2741171 h 6858000"/>
              <a:gd name="connsiteX11245" fmla="*/ 7030966 w 12192000"/>
              <a:gd name="connsiteY11245" fmla="*/ 2741171 h 6858000"/>
              <a:gd name="connsiteX11246" fmla="*/ 6991995 w 12192000"/>
              <a:gd name="connsiteY11246" fmla="*/ 2701887 h 6858000"/>
              <a:gd name="connsiteX11247" fmla="*/ 7030966 w 12192000"/>
              <a:gd name="connsiteY11247" fmla="*/ 2662604 h 6858000"/>
              <a:gd name="connsiteX11248" fmla="*/ 7069921 w 12192000"/>
              <a:gd name="connsiteY11248" fmla="*/ 2701887 h 6858000"/>
              <a:gd name="connsiteX11249" fmla="*/ 7030966 w 12192000"/>
              <a:gd name="connsiteY11249" fmla="*/ 2741171 h 6858000"/>
              <a:gd name="connsiteX11250" fmla="*/ 7125959 w 12192000"/>
              <a:gd name="connsiteY11250" fmla="*/ 2741171 h 6858000"/>
              <a:gd name="connsiteX11251" fmla="*/ 7086989 w 12192000"/>
              <a:gd name="connsiteY11251" fmla="*/ 2701887 h 6858000"/>
              <a:gd name="connsiteX11252" fmla="*/ 7125959 w 12192000"/>
              <a:gd name="connsiteY11252" fmla="*/ 2662604 h 6858000"/>
              <a:gd name="connsiteX11253" fmla="*/ 7164915 w 12192000"/>
              <a:gd name="connsiteY11253" fmla="*/ 2701887 h 6858000"/>
              <a:gd name="connsiteX11254" fmla="*/ 7125959 w 12192000"/>
              <a:gd name="connsiteY11254" fmla="*/ 2741171 h 6858000"/>
              <a:gd name="connsiteX11255" fmla="*/ 7220952 w 12192000"/>
              <a:gd name="connsiteY11255" fmla="*/ 2741171 h 6858000"/>
              <a:gd name="connsiteX11256" fmla="*/ 7181982 w 12192000"/>
              <a:gd name="connsiteY11256" fmla="*/ 2701887 h 6858000"/>
              <a:gd name="connsiteX11257" fmla="*/ 7220952 w 12192000"/>
              <a:gd name="connsiteY11257" fmla="*/ 2662604 h 6858000"/>
              <a:gd name="connsiteX11258" fmla="*/ 7259908 w 12192000"/>
              <a:gd name="connsiteY11258" fmla="*/ 2701887 h 6858000"/>
              <a:gd name="connsiteX11259" fmla="*/ 7220952 w 12192000"/>
              <a:gd name="connsiteY11259" fmla="*/ 2741171 h 6858000"/>
              <a:gd name="connsiteX11260" fmla="*/ 7315945 w 12192000"/>
              <a:gd name="connsiteY11260" fmla="*/ 2741171 h 6858000"/>
              <a:gd name="connsiteX11261" fmla="*/ 7276976 w 12192000"/>
              <a:gd name="connsiteY11261" fmla="*/ 2701887 h 6858000"/>
              <a:gd name="connsiteX11262" fmla="*/ 7315945 w 12192000"/>
              <a:gd name="connsiteY11262" fmla="*/ 2662604 h 6858000"/>
              <a:gd name="connsiteX11263" fmla="*/ 7354901 w 12192000"/>
              <a:gd name="connsiteY11263" fmla="*/ 2701887 h 6858000"/>
              <a:gd name="connsiteX11264" fmla="*/ 7315945 w 12192000"/>
              <a:gd name="connsiteY11264" fmla="*/ 2741171 h 6858000"/>
              <a:gd name="connsiteX11265" fmla="*/ 7410940 w 12192000"/>
              <a:gd name="connsiteY11265" fmla="*/ 2741171 h 6858000"/>
              <a:gd name="connsiteX11266" fmla="*/ 7371970 w 12192000"/>
              <a:gd name="connsiteY11266" fmla="*/ 2701887 h 6858000"/>
              <a:gd name="connsiteX11267" fmla="*/ 7410940 w 12192000"/>
              <a:gd name="connsiteY11267" fmla="*/ 2662604 h 6858000"/>
              <a:gd name="connsiteX11268" fmla="*/ 7449896 w 12192000"/>
              <a:gd name="connsiteY11268" fmla="*/ 2701887 h 6858000"/>
              <a:gd name="connsiteX11269" fmla="*/ 7410940 w 12192000"/>
              <a:gd name="connsiteY11269" fmla="*/ 2741171 h 6858000"/>
              <a:gd name="connsiteX11270" fmla="*/ 7505934 w 12192000"/>
              <a:gd name="connsiteY11270" fmla="*/ 2741171 h 6858000"/>
              <a:gd name="connsiteX11271" fmla="*/ 7466963 w 12192000"/>
              <a:gd name="connsiteY11271" fmla="*/ 2701887 h 6858000"/>
              <a:gd name="connsiteX11272" fmla="*/ 7505934 w 12192000"/>
              <a:gd name="connsiteY11272" fmla="*/ 2662604 h 6858000"/>
              <a:gd name="connsiteX11273" fmla="*/ 7544889 w 12192000"/>
              <a:gd name="connsiteY11273" fmla="*/ 2701887 h 6858000"/>
              <a:gd name="connsiteX11274" fmla="*/ 7505934 w 12192000"/>
              <a:gd name="connsiteY11274" fmla="*/ 2741171 h 6858000"/>
              <a:gd name="connsiteX11275" fmla="*/ 8645858 w 12192000"/>
              <a:gd name="connsiteY11275" fmla="*/ 2741171 h 6858000"/>
              <a:gd name="connsiteX11276" fmla="*/ 8606887 w 12192000"/>
              <a:gd name="connsiteY11276" fmla="*/ 2701887 h 6858000"/>
              <a:gd name="connsiteX11277" fmla="*/ 8645858 w 12192000"/>
              <a:gd name="connsiteY11277" fmla="*/ 2662604 h 6858000"/>
              <a:gd name="connsiteX11278" fmla="*/ 8684813 w 12192000"/>
              <a:gd name="connsiteY11278" fmla="*/ 2701887 h 6858000"/>
              <a:gd name="connsiteX11279" fmla="*/ 8645858 w 12192000"/>
              <a:gd name="connsiteY11279" fmla="*/ 2741171 h 6858000"/>
              <a:gd name="connsiteX11280" fmla="*/ 9310814 w 12192000"/>
              <a:gd name="connsiteY11280" fmla="*/ 2741171 h 6858000"/>
              <a:gd name="connsiteX11281" fmla="*/ 9271844 w 12192000"/>
              <a:gd name="connsiteY11281" fmla="*/ 2701887 h 6858000"/>
              <a:gd name="connsiteX11282" fmla="*/ 9310814 w 12192000"/>
              <a:gd name="connsiteY11282" fmla="*/ 2662604 h 6858000"/>
              <a:gd name="connsiteX11283" fmla="*/ 9349770 w 12192000"/>
              <a:gd name="connsiteY11283" fmla="*/ 2701887 h 6858000"/>
              <a:gd name="connsiteX11284" fmla="*/ 9310814 w 12192000"/>
              <a:gd name="connsiteY11284" fmla="*/ 2741171 h 6858000"/>
              <a:gd name="connsiteX11285" fmla="*/ 10165757 w 12192000"/>
              <a:gd name="connsiteY11285" fmla="*/ 2741171 h 6858000"/>
              <a:gd name="connsiteX11286" fmla="*/ 10126787 w 12192000"/>
              <a:gd name="connsiteY11286" fmla="*/ 2701887 h 6858000"/>
              <a:gd name="connsiteX11287" fmla="*/ 10165757 w 12192000"/>
              <a:gd name="connsiteY11287" fmla="*/ 2662604 h 6858000"/>
              <a:gd name="connsiteX11288" fmla="*/ 10204713 w 12192000"/>
              <a:gd name="connsiteY11288" fmla="*/ 2701887 h 6858000"/>
              <a:gd name="connsiteX11289" fmla="*/ 10165757 w 12192000"/>
              <a:gd name="connsiteY11289" fmla="*/ 2741171 h 6858000"/>
              <a:gd name="connsiteX11290" fmla="*/ 10260751 w 12192000"/>
              <a:gd name="connsiteY11290" fmla="*/ 2741171 h 6858000"/>
              <a:gd name="connsiteX11291" fmla="*/ 10221781 w 12192000"/>
              <a:gd name="connsiteY11291" fmla="*/ 2701887 h 6858000"/>
              <a:gd name="connsiteX11292" fmla="*/ 10260751 w 12192000"/>
              <a:gd name="connsiteY11292" fmla="*/ 2662604 h 6858000"/>
              <a:gd name="connsiteX11293" fmla="*/ 10299707 w 12192000"/>
              <a:gd name="connsiteY11293" fmla="*/ 2701887 h 6858000"/>
              <a:gd name="connsiteX11294" fmla="*/ 10260751 w 12192000"/>
              <a:gd name="connsiteY11294" fmla="*/ 2741171 h 6858000"/>
              <a:gd name="connsiteX11295" fmla="*/ 3136218 w 12192000"/>
              <a:gd name="connsiteY11295" fmla="*/ 2645428 h 6858000"/>
              <a:gd name="connsiteX11296" fmla="*/ 3097256 w 12192000"/>
              <a:gd name="connsiteY11296" fmla="*/ 2606145 h 6858000"/>
              <a:gd name="connsiteX11297" fmla="*/ 3136218 w 12192000"/>
              <a:gd name="connsiteY11297" fmla="*/ 2566861 h 6858000"/>
              <a:gd name="connsiteX11298" fmla="*/ 3175181 w 12192000"/>
              <a:gd name="connsiteY11298" fmla="*/ 2606145 h 6858000"/>
              <a:gd name="connsiteX11299" fmla="*/ 3136218 w 12192000"/>
              <a:gd name="connsiteY11299" fmla="*/ 2645428 h 6858000"/>
              <a:gd name="connsiteX11300" fmla="*/ 3231212 w 12192000"/>
              <a:gd name="connsiteY11300" fmla="*/ 2645428 h 6858000"/>
              <a:gd name="connsiteX11301" fmla="*/ 3192250 w 12192000"/>
              <a:gd name="connsiteY11301" fmla="*/ 2606145 h 6858000"/>
              <a:gd name="connsiteX11302" fmla="*/ 3231212 w 12192000"/>
              <a:gd name="connsiteY11302" fmla="*/ 2566861 h 6858000"/>
              <a:gd name="connsiteX11303" fmla="*/ 3270176 w 12192000"/>
              <a:gd name="connsiteY11303" fmla="*/ 2606145 h 6858000"/>
              <a:gd name="connsiteX11304" fmla="*/ 3231212 w 12192000"/>
              <a:gd name="connsiteY11304" fmla="*/ 2645428 h 6858000"/>
              <a:gd name="connsiteX11305" fmla="*/ 3326207 w 12192000"/>
              <a:gd name="connsiteY11305" fmla="*/ 2645428 h 6858000"/>
              <a:gd name="connsiteX11306" fmla="*/ 3287243 w 12192000"/>
              <a:gd name="connsiteY11306" fmla="*/ 2606145 h 6858000"/>
              <a:gd name="connsiteX11307" fmla="*/ 3326207 w 12192000"/>
              <a:gd name="connsiteY11307" fmla="*/ 2566861 h 6858000"/>
              <a:gd name="connsiteX11308" fmla="*/ 3365169 w 12192000"/>
              <a:gd name="connsiteY11308" fmla="*/ 2606145 h 6858000"/>
              <a:gd name="connsiteX11309" fmla="*/ 3326207 w 12192000"/>
              <a:gd name="connsiteY11309" fmla="*/ 2645428 h 6858000"/>
              <a:gd name="connsiteX11310" fmla="*/ 3421201 w 12192000"/>
              <a:gd name="connsiteY11310" fmla="*/ 2645428 h 6858000"/>
              <a:gd name="connsiteX11311" fmla="*/ 3382237 w 12192000"/>
              <a:gd name="connsiteY11311" fmla="*/ 2606145 h 6858000"/>
              <a:gd name="connsiteX11312" fmla="*/ 3421201 w 12192000"/>
              <a:gd name="connsiteY11312" fmla="*/ 2566861 h 6858000"/>
              <a:gd name="connsiteX11313" fmla="*/ 3460163 w 12192000"/>
              <a:gd name="connsiteY11313" fmla="*/ 2606145 h 6858000"/>
              <a:gd name="connsiteX11314" fmla="*/ 3421201 w 12192000"/>
              <a:gd name="connsiteY11314" fmla="*/ 2645428 h 6858000"/>
              <a:gd name="connsiteX11315" fmla="*/ 3516194 w 12192000"/>
              <a:gd name="connsiteY11315" fmla="*/ 2645428 h 6858000"/>
              <a:gd name="connsiteX11316" fmla="*/ 3477231 w 12192000"/>
              <a:gd name="connsiteY11316" fmla="*/ 2606145 h 6858000"/>
              <a:gd name="connsiteX11317" fmla="*/ 3516194 w 12192000"/>
              <a:gd name="connsiteY11317" fmla="*/ 2566861 h 6858000"/>
              <a:gd name="connsiteX11318" fmla="*/ 3555156 w 12192000"/>
              <a:gd name="connsiteY11318" fmla="*/ 2606145 h 6858000"/>
              <a:gd name="connsiteX11319" fmla="*/ 3516194 w 12192000"/>
              <a:gd name="connsiteY11319" fmla="*/ 2645428 h 6858000"/>
              <a:gd name="connsiteX11320" fmla="*/ 3611188 w 12192000"/>
              <a:gd name="connsiteY11320" fmla="*/ 2645428 h 6858000"/>
              <a:gd name="connsiteX11321" fmla="*/ 3572225 w 12192000"/>
              <a:gd name="connsiteY11321" fmla="*/ 2606145 h 6858000"/>
              <a:gd name="connsiteX11322" fmla="*/ 3611188 w 12192000"/>
              <a:gd name="connsiteY11322" fmla="*/ 2566861 h 6858000"/>
              <a:gd name="connsiteX11323" fmla="*/ 3650151 w 12192000"/>
              <a:gd name="connsiteY11323" fmla="*/ 2606145 h 6858000"/>
              <a:gd name="connsiteX11324" fmla="*/ 3611188 w 12192000"/>
              <a:gd name="connsiteY11324" fmla="*/ 2645428 h 6858000"/>
              <a:gd name="connsiteX11325" fmla="*/ 3706181 w 12192000"/>
              <a:gd name="connsiteY11325" fmla="*/ 2645428 h 6858000"/>
              <a:gd name="connsiteX11326" fmla="*/ 3667218 w 12192000"/>
              <a:gd name="connsiteY11326" fmla="*/ 2606145 h 6858000"/>
              <a:gd name="connsiteX11327" fmla="*/ 3706181 w 12192000"/>
              <a:gd name="connsiteY11327" fmla="*/ 2566861 h 6858000"/>
              <a:gd name="connsiteX11328" fmla="*/ 3745144 w 12192000"/>
              <a:gd name="connsiteY11328" fmla="*/ 2606145 h 6858000"/>
              <a:gd name="connsiteX11329" fmla="*/ 3706181 w 12192000"/>
              <a:gd name="connsiteY11329" fmla="*/ 2645428 h 6858000"/>
              <a:gd name="connsiteX11330" fmla="*/ 5511066 w 12192000"/>
              <a:gd name="connsiteY11330" fmla="*/ 2645428 h 6858000"/>
              <a:gd name="connsiteX11331" fmla="*/ 5472096 w 12192000"/>
              <a:gd name="connsiteY11331" fmla="*/ 2606145 h 6858000"/>
              <a:gd name="connsiteX11332" fmla="*/ 5511066 w 12192000"/>
              <a:gd name="connsiteY11332" fmla="*/ 2566861 h 6858000"/>
              <a:gd name="connsiteX11333" fmla="*/ 5550022 w 12192000"/>
              <a:gd name="connsiteY11333" fmla="*/ 2606145 h 6858000"/>
              <a:gd name="connsiteX11334" fmla="*/ 5511066 w 12192000"/>
              <a:gd name="connsiteY11334" fmla="*/ 2645428 h 6858000"/>
              <a:gd name="connsiteX11335" fmla="*/ 5606059 w 12192000"/>
              <a:gd name="connsiteY11335" fmla="*/ 2645428 h 6858000"/>
              <a:gd name="connsiteX11336" fmla="*/ 5567089 w 12192000"/>
              <a:gd name="connsiteY11336" fmla="*/ 2606145 h 6858000"/>
              <a:gd name="connsiteX11337" fmla="*/ 5606059 w 12192000"/>
              <a:gd name="connsiteY11337" fmla="*/ 2566861 h 6858000"/>
              <a:gd name="connsiteX11338" fmla="*/ 5645015 w 12192000"/>
              <a:gd name="connsiteY11338" fmla="*/ 2606145 h 6858000"/>
              <a:gd name="connsiteX11339" fmla="*/ 5606059 w 12192000"/>
              <a:gd name="connsiteY11339" fmla="*/ 2645428 h 6858000"/>
              <a:gd name="connsiteX11340" fmla="*/ 5701053 w 12192000"/>
              <a:gd name="connsiteY11340" fmla="*/ 2645428 h 6858000"/>
              <a:gd name="connsiteX11341" fmla="*/ 5662083 w 12192000"/>
              <a:gd name="connsiteY11341" fmla="*/ 2606145 h 6858000"/>
              <a:gd name="connsiteX11342" fmla="*/ 5701053 w 12192000"/>
              <a:gd name="connsiteY11342" fmla="*/ 2566861 h 6858000"/>
              <a:gd name="connsiteX11343" fmla="*/ 5740009 w 12192000"/>
              <a:gd name="connsiteY11343" fmla="*/ 2606145 h 6858000"/>
              <a:gd name="connsiteX11344" fmla="*/ 5701053 w 12192000"/>
              <a:gd name="connsiteY11344" fmla="*/ 2645428 h 6858000"/>
              <a:gd name="connsiteX11345" fmla="*/ 5986034 w 12192000"/>
              <a:gd name="connsiteY11345" fmla="*/ 2645428 h 6858000"/>
              <a:gd name="connsiteX11346" fmla="*/ 5947063 w 12192000"/>
              <a:gd name="connsiteY11346" fmla="*/ 2606145 h 6858000"/>
              <a:gd name="connsiteX11347" fmla="*/ 5986034 w 12192000"/>
              <a:gd name="connsiteY11347" fmla="*/ 2566861 h 6858000"/>
              <a:gd name="connsiteX11348" fmla="*/ 6024989 w 12192000"/>
              <a:gd name="connsiteY11348" fmla="*/ 2606145 h 6858000"/>
              <a:gd name="connsiteX11349" fmla="*/ 5986034 w 12192000"/>
              <a:gd name="connsiteY11349" fmla="*/ 2645428 h 6858000"/>
              <a:gd name="connsiteX11350" fmla="*/ 6081028 w 12192000"/>
              <a:gd name="connsiteY11350" fmla="*/ 2645428 h 6858000"/>
              <a:gd name="connsiteX11351" fmla="*/ 6042057 w 12192000"/>
              <a:gd name="connsiteY11351" fmla="*/ 2606145 h 6858000"/>
              <a:gd name="connsiteX11352" fmla="*/ 6081028 w 12192000"/>
              <a:gd name="connsiteY11352" fmla="*/ 2566861 h 6858000"/>
              <a:gd name="connsiteX11353" fmla="*/ 6119983 w 12192000"/>
              <a:gd name="connsiteY11353" fmla="*/ 2606145 h 6858000"/>
              <a:gd name="connsiteX11354" fmla="*/ 6081028 w 12192000"/>
              <a:gd name="connsiteY11354" fmla="*/ 2645428 h 6858000"/>
              <a:gd name="connsiteX11355" fmla="*/ 6176021 w 12192000"/>
              <a:gd name="connsiteY11355" fmla="*/ 2645428 h 6858000"/>
              <a:gd name="connsiteX11356" fmla="*/ 6137051 w 12192000"/>
              <a:gd name="connsiteY11356" fmla="*/ 2606145 h 6858000"/>
              <a:gd name="connsiteX11357" fmla="*/ 6176021 w 12192000"/>
              <a:gd name="connsiteY11357" fmla="*/ 2566861 h 6858000"/>
              <a:gd name="connsiteX11358" fmla="*/ 6214976 w 12192000"/>
              <a:gd name="connsiteY11358" fmla="*/ 2606145 h 6858000"/>
              <a:gd name="connsiteX11359" fmla="*/ 6176021 w 12192000"/>
              <a:gd name="connsiteY11359" fmla="*/ 2645428 h 6858000"/>
              <a:gd name="connsiteX11360" fmla="*/ 6271016 w 12192000"/>
              <a:gd name="connsiteY11360" fmla="*/ 2645428 h 6858000"/>
              <a:gd name="connsiteX11361" fmla="*/ 6232046 w 12192000"/>
              <a:gd name="connsiteY11361" fmla="*/ 2606145 h 6858000"/>
              <a:gd name="connsiteX11362" fmla="*/ 6271016 w 12192000"/>
              <a:gd name="connsiteY11362" fmla="*/ 2566861 h 6858000"/>
              <a:gd name="connsiteX11363" fmla="*/ 6309972 w 12192000"/>
              <a:gd name="connsiteY11363" fmla="*/ 2606145 h 6858000"/>
              <a:gd name="connsiteX11364" fmla="*/ 6271016 w 12192000"/>
              <a:gd name="connsiteY11364" fmla="*/ 2645428 h 6858000"/>
              <a:gd name="connsiteX11365" fmla="*/ 6366009 w 12192000"/>
              <a:gd name="connsiteY11365" fmla="*/ 2645428 h 6858000"/>
              <a:gd name="connsiteX11366" fmla="*/ 6327039 w 12192000"/>
              <a:gd name="connsiteY11366" fmla="*/ 2606145 h 6858000"/>
              <a:gd name="connsiteX11367" fmla="*/ 6366009 w 12192000"/>
              <a:gd name="connsiteY11367" fmla="*/ 2566861 h 6858000"/>
              <a:gd name="connsiteX11368" fmla="*/ 6404965 w 12192000"/>
              <a:gd name="connsiteY11368" fmla="*/ 2606145 h 6858000"/>
              <a:gd name="connsiteX11369" fmla="*/ 6366009 w 12192000"/>
              <a:gd name="connsiteY11369" fmla="*/ 2645428 h 6858000"/>
              <a:gd name="connsiteX11370" fmla="*/ 6461003 w 12192000"/>
              <a:gd name="connsiteY11370" fmla="*/ 2645428 h 6858000"/>
              <a:gd name="connsiteX11371" fmla="*/ 6422033 w 12192000"/>
              <a:gd name="connsiteY11371" fmla="*/ 2606145 h 6858000"/>
              <a:gd name="connsiteX11372" fmla="*/ 6461003 w 12192000"/>
              <a:gd name="connsiteY11372" fmla="*/ 2566861 h 6858000"/>
              <a:gd name="connsiteX11373" fmla="*/ 6499959 w 12192000"/>
              <a:gd name="connsiteY11373" fmla="*/ 2606145 h 6858000"/>
              <a:gd name="connsiteX11374" fmla="*/ 6461003 w 12192000"/>
              <a:gd name="connsiteY11374" fmla="*/ 2645428 h 6858000"/>
              <a:gd name="connsiteX11375" fmla="*/ 6555995 w 12192000"/>
              <a:gd name="connsiteY11375" fmla="*/ 2645428 h 6858000"/>
              <a:gd name="connsiteX11376" fmla="*/ 6517026 w 12192000"/>
              <a:gd name="connsiteY11376" fmla="*/ 2606145 h 6858000"/>
              <a:gd name="connsiteX11377" fmla="*/ 6555995 w 12192000"/>
              <a:gd name="connsiteY11377" fmla="*/ 2566861 h 6858000"/>
              <a:gd name="connsiteX11378" fmla="*/ 6594951 w 12192000"/>
              <a:gd name="connsiteY11378" fmla="*/ 2606145 h 6858000"/>
              <a:gd name="connsiteX11379" fmla="*/ 6555995 w 12192000"/>
              <a:gd name="connsiteY11379" fmla="*/ 2645428 h 6858000"/>
              <a:gd name="connsiteX11380" fmla="*/ 6650991 w 12192000"/>
              <a:gd name="connsiteY11380" fmla="*/ 2645428 h 6858000"/>
              <a:gd name="connsiteX11381" fmla="*/ 6612020 w 12192000"/>
              <a:gd name="connsiteY11381" fmla="*/ 2606145 h 6858000"/>
              <a:gd name="connsiteX11382" fmla="*/ 6650991 w 12192000"/>
              <a:gd name="connsiteY11382" fmla="*/ 2566861 h 6858000"/>
              <a:gd name="connsiteX11383" fmla="*/ 6689946 w 12192000"/>
              <a:gd name="connsiteY11383" fmla="*/ 2606145 h 6858000"/>
              <a:gd name="connsiteX11384" fmla="*/ 6650991 w 12192000"/>
              <a:gd name="connsiteY11384" fmla="*/ 2645428 h 6858000"/>
              <a:gd name="connsiteX11385" fmla="*/ 6745984 w 12192000"/>
              <a:gd name="connsiteY11385" fmla="*/ 2645428 h 6858000"/>
              <a:gd name="connsiteX11386" fmla="*/ 6707013 w 12192000"/>
              <a:gd name="connsiteY11386" fmla="*/ 2606145 h 6858000"/>
              <a:gd name="connsiteX11387" fmla="*/ 6745984 w 12192000"/>
              <a:gd name="connsiteY11387" fmla="*/ 2566861 h 6858000"/>
              <a:gd name="connsiteX11388" fmla="*/ 6784939 w 12192000"/>
              <a:gd name="connsiteY11388" fmla="*/ 2606145 h 6858000"/>
              <a:gd name="connsiteX11389" fmla="*/ 6745984 w 12192000"/>
              <a:gd name="connsiteY11389" fmla="*/ 2645428 h 6858000"/>
              <a:gd name="connsiteX11390" fmla="*/ 6840978 w 12192000"/>
              <a:gd name="connsiteY11390" fmla="*/ 2645428 h 6858000"/>
              <a:gd name="connsiteX11391" fmla="*/ 6802007 w 12192000"/>
              <a:gd name="connsiteY11391" fmla="*/ 2606145 h 6858000"/>
              <a:gd name="connsiteX11392" fmla="*/ 6840978 w 12192000"/>
              <a:gd name="connsiteY11392" fmla="*/ 2566861 h 6858000"/>
              <a:gd name="connsiteX11393" fmla="*/ 6879933 w 12192000"/>
              <a:gd name="connsiteY11393" fmla="*/ 2606145 h 6858000"/>
              <a:gd name="connsiteX11394" fmla="*/ 6840978 w 12192000"/>
              <a:gd name="connsiteY11394" fmla="*/ 2645428 h 6858000"/>
              <a:gd name="connsiteX11395" fmla="*/ 6935971 w 12192000"/>
              <a:gd name="connsiteY11395" fmla="*/ 2645428 h 6858000"/>
              <a:gd name="connsiteX11396" fmla="*/ 6897001 w 12192000"/>
              <a:gd name="connsiteY11396" fmla="*/ 2606145 h 6858000"/>
              <a:gd name="connsiteX11397" fmla="*/ 6935971 w 12192000"/>
              <a:gd name="connsiteY11397" fmla="*/ 2566861 h 6858000"/>
              <a:gd name="connsiteX11398" fmla="*/ 6974926 w 12192000"/>
              <a:gd name="connsiteY11398" fmla="*/ 2606145 h 6858000"/>
              <a:gd name="connsiteX11399" fmla="*/ 6935971 w 12192000"/>
              <a:gd name="connsiteY11399" fmla="*/ 2645428 h 6858000"/>
              <a:gd name="connsiteX11400" fmla="*/ 7030966 w 12192000"/>
              <a:gd name="connsiteY11400" fmla="*/ 2645428 h 6858000"/>
              <a:gd name="connsiteX11401" fmla="*/ 6991995 w 12192000"/>
              <a:gd name="connsiteY11401" fmla="*/ 2606145 h 6858000"/>
              <a:gd name="connsiteX11402" fmla="*/ 7030966 w 12192000"/>
              <a:gd name="connsiteY11402" fmla="*/ 2566861 h 6858000"/>
              <a:gd name="connsiteX11403" fmla="*/ 7069921 w 12192000"/>
              <a:gd name="connsiteY11403" fmla="*/ 2606145 h 6858000"/>
              <a:gd name="connsiteX11404" fmla="*/ 7030966 w 12192000"/>
              <a:gd name="connsiteY11404" fmla="*/ 2645428 h 6858000"/>
              <a:gd name="connsiteX11405" fmla="*/ 7125959 w 12192000"/>
              <a:gd name="connsiteY11405" fmla="*/ 2645428 h 6858000"/>
              <a:gd name="connsiteX11406" fmla="*/ 7086989 w 12192000"/>
              <a:gd name="connsiteY11406" fmla="*/ 2606145 h 6858000"/>
              <a:gd name="connsiteX11407" fmla="*/ 7125959 w 12192000"/>
              <a:gd name="connsiteY11407" fmla="*/ 2566861 h 6858000"/>
              <a:gd name="connsiteX11408" fmla="*/ 7164915 w 12192000"/>
              <a:gd name="connsiteY11408" fmla="*/ 2606145 h 6858000"/>
              <a:gd name="connsiteX11409" fmla="*/ 7125959 w 12192000"/>
              <a:gd name="connsiteY11409" fmla="*/ 2645428 h 6858000"/>
              <a:gd name="connsiteX11410" fmla="*/ 7220952 w 12192000"/>
              <a:gd name="connsiteY11410" fmla="*/ 2645428 h 6858000"/>
              <a:gd name="connsiteX11411" fmla="*/ 7181982 w 12192000"/>
              <a:gd name="connsiteY11411" fmla="*/ 2606145 h 6858000"/>
              <a:gd name="connsiteX11412" fmla="*/ 7220952 w 12192000"/>
              <a:gd name="connsiteY11412" fmla="*/ 2566861 h 6858000"/>
              <a:gd name="connsiteX11413" fmla="*/ 7259908 w 12192000"/>
              <a:gd name="connsiteY11413" fmla="*/ 2606145 h 6858000"/>
              <a:gd name="connsiteX11414" fmla="*/ 7220952 w 12192000"/>
              <a:gd name="connsiteY11414" fmla="*/ 2645428 h 6858000"/>
              <a:gd name="connsiteX11415" fmla="*/ 7315945 w 12192000"/>
              <a:gd name="connsiteY11415" fmla="*/ 2645428 h 6858000"/>
              <a:gd name="connsiteX11416" fmla="*/ 7276976 w 12192000"/>
              <a:gd name="connsiteY11416" fmla="*/ 2606145 h 6858000"/>
              <a:gd name="connsiteX11417" fmla="*/ 7315945 w 12192000"/>
              <a:gd name="connsiteY11417" fmla="*/ 2566861 h 6858000"/>
              <a:gd name="connsiteX11418" fmla="*/ 7354901 w 12192000"/>
              <a:gd name="connsiteY11418" fmla="*/ 2606145 h 6858000"/>
              <a:gd name="connsiteX11419" fmla="*/ 7315945 w 12192000"/>
              <a:gd name="connsiteY11419" fmla="*/ 2645428 h 6858000"/>
              <a:gd name="connsiteX11420" fmla="*/ 7410940 w 12192000"/>
              <a:gd name="connsiteY11420" fmla="*/ 2645428 h 6858000"/>
              <a:gd name="connsiteX11421" fmla="*/ 7371970 w 12192000"/>
              <a:gd name="connsiteY11421" fmla="*/ 2606145 h 6858000"/>
              <a:gd name="connsiteX11422" fmla="*/ 7410940 w 12192000"/>
              <a:gd name="connsiteY11422" fmla="*/ 2566861 h 6858000"/>
              <a:gd name="connsiteX11423" fmla="*/ 7449896 w 12192000"/>
              <a:gd name="connsiteY11423" fmla="*/ 2606145 h 6858000"/>
              <a:gd name="connsiteX11424" fmla="*/ 7410940 w 12192000"/>
              <a:gd name="connsiteY11424" fmla="*/ 2645428 h 6858000"/>
              <a:gd name="connsiteX11425" fmla="*/ 9405808 w 12192000"/>
              <a:gd name="connsiteY11425" fmla="*/ 2645428 h 6858000"/>
              <a:gd name="connsiteX11426" fmla="*/ 9366837 w 12192000"/>
              <a:gd name="connsiteY11426" fmla="*/ 2606145 h 6858000"/>
              <a:gd name="connsiteX11427" fmla="*/ 9405808 w 12192000"/>
              <a:gd name="connsiteY11427" fmla="*/ 2566861 h 6858000"/>
              <a:gd name="connsiteX11428" fmla="*/ 9444763 w 12192000"/>
              <a:gd name="connsiteY11428" fmla="*/ 2606145 h 6858000"/>
              <a:gd name="connsiteX11429" fmla="*/ 9405808 w 12192000"/>
              <a:gd name="connsiteY11429" fmla="*/ 2645428 h 6858000"/>
              <a:gd name="connsiteX11430" fmla="*/ 9975769 w 12192000"/>
              <a:gd name="connsiteY11430" fmla="*/ 2645428 h 6858000"/>
              <a:gd name="connsiteX11431" fmla="*/ 9936800 w 12192000"/>
              <a:gd name="connsiteY11431" fmla="*/ 2606145 h 6858000"/>
              <a:gd name="connsiteX11432" fmla="*/ 9975769 w 12192000"/>
              <a:gd name="connsiteY11432" fmla="*/ 2566861 h 6858000"/>
              <a:gd name="connsiteX11433" fmla="*/ 10014725 w 12192000"/>
              <a:gd name="connsiteY11433" fmla="*/ 2606145 h 6858000"/>
              <a:gd name="connsiteX11434" fmla="*/ 9975769 w 12192000"/>
              <a:gd name="connsiteY11434" fmla="*/ 2645428 h 6858000"/>
              <a:gd name="connsiteX11435" fmla="*/ 3136218 w 12192000"/>
              <a:gd name="connsiteY11435" fmla="*/ 2549686 h 6858000"/>
              <a:gd name="connsiteX11436" fmla="*/ 3097256 w 12192000"/>
              <a:gd name="connsiteY11436" fmla="*/ 2510402 h 6858000"/>
              <a:gd name="connsiteX11437" fmla="*/ 3136218 w 12192000"/>
              <a:gd name="connsiteY11437" fmla="*/ 2471118 h 6858000"/>
              <a:gd name="connsiteX11438" fmla="*/ 3175181 w 12192000"/>
              <a:gd name="connsiteY11438" fmla="*/ 2510402 h 6858000"/>
              <a:gd name="connsiteX11439" fmla="*/ 3136218 w 12192000"/>
              <a:gd name="connsiteY11439" fmla="*/ 2549686 h 6858000"/>
              <a:gd name="connsiteX11440" fmla="*/ 3231212 w 12192000"/>
              <a:gd name="connsiteY11440" fmla="*/ 2549686 h 6858000"/>
              <a:gd name="connsiteX11441" fmla="*/ 3192250 w 12192000"/>
              <a:gd name="connsiteY11441" fmla="*/ 2510402 h 6858000"/>
              <a:gd name="connsiteX11442" fmla="*/ 3231212 w 12192000"/>
              <a:gd name="connsiteY11442" fmla="*/ 2471118 h 6858000"/>
              <a:gd name="connsiteX11443" fmla="*/ 3270176 w 12192000"/>
              <a:gd name="connsiteY11443" fmla="*/ 2510402 h 6858000"/>
              <a:gd name="connsiteX11444" fmla="*/ 3231212 w 12192000"/>
              <a:gd name="connsiteY11444" fmla="*/ 2549686 h 6858000"/>
              <a:gd name="connsiteX11445" fmla="*/ 3326207 w 12192000"/>
              <a:gd name="connsiteY11445" fmla="*/ 2549686 h 6858000"/>
              <a:gd name="connsiteX11446" fmla="*/ 3287243 w 12192000"/>
              <a:gd name="connsiteY11446" fmla="*/ 2510402 h 6858000"/>
              <a:gd name="connsiteX11447" fmla="*/ 3326207 w 12192000"/>
              <a:gd name="connsiteY11447" fmla="*/ 2471118 h 6858000"/>
              <a:gd name="connsiteX11448" fmla="*/ 3365169 w 12192000"/>
              <a:gd name="connsiteY11448" fmla="*/ 2510402 h 6858000"/>
              <a:gd name="connsiteX11449" fmla="*/ 3326207 w 12192000"/>
              <a:gd name="connsiteY11449" fmla="*/ 2549686 h 6858000"/>
              <a:gd name="connsiteX11450" fmla="*/ 3421201 w 12192000"/>
              <a:gd name="connsiteY11450" fmla="*/ 2549686 h 6858000"/>
              <a:gd name="connsiteX11451" fmla="*/ 3382237 w 12192000"/>
              <a:gd name="connsiteY11451" fmla="*/ 2510402 h 6858000"/>
              <a:gd name="connsiteX11452" fmla="*/ 3421201 w 12192000"/>
              <a:gd name="connsiteY11452" fmla="*/ 2471118 h 6858000"/>
              <a:gd name="connsiteX11453" fmla="*/ 3460163 w 12192000"/>
              <a:gd name="connsiteY11453" fmla="*/ 2510402 h 6858000"/>
              <a:gd name="connsiteX11454" fmla="*/ 3421201 w 12192000"/>
              <a:gd name="connsiteY11454" fmla="*/ 2549686 h 6858000"/>
              <a:gd name="connsiteX11455" fmla="*/ 3516194 w 12192000"/>
              <a:gd name="connsiteY11455" fmla="*/ 2549686 h 6858000"/>
              <a:gd name="connsiteX11456" fmla="*/ 3477231 w 12192000"/>
              <a:gd name="connsiteY11456" fmla="*/ 2510402 h 6858000"/>
              <a:gd name="connsiteX11457" fmla="*/ 3516194 w 12192000"/>
              <a:gd name="connsiteY11457" fmla="*/ 2471118 h 6858000"/>
              <a:gd name="connsiteX11458" fmla="*/ 3555156 w 12192000"/>
              <a:gd name="connsiteY11458" fmla="*/ 2510402 h 6858000"/>
              <a:gd name="connsiteX11459" fmla="*/ 3516194 w 12192000"/>
              <a:gd name="connsiteY11459" fmla="*/ 2549686 h 6858000"/>
              <a:gd name="connsiteX11460" fmla="*/ 3611188 w 12192000"/>
              <a:gd name="connsiteY11460" fmla="*/ 2549686 h 6858000"/>
              <a:gd name="connsiteX11461" fmla="*/ 3572225 w 12192000"/>
              <a:gd name="connsiteY11461" fmla="*/ 2510402 h 6858000"/>
              <a:gd name="connsiteX11462" fmla="*/ 3611188 w 12192000"/>
              <a:gd name="connsiteY11462" fmla="*/ 2471118 h 6858000"/>
              <a:gd name="connsiteX11463" fmla="*/ 3650151 w 12192000"/>
              <a:gd name="connsiteY11463" fmla="*/ 2510402 h 6858000"/>
              <a:gd name="connsiteX11464" fmla="*/ 3611188 w 12192000"/>
              <a:gd name="connsiteY11464" fmla="*/ 2549686 h 6858000"/>
              <a:gd name="connsiteX11465" fmla="*/ 3706181 w 12192000"/>
              <a:gd name="connsiteY11465" fmla="*/ 2549686 h 6858000"/>
              <a:gd name="connsiteX11466" fmla="*/ 3667218 w 12192000"/>
              <a:gd name="connsiteY11466" fmla="*/ 2510402 h 6858000"/>
              <a:gd name="connsiteX11467" fmla="*/ 3706181 w 12192000"/>
              <a:gd name="connsiteY11467" fmla="*/ 2471118 h 6858000"/>
              <a:gd name="connsiteX11468" fmla="*/ 3745144 w 12192000"/>
              <a:gd name="connsiteY11468" fmla="*/ 2510402 h 6858000"/>
              <a:gd name="connsiteX11469" fmla="*/ 3706181 w 12192000"/>
              <a:gd name="connsiteY11469" fmla="*/ 2549686 h 6858000"/>
              <a:gd name="connsiteX11470" fmla="*/ 3801175 w 12192000"/>
              <a:gd name="connsiteY11470" fmla="*/ 2549686 h 6858000"/>
              <a:gd name="connsiteX11471" fmla="*/ 3762212 w 12192000"/>
              <a:gd name="connsiteY11471" fmla="*/ 2510402 h 6858000"/>
              <a:gd name="connsiteX11472" fmla="*/ 3801175 w 12192000"/>
              <a:gd name="connsiteY11472" fmla="*/ 2471118 h 6858000"/>
              <a:gd name="connsiteX11473" fmla="*/ 3840138 w 12192000"/>
              <a:gd name="connsiteY11473" fmla="*/ 2510402 h 6858000"/>
              <a:gd name="connsiteX11474" fmla="*/ 3801175 w 12192000"/>
              <a:gd name="connsiteY11474" fmla="*/ 2549686 h 6858000"/>
              <a:gd name="connsiteX11475" fmla="*/ 3896168 w 12192000"/>
              <a:gd name="connsiteY11475" fmla="*/ 2549686 h 6858000"/>
              <a:gd name="connsiteX11476" fmla="*/ 3857206 w 12192000"/>
              <a:gd name="connsiteY11476" fmla="*/ 2510402 h 6858000"/>
              <a:gd name="connsiteX11477" fmla="*/ 3896168 w 12192000"/>
              <a:gd name="connsiteY11477" fmla="*/ 2471118 h 6858000"/>
              <a:gd name="connsiteX11478" fmla="*/ 3935131 w 12192000"/>
              <a:gd name="connsiteY11478" fmla="*/ 2510402 h 6858000"/>
              <a:gd name="connsiteX11479" fmla="*/ 3896168 w 12192000"/>
              <a:gd name="connsiteY11479" fmla="*/ 2549686 h 6858000"/>
              <a:gd name="connsiteX11480" fmla="*/ 3991162 w 12192000"/>
              <a:gd name="connsiteY11480" fmla="*/ 2549686 h 6858000"/>
              <a:gd name="connsiteX11481" fmla="*/ 3952200 w 12192000"/>
              <a:gd name="connsiteY11481" fmla="*/ 2510402 h 6858000"/>
              <a:gd name="connsiteX11482" fmla="*/ 3991162 w 12192000"/>
              <a:gd name="connsiteY11482" fmla="*/ 2471118 h 6858000"/>
              <a:gd name="connsiteX11483" fmla="*/ 4030126 w 12192000"/>
              <a:gd name="connsiteY11483" fmla="*/ 2510402 h 6858000"/>
              <a:gd name="connsiteX11484" fmla="*/ 3991162 w 12192000"/>
              <a:gd name="connsiteY11484" fmla="*/ 2549686 h 6858000"/>
              <a:gd name="connsiteX11485" fmla="*/ 6176021 w 12192000"/>
              <a:gd name="connsiteY11485" fmla="*/ 2549686 h 6858000"/>
              <a:gd name="connsiteX11486" fmla="*/ 6137051 w 12192000"/>
              <a:gd name="connsiteY11486" fmla="*/ 2510402 h 6858000"/>
              <a:gd name="connsiteX11487" fmla="*/ 6176021 w 12192000"/>
              <a:gd name="connsiteY11487" fmla="*/ 2471118 h 6858000"/>
              <a:gd name="connsiteX11488" fmla="*/ 6214976 w 12192000"/>
              <a:gd name="connsiteY11488" fmla="*/ 2510402 h 6858000"/>
              <a:gd name="connsiteX11489" fmla="*/ 6176021 w 12192000"/>
              <a:gd name="connsiteY11489" fmla="*/ 2549686 h 6858000"/>
              <a:gd name="connsiteX11490" fmla="*/ 6271016 w 12192000"/>
              <a:gd name="connsiteY11490" fmla="*/ 2549686 h 6858000"/>
              <a:gd name="connsiteX11491" fmla="*/ 6232046 w 12192000"/>
              <a:gd name="connsiteY11491" fmla="*/ 2510402 h 6858000"/>
              <a:gd name="connsiteX11492" fmla="*/ 6271016 w 12192000"/>
              <a:gd name="connsiteY11492" fmla="*/ 2471118 h 6858000"/>
              <a:gd name="connsiteX11493" fmla="*/ 6309972 w 12192000"/>
              <a:gd name="connsiteY11493" fmla="*/ 2510402 h 6858000"/>
              <a:gd name="connsiteX11494" fmla="*/ 6271016 w 12192000"/>
              <a:gd name="connsiteY11494" fmla="*/ 2549686 h 6858000"/>
              <a:gd name="connsiteX11495" fmla="*/ 6366009 w 12192000"/>
              <a:gd name="connsiteY11495" fmla="*/ 2549686 h 6858000"/>
              <a:gd name="connsiteX11496" fmla="*/ 6327039 w 12192000"/>
              <a:gd name="connsiteY11496" fmla="*/ 2510402 h 6858000"/>
              <a:gd name="connsiteX11497" fmla="*/ 6366009 w 12192000"/>
              <a:gd name="connsiteY11497" fmla="*/ 2471118 h 6858000"/>
              <a:gd name="connsiteX11498" fmla="*/ 6404965 w 12192000"/>
              <a:gd name="connsiteY11498" fmla="*/ 2510402 h 6858000"/>
              <a:gd name="connsiteX11499" fmla="*/ 6366009 w 12192000"/>
              <a:gd name="connsiteY11499" fmla="*/ 2549686 h 6858000"/>
              <a:gd name="connsiteX11500" fmla="*/ 6461003 w 12192000"/>
              <a:gd name="connsiteY11500" fmla="*/ 2549686 h 6858000"/>
              <a:gd name="connsiteX11501" fmla="*/ 6422033 w 12192000"/>
              <a:gd name="connsiteY11501" fmla="*/ 2510402 h 6858000"/>
              <a:gd name="connsiteX11502" fmla="*/ 6461003 w 12192000"/>
              <a:gd name="connsiteY11502" fmla="*/ 2471118 h 6858000"/>
              <a:gd name="connsiteX11503" fmla="*/ 6499959 w 12192000"/>
              <a:gd name="connsiteY11503" fmla="*/ 2510402 h 6858000"/>
              <a:gd name="connsiteX11504" fmla="*/ 6461003 w 12192000"/>
              <a:gd name="connsiteY11504" fmla="*/ 2549686 h 6858000"/>
              <a:gd name="connsiteX11505" fmla="*/ 6555995 w 12192000"/>
              <a:gd name="connsiteY11505" fmla="*/ 2549686 h 6858000"/>
              <a:gd name="connsiteX11506" fmla="*/ 6517026 w 12192000"/>
              <a:gd name="connsiteY11506" fmla="*/ 2510402 h 6858000"/>
              <a:gd name="connsiteX11507" fmla="*/ 6555995 w 12192000"/>
              <a:gd name="connsiteY11507" fmla="*/ 2471118 h 6858000"/>
              <a:gd name="connsiteX11508" fmla="*/ 6594951 w 12192000"/>
              <a:gd name="connsiteY11508" fmla="*/ 2510402 h 6858000"/>
              <a:gd name="connsiteX11509" fmla="*/ 6555995 w 12192000"/>
              <a:gd name="connsiteY11509" fmla="*/ 2549686 h 6858000"/>
              <a:gd name="connsiteX11510" fmla="*/ 6650991 w 12192000"/>
              <a:gd name="connsiteY11510" fmla="*/ 2549686 h 6858000"/>
              <a:gd name="connsiteX11511" fmla="*/ 6612020 w 12192000"/>
              <a:gd name="connsiteY11511" fmla="*/ 2510402 h 6858000"/>
              <a:gd name="connsiteX11512" fmla="*/ 6650991 w 12192000"/>
              <a:gd name="connsiteY11512" fmla="*/ 2471118 h 6858000"/>
              <a:gd name="connsiteX11513" fmla="*/ 6689946 w 12192000"/>
              <a:gd name="connsiteY11513" fmla="*/ 2510402 h 6858000"/>
              <a:gd name="connsiteX11514" fmla="*/ 6650991 w 12192000"/>
              <a:gd name="connsiteY11514" fmla="*/ 2549686 h 6858000"/>
              <a:gd name="connsiteX11515" fmla="*/ 6745984 w 12192000"/>
              <a:gd name="connsiteY11515" fmla="*/ 2549686 h 6858000"/>
              <a:gd name="connsiteX11516" fmla="*/ 6707013 w 12192000"/>
              <a:gd name="connsiteY11516" fmla="*/ 2510402 h 6858000"/>
              <a:gd name="connsiteX11517" fmla="*/ 6745984 w 12192000"/>
              <a:gd name="connsiteY11517" fmla="*/ 2471118 h 6858000"/>
              <a:gd name="connsiteX11518" fmla="*/ 6784939 w 12192000"/>
              <a:gd name="connsiteY11518" fmla="*/ 2510402 h 6858000"/>
              <a:gd name="connsiteX11519" fmla="*/ 6745984 w 12192000"/>
              <a:gd name="connsiteY11519" fmla="*/ 2549686 h 6858000"/>
              <a:gd name="connsiteX11520" fmla="*/ 6840978 w 12192000"/>
              <a:gd name="connsiteY11520" fmla="*/ 2549686 h 6858000"/>
              <a:gd name="connsiteX11521" fmla="*/ 6802007 w 12192000"/>
              <a:gd name="connsiteY11521" fmla="*/ 2510402 h 6858000"/>
              <a:gd name="connsiteX11522" fmla="*/ 6840978 w 12192000"/>
              <a:gd name="connsiteY11522" fmla="*/ 2471118 h 6858000"/>
              <a:gd name="connsiteX11523" fmla="*/ 6879933 w 12192000"/>
              <a:gd name="connsiteY11523" fmla="*/ 2510402 h 6858000"/>
              <a:gd name="connsiteX11524" fmla="*/ 6840978 w 12192000"/>
              <a:gd name="connsiteY11524" fmla="*/ 2549686 h 6858000"/>
              <a:gd name="connsiteX11525" fmla="*/ 6935971 w 12192000"/>
              <a:gd name="connsiteY11525" fmla="*/ 2549686 h 6858000"/>
              <a:gd name="connsiteX11526" fmla="*/ 6897001 w 12192000"/>
              <a:gd name="connsiteY11526" fmla="*/ 2510402 h 6858000"/>
              <a:gd name="connsiteX11527" fmla="*/ 6935971 w 12192000"/>
              <a:gd name="connsiteY11527" fmla="*/ 2471118 h 6858000"/>
              <a:gd name="connsiteX11528" fmla="*/ 6974926 w 12192000"/>
              <a:gd name="connsiteY11528" fmla="*/ 2510402 h 6858000"/>
              <a:gd name="connsiteX11529" fmla="*/ 6935971 w 12192000"/>
              <a:gd name="connsiteY11529" fmla="*/ 2549686 h 6858000"/>
              <a:gd name="connsiteX11530" fmla="*/ 7030966 w 12192000"/>
              <a:gd name="connsiteY11530" fmla="*/ 2549686 h 6858000"/>
              <a:gd name="connsiteX11531" fmla="*/ 6991995 w 12192000"/>
              <a:gd name="connsiteY11531" fmla="*/ 2510402 h 6858000"/>
              <a:gd name="connsiteX11532" fmla="*/ 7030966 w 12192000"/>
              <a:gd name="connsiteY11532" fmla="*/ 2471118 h 6858000"/>
              <a:gd name="connsiteX11533" fmla="*/ 7069921 w 12192000"/>
              <a:gd name="connsiteY11533" fmla="*/ 2510402 h 6858000"/>
              <a:gd name="connsiteX11534" fmla="*/ 7030966 w 12192000"/>
              <a:gd name="connsiteY11534" fmla="*/ 2549686 h 6858000"/>
              <a:gd name="connsiteX11535" fmla="*/ 7125959 w 12192000"/>
              <a:gd name="connsiteY11535" fmla="*/ 2549686 h 6858000"/>
              <a:gd name="connsiteX11536" fmla="*/ 7086989 w 12192000"/>
              <a:gd name="connsiteY11536" fmla="*/ 2510402 h 6858000"/>
              <a:gd name="connsiteX11537" fmla="*/ 7125959 w 12192000"/>
              <a:gd name="connsiteY11537" fmla="*/ 2471118 h 6858000"/>
              <a:gd name="connsiteX11538" fmla="*/ 7164915 w 12192000"/>
              <a:gd name="connsiteY11538" fmla="*/ 2510402 h 6858000"/>
              <a:gd name="connsiteX11539" fmla="*/ 7125959 w 12192000"/>
              <a:gd name="connsiteY11539" fmla="*/ 2549686 h 6858000"/>
              <a:gd name="connsiteX11540" fmla="*/ 7220952 w 12192000"/>
              <a:gd name="connsiteY11540" fmla="*/ 2549686 h 6858000"/>
              <a:gd name="connsiteX11541" fmla="*/ 7181982 w 12192000"/>
              <a:gd name="connsiteY11541" fmla="*/ 2510402 h 6858000"/>
              <a:gd name="connsiteX11542" fmla="*/ 7220952 w 12192000"/>
              <a:gd name="connsiteY11542" fmla="*/ 2471118 h 6858000"/>
              <a:gd name="connsiteX11543" fmla="*/ 7259908 w 12192000"/>
              <a:gd name="connsiteY11543" fmla="*/ 2510402 h 6858000"/>
              <a:gd name="connsiteX11544" fmla="*/ 7220952 w 12192000"/>
              <a:gd name="connsiteY11544" fmla="*/ 2549686 h 6858000"/>
              <a:gd name="connsiteX11545" fmla="*/ 7315945 w 12192000"/>
              <a:gd name="connsiteY11545" fmla="*/ 2549686 h 6858000"/>
              <a:gd name="connsiteX11546" fmla="*/ 7276976 w 12192000"/>
              <a:gd name="connsiteY11546" fmla="*/ 2510402 h 6858000"/>
              <a:gd name="connsiteX11547" fmla="*/ 7315945 w 12192000"/>
              <a:gd name="connsiteY11547" fmla="*/ 2471118 h 6858000"/>
              <a:gd name="connsiteX11548" fmla="*/ 7354901 w 12192000"/>
              <a:gd name="connsiteY11548" fmla="*/ 2510402 h 6858000"/>
              <a:gd name="connsiteX11549" fmla="*/ 7315945 w 12192000"/>
              <a:gd name="connsiteY11549" fmla="*/ 2549686 h 6858000"/>
              <a:gd name="connsiteX11550" fmla="*/ 9215819 w 12192000"/>
              <a:gd name="connsiteY11550" fmla="*/ 2549686 h 6858000"/>
              <a:gd name="connsiteX11551" fmla="*/ 9176850 w 12192000"/>
              <a:gd name="connsiteY11551" fmla="*/ 2510402 h 6858000"/>
              <a:gd name="connsiteX11552" fmla="*/ 9215819 w 12192000"/>
              <a:gd name="connsiteY11552" fmla="*/ 2471118 h 6858000"/>
              <a:gd name="connsiteX11553" fmla="*/ 9254775 w 12192000"/>
              <a:gd name="connsiteY11553" fmla="*/ 2510402 h 6858000"/>
              <a:gd name="connsiteX11554" fmla="*/ 9215819 w 12192000"/>
              <a:gd name="connsiteY11554" fmla="*/ 2549686 h 6858000"/>
              <a:gd name="connsiteX11555" fmla="*/ 9405808 w 12192000"/>
              <a:gd name="connsiteY11555" fmla="*/ 2549686 h 6858000"/>
              <a:gd name="connsiteX11556" fmla="*/ 9366837 w 12192000"/>
              <a:gd name="connsiteY11556" fmla="*/ 2510402 h 6858000"/>
              <a:gd name="connsiteX11557" fmla="*/ 9405808 w 12192000"/>
              <a:gd name="connsiteY11557" fmla="*/ 2471118 h 6858000"/>
              <a:gd name="connsiteX11558" fmla="*/ 9444763 w 12192000"/>
              <a:gd name="connsiteY11558" fmla="*/ 2510402 h 6858000"/>
              <a:gd name="connsiteX11559" fmla="*/ 9405808 w 12192000"/>
              <a:gd name="connsiteY11559" fmla="*/ 2549686 h 6858000"/>
              <a:gd name="connsiteX11560" fmla="*/ 9880776 w 12192000"/>
              <a:gd name="connsiteY11560" fmla="*/ 2549686 h 6858000"/>
              <a:gd name="connsiteX11561" fmla="*/ 9841806 w 12192000"/>
              <a:gd name="connsiteY11561" fmla="*/ 2510402 h 6858000"/>
              <a:gd name="connsiteX11562" fmla="*/ 9880776 w 12192000"/>
              <a:gd name="connsiteY11562" fmla="*/ 2471118 h 6858000"/>
              <a:gd name="connsiteX11563" fmla="*/ 9919732 w 12192000"/>
              <a:gd name="connsiteY11563" fmla="*/ 2510402 h 6858000"/>
              <a:gd name="connsiteX11564" fmla="*/ 9880776 w 12192000"/>
              <a:gd name="connsiteY11564" fmla="*/ 2549686 h 6858000"/>
              <a:gd name="connsiteX11565" fmla="*/ 2566257 w 12192000"/>
              <a:gd name="connsiteY11565" fmla="*/ 2453944 h 6858000"/>
              <a:gd name="connsiteX11566" fmla="*/ 2527293 w 12192000"/>
              <a:gd name="connsiteY11566" fmla="*/ 2414660 h 6858000"/>
              <a:gd name="connsiteX11567" fmla="*/ 2566257 w 12192000"/>
              <a:gd name="connsiteY11567" fmla="*/ 2375377 h 6858000"/>
              <a:gd name="connsiteX11568" fmla="*/ 2605219 w 12192000"/>
              <a:gd name="connsiteY11568" fmla="*/ 2414660 h 6858000"/>
              <a:gd name="connsiteX11569" fmla="*/ 2566257 w 12192000"/>
              <a:gd name="connsiteY11569" fmla="*/ 2453944 h 6858000"/>
              <a:gd name="connsiteX11570" fmla="*/ 3041225 w 12192000"/>
              <a:gd name="connsiteY11570" fmla="*/ 2453944 h 6858000"/>
              <a:gd name="connsiteX11571" fmla="*/ 3002262 w 12192000"/>
              <a:gd name="connsiteY11571" fmla="*/ 2414660 h 6858000"/>
              <a:gd name="connsiteX11572" fmla="*/ 3041225 w 12192000"/>
              <a:gd name="connsiteY11572" fmla="*/ 2375377 h 6858000"/>
              <a:gd name="connsiteX11573" fmla="*/ 3080188 w 12192000"/>
              <a:gd name="connsiteY11573" fmla="*/ 2414660 h 6858000"/>
              <a:gd name="connsiteX11574" fmla="*/ 3041225 w 12192000"/>
              <a:gd name="connsiteY11574" fmla="*/ 2453944 h 6858000"/>
              <a:gd name="connsiteX11575" fmla="*/ 3136218 w 12192000"/>
              <a:gd name="connsiteY11575" fmla="*/ 2453944 h 6858000"/>
              <a:gd name="connsiteX11576" fmla="*/ 3097256 w 12192000"/>
              <a:gd name="connsiteY11576" fmla="*/ 2414660 h 6858000"/>
              <a:gd name="connsiteX11577" fmla="*/ 3136218 w 12192000"/>
              <a:gd name="connsiteY11577" fmla="*/ 2375377 h 6858000"/>
              <a:gd name="connsiteX11578" fmla="*/ 3175181 w 12192000"/>
              <a:gd name="connsiteY11578" fmla="*/ 2414660 h 6858000"/>
              <a:gd name="connsiteX11579" fmla="*/ 3136218 w 12192000"/>
              <a:gd name="connsiteY11579" fmla="*/ 2453944 h 6858000"/>
              <a:gd name="connsiteX11580" fmla="*/ 3231212 w 12192000"/>
              <a:gd name="connsiteY11580" fmla="*/ 2453944 h 6858000"/>
              <a:gd name="connsiteX11581" fmla="*/ 3192250 w 12192000"/>
              <a:gd name="connsiteY11581" fmla="*/ 2414660 h 6858000"/>
              <a:gd name="connsiteX11582" fmla="*/ 3231212 w 12192000"/>
              <a:gd name="connsiteY11582" fmla="*/ 2375377 h 6858000"/>
              <a:gd name="connsiteX11583" fmla="*/ 3270176 w 12192000"/>
              <a:gd name="connsiteY11583" fmla="*/ 2414660 h 6858000"/>
              <a:gd name="connsiteX11584" fmla="*/ 3231212 w 12192000"/>
              <a:gd name="connsiteY11584" fmla="*/ 2453944 h 6858000"/>
              <a:gd name="connsiteX11585" fmla="*/ 3326207 w 12192000"/>
              <a:gd name="connsiteY11585" fmla="*/ 2453944 h 6858000"/>
              <a:gd name="connsiteX11586" fmla="*/ 3287243 w 12192000"/>
              <a:gd name="connsiteY11586" fmla="*/ 2414660 h 6858000"/>
              <a:gd name="connsiteX11587" fmla="*/ 3326207 w 12192000"/>
              <a:gd name="connsiteY11587" fmla="*/ 2375377 h 6858000"/>
              <a:gd name="connsiteX11588" fmla="*/ 3365169 w 12192000"/>
              <a:gd name="connsiteY11588" fmla="*/ 2414660 h 6858000"/>
              <a:gd name="connsiteX11589" fmla="*/ 3326207 w 12192000"/>
              <a:gd name="connsiteY11589" fmla="*/ 2453944 h 6858000"/>
              <a:gd name="connsiteX11590" fmla="*/ 3421201 w 12192000"/>
              <a:gd name="connsiteY11590" fmla="*/ 2453944 h 6858000"/>
              <a:gd name="connsiteX11591" fmla="*/ 3382237 w 12192000"/>
              <a:gd name="connsiteY11591" fmla="*/ 2414660 h 6858000"/>
              <a:gd name="connsiteX11592" fmla="*/ 3421201 w 12192000"/>
              <a:gd name="connsiteY11592" fmla="*/ 2375377 h 6858000"/>
              <a:gd name="connsiteX11593" fmla="*/ 3460163 w 12192000"/>
              <a:gd name="connsiteY11593" fmla="*/ 2414660 h 6858000"/>
              <a:gd name="connsiteX11594" fmla="*/ 3421201 w 12192000"/>
              <a:gd name="connsiteY11594" fmla="*/ 2453944 h 6858000"/>
              <a:gd name="connsiteX11595" fmla="*/ 3516194 w 12192000"/>
              <a:gd name="connsiteY11595" fmla="*/ 2453944 h 6858000"/>
              <a:gd name="connsiteX11596" fmla="*/ 3477231 w 12192000"/>
              <a:gd name="connsiteY11596" fmla="*/ 2414660 h 6858000"/>
              <a:gd name="connsiteX11597" fmla="*/ 3516194 w 12192000"/>
              <a:gd name="connsiteY11597" fmla="*/ 2375377 h 6858000"/>
              <a:gd name="connsiteX11598" fmla="*/ 3555156 w 12192000"/>
              <a:gd name="connsiteY11598" fmla="*/ 2414660 h 6858000"/>
              <a:gd name="connsiteX11599" fmla="*/ 3516194 w 12192000"/>
              <a:gd name="connsiteY11599" fmla="*/ 2453944 h 6858000"/>
              <a:gd name="connsiteX11600" fmla="*/ 3611188 w 12192000"/>
              <a:gd name="connsiteY11600" fmla="*/ 2453944 h 6858000"/>
              <a:gd name="connsiteX11601" fmla="*/ 3572225 w 12192000"/>
              <a:gd name="connsiteY11601" fmla="*/ 2414660 h 6858000"/>
              <a:gd name="connsiteX11602" fmla="*/ 3611188 w 12192000"/>
              <a:gd name="connsiteY11602" fmla="*/ 2375377 h 6858000"/>
              <a:gd name="connsiteX11603" fmla="*/ 3650151 w 12192000"/>
              <a:gd name="connsiteY11603" fmla="*/ 2414660 h 6858000"/>
              <a:gd name="connsiteX11604" fmla="*/ 3611188 w 12192000"/>
              <a:gd name="connsiteY11604" fmla="*/ 2453944 h 6858000"/>
              <a:gd name="connsiteX11605" fmla="*/ 3706181 w 12192000"/>
              <a:gd name="connsiteY11605" fmla="*/ 2453944 h 6858000"/>
              <a:gd name="connsiteX11606" fmla="*/ 3667218 w 12192000"/>
              <a:gd name="connsiteY11606" fmla="*/ 2414660 h 6858000"/>
              <a:gd name="connsiteX11607" fmla="*/ 3706181 w 12192000"/>
              <a:gd name="connsiteY11607" fmla="*/ 2375377 h 6858000"/>
              <a:gd name="connsiteX11608" fmla="*/ 3745144 w 12192000"/>
              <a:gd name="connsiteY11608" fmla="*/ 2414660 h 6858000"/>
              <a:gd name="connsiteX11609" fmla="*/ 3706181 w 12192000"/>
              <a:gd name="connsiteY11609" fmla="*/ 2453944 h 6858000"/>
              <a:gd name="connsiteX11610" fmla="*/ 3801175 w 12192000"/>
              <a:gd name="connsiteY11610" fmla="*/ 2453944 h 6858000"/>
              <a:gd name="connsiteX11611" fmla="*/ 3762212 w 12192000"/>
              <a:gd name="connsiteY11611" fmla="*/ 2414660 h 6858000"/>
              <a:gd name="connsiteX11612" fmla="*/ 3801175 w 12192000"/>
              <a:gd name="connsiteY11612" fmla="*/ 2375377 h 6858000"/>
              <a:gd name="connsiteX11613" fmla="*/ 3840138 w 12192000"/>
              <a:gd name="connsiteY11613" fmla="*/ 2414660 h 6858000"/>
              <a:gd name="connsiteX11614" fmla="*/ 3801175 w 12192000"/>
              <a:gd name="connsiteY11614" fmla="*/ 2453944 h 6858000"/>
              <a:gd name="connsiteX11615" fmla="*/ 3896168 w 12192000"/>
              <a:gd name="connsiteY11615" fmla="*/ 2453944 h 6858000"/>
              <a:gd name="connsiteX11616" fmla="*/ 3857206 w 12192000"/>
              <a:gd name="connsiteY11616" fmla="*/ 2414660 h 6858000"/>
              <a:gd name="connsiteX11617" fmla="*/ 3896168 w 12192000"/>
              <a:gd name="connsiteY11617" fmla="*/ 2375377 h 6858000"/>
              <a:gd name="connsiteX11618" fmla="*/ 3935131 w 12192000"/>
              <a:gd name="connsiteY11618" fmla="*/ 2414660 h 6858000"/>
              <a:gd name="connsiteX11619" fmla="*/ 3896168 w 12192000"/>
              <a:gd name="connsiteY11619" fmla="*/ 2453944 h 6858000"/>
              <a:gd name="connsiteX11620" fmla="*/ 3991162 w 12192000"/>
              <a:gd name="connsiteY11620" fmla="*/ 2453944 h 6858000"/>
              <a:gd name="connsiteX11621" fmla="*/ 3952200 w 12192000"/>
              <a:gd name="connsiteY11621" fmla="*/ 2414660 h 6858000"/>
              <a:gd name="connsiteX11622" fmla="*/ 3991162 w 12192000"/>
              <a:gd name="connsiteY11622" fmla="*/ 2375377 h 6858000"/>
              <a:gd name="connsiteX11623" fmla="*/ 4030126 w 12192000"/>
              <a:gd name="connsiteY11623" fmla="*/ 2414660 h 6858000"/>
              <a:gd name="connsiteX11624" fmla="*/ 3991162 w 12192000"/>
              <a:gd name="connsiteY11624" fmla="*/ 2453944 h 6858000"/>
              <a:gd name="connsiteX11625" fmla="*/ 6176021 w 12192000"/>
              <a:gd name="connsiteY11625" fmla="*/ 2453944 h 6858000"/>
              <a:gd name="connsiteX11626" fmla="*/ 6137051 w 12192000"/>
              <a:gd name="connsiteY11626" fmla="*/ 2414660 h 6858000"/>
              <a:gd name="connsiteX11627" fmla="*/ 6176021 w 12192000"/>
              <a:gd name="connsiteY11627" fmla="*/ 2375377 h 6858000"/>
              <a:gd name="connsiteX11628" fmla="*/ 6214976 w 12192000"/>
              <a:gd name="connsiteY11628" fmla="*/ 2414660 h 6858000"/>
              <a:gd name="connsiteX11629" fmla="*/ 6176021 w 12192000"/>
              <a:gd name="connsiteY11629" fmla="*/ 2453944 h 6858000"/>
              <a:gd name="connsiteX11630" fmla="*/ 6271016 w 12192000"/>
              <a:gd name="connsiteY11630" fmla="*/ 2453944 h 6858000"/>
              <a:gd name="connsiteX11631" fmla="*/ 6232046 w 12192000"/>
              <a:gd name="connsiteY11631" fmla="*/ 2414660 h 6858000"/>
              <a:gd name="connsiteX11632" fmla="*/ 6271016 w 12192000"/>
              <a:gd name="connsiteY11632" fmla="*/ 2375377 h 6858000"/>
              <a:gd name="connsiteX11633" fmla="*/ 6309972 w 12192000"/>
              <a:gd name="connsiteY11633" fmla="*/ 2414660 h 6858000"/>
              <a:gd name="connsiteX11634" fmla="*/ 6271016 w 12192000"/>
              <a:gd name="connsiteY11634" fmla="*/ 2453944 h 6858000"/>
              <a:gd name="connsiteX11635" fmla="*/ 6366009 w 12192000"/>
              <a:gd name="connsiteY11635" fmla="*/ 2453944 h 6858000"/>
              <a:gd name="connsiteX11636" fmla="*/ 6327039 w 12192000"/>
              <a:gd name="connsiteY11636" fmla="*/ 2414660 h 6858000"/>
              <a:gd name="connsiteX11637" fmla="*/ 6366009 w 12192000"/>
              <a:gd name="connsiteY11637" fmla="*/ 2375377 h 6858000"/>
              <a:gd name="connsiteX11638" fmla="*/ 6404965 w 12192000"/>
              <a:gd name="connsiteY11638" fmla="*/ 2414660 h 6858000"/>
              <a:gd name="connsiteX11639" fmla="*/ 6366009 w 12192000"/>
              <a:gd name="connsiteY11639" fmla="*/ 2453944 h 6858000"/>
              <a:gd name="connsiteX11640" fmla="*/ 6461003 w 12192000"/>
              <a:gd name="connsiteY11640" fmla="*/ 2453944 h 6858000"/>
              <a:gd name="connsiteX11641" fmla="*/ 6422033 w 12192000"/>
              <a:gd name="connsiteY11641" fmla="*/ 2414660 h 6858000"/>
              <a:gd name="connsiteX11642" fmla="*/ 6461003 w 12192000"/>
              <a:gd name="connsiteY11642" fmla="*/ 2375377 h 6858000"/>
              <a:gd name="connsiteX11643" fmla="*/ 6499959 w 12192000"/>
              <a:gd name="connsiteY11643" fmla="*/ 2414660 h 6858000"/>
              <a:gd name="connsiteX11644" fmla="*/ 6461003 w 12192000"/>
              <a:gd name="connsiteY11644" fmla="*/ 2453944 h 6858000"/>
              <a:gd name="connsiteX11645" fmla="*/ 6555995 w 12192000"/>
              <a:gd name="connsiteY11645" fmla="*/ 2453944 h 6858000"/>
              <a:gd name="connsiteX11646" fmla="*/ 6517026 w 12192000"/>
              <a:gd name="connsiteY11646" fmla="*/ 2414660 h 6858000"/>
              <a:gd name="connsiteX11647" fmla="*/ 6555995 w 12192000"/>
              <a:gd name="connsiteY11647" fmla="*/ 2375377 h 6858000"/>
              <a:gd name="connsiteX11648" fmla="*/ 6594951 w 12192000"/>
              <a:gd name="connsiteY11648" fmla="*/ 2414660 h 6858000"/>
              <a:gd name="connsiteX11649" fmla="*/ 6555995 w 12192000"/>
              <a:gd name="connsiteY11649" fmla="*/ 2453944 h 6858000"/>
              <a:gd name="connsiteX11650" fmla="*/ 6650991 w 12192000"/>
              <a:gd name="connsiteY11650" fmla="*/ 2453944 h 6858000"/>
              <a:gd name="connsiteX11651" fmla="*/ 6612020 w 12192000"/>
              <a:gd name="connsiteY11651" fmla="*/ 2414660 h 6858000"/>
              <a:gd name="connsiteX11652" fmla="*/ 6650991 w 12192000"/>
              <a:gd name="connsiteY11652" fmla="*/ 2375377 h 6858000"/>
              <a:gd name="connsiteX11653" fmla="*/ 6689946 w 12192000"/>
              <a:gd name="connsiteY11653" fmla="*/ 2414660 h 6858000"/>
              <a:gd name="connsiteX11654" fmla="*/ 6650991 w 12192000"/>
              <a:gd name="connsiteY11654" fmla="*/ 2453944 h 6858000"/>
              <a:gd name="connsiteX11655" fmla="*/ 6745984 w 12192000"/>
              <a:gd name="connsiteY11655" fmla="*/ 2453944 h 6858000"/>
              <a:gd name="connsiteX11656" fmla="*/ 6707013 w 12192000"/>
              <a:gd name="connsiteY11656" fmla="*/ 2414660 h 6858000"/>
              <a:gd name="connsiteX11657" fmla="*/ 6745984 w 12192000"/>
              <a:gd name="connsiteY11657" fmla="*/ 2375377 h 6858000"/>
              <a:gd name="connsiteX11658" fmla="*/ 6784939 w 12192000"/>
              <a:gd name="connsiteY11658" fmla="*/ 2414660 h 6858000"/>
              <a:gd name="connsiteX11659" fmla="*/ 6745984 w 12192000"/>
              <a:gd name="connsiteY11659" fmla="*/ 2453944 h 6858000"/>
              <a:gd name="connsiteX11660" fmla="*/ 6840978 w 12192000"/>
              <a:gd name="connsiteY11660" fmla="*/ 2453944 h 6858000"/>
              <a:gd name="connsiteX11661" fmla="*/ 6802007 w 12192000"/>
              <a:gd name="connsiteY11661" fmla="*/ 2414660 h 6858000"/>
              <a:gd name="connsiteX11662" fmla="*/ 6840978 w 12192000"/>
              <a:gd name="connsiteY11662" fmla="*/ 2375377 h 6858000"/>
              <a:gd name="connsiteX11663" fmla="*/ 6879933 w 12192000"/>
              <a:gd name="connsiteY11663" fmla="*/ 2414660 h 6858000"/>
              <a:gd name="connsiteX11664" fmla="*/ 6840978 w 12192000"/>
              <a:gd name="connsiteY11664" fmla="*/ 2453944 h 6858000"/>
              <a:gd name="connsiteX11665" fmla="*/ 7030966 w 12192000"/>
              <a:gd name="connsiteY11665" fmla="*/ 2453944 h 6858000"/>
              <a:gd name="connsiteX11666" fmla="*/ 6991995 w 12192000"/>
              <a:gd name="connsiteY11666" fmla="*/ 2414660 h 6858000"/>
              <a:gd name="connsiteX11667" fmla="*/ 7030966 w 12192000"/>
              <a:gd name="connsiteY11667" fmla="*/ 2375377 h 6858000"/>
              <a:gd name="connsiteX11668" fmla="*/ 7069921 w 12192000"/>
              <a:gd name="connsiteY11668" fmla="*/ 2414660 h 6858000"/>
              <a:gd name="connsiteX11669" fmla="*/ 7030966 w 12192000"/>
              <a:gd name="connsiteY11669" fmla="*/ 2453944 h 6858000"/>
              <a:gd name="connsiteX11670" fmla="*/ 7125959 w 12192000"/>
              <a:gd name="connsiteY11670" fmla="*/ 2453944 h 6858000"/>
              <a:gd name="connsiteX11671" fmla="*/ 7086989 w 12192000"/>
              <a:gd name="connsiteY11671" fmla="*/ 2414660 h 6858000"/>
              <a:gd name="connsiteX11672" fmla="*/ 7125959 w 12192000"/>
              <a:gd name="connsiteY11672" fmla="*/ 2375377 h 6858000"/>
              <a:gd name="connsiteX11673" fmla="*/ 7164915 w 12192000"/>
              <a:gd name="connsiteY11673" fmla="*/ 2414660 h 6858000"/>
              <a:gd name="connsiteX11674" fmla="*/ 7125959 w 12192000"/>
              <a:gd name="connsiteY11674" fmla="*/ 2453944 h 6858000"/>
              <a:gd name="connsiteX11675" fmla="*/ 7220952 w 12192000"/>
              <a:gd name="connsiteY11675" fmla="*/ 2453944 h 6858000"/>
              <a:gd name="connsiteX11676" fmla="*/ 7181982 w 12192000"/>
              <a:gd name="connsiteY11676" fmla="*/ 2414660 h 6858000"/>
              <a:gd name="connsiteX11677" fmla="*/ 7220952 w 12192000"/>
              <a:gd name="connsiteY11677" fmla="*/ 2375377 h 6858000"/>
              <a:gd name="connsiteX11678" fmla="*/ 7259908 w 12192000"/>
              <a:gd name="connsiteY11678" fmla="*/ 2414660 h 6858000"/>
              <a:gd name="connsiteX11679" fmla="*/ 7220952 w 12192000"/>
              <a:gd name="connsiteY11679" fmla="*/ 2453944 h 6858000"/>
              <a:gd name="connsiteX11680" fmla="*/ 9310814 w 12192000"/>
              <a:gd name="connsiteY11680" fmla="*/ 2453944 h 6858000"/>
              <a:gd name="connsiteX11681" fmla="*/ 9271844 w 12192000"/>
              <a:gd name="connsiteY11681" fmla="*/ 2414660 h 6858000"/>
              <a:gd name="connsiteX11682" fmla="*/ 9310814 w 12192000"/>
              <a:gd name="connsiteY11682" fmla="*/ 2375377 h 6858000"/>
              <a:gd name="connsiteX11683" fmla="*/ 9349770 w 12192000"/>
              <a:gd name="connsiteY11683" fmla="*/ 2414660 h 6858000"/>
              <a:gd name="connsiteX11684" fmla="*/ 9310814 w 12192000"/>
              <a:gd name="connsiteY11684" fmla="*/ 2453944 h 6858000"/>
              <a:gd name="connsiteX11685" fmla="*/ 9405808 w 12192000"/>
              <a:gd name="connsiteY11685" fmla="*/ 2453944 h 6858000"/>
              <a:gd name="connsiteX11686" fmla="*/ 9366837 w 12192000"/>
              <a:gd name="connsiteY11686" fmla="*/ 2414660 h 6858000"/>
              <a:gd name="connsiteX11687" fmla="*/ 9405808 w 12192000"/>
              <a:gd name="connsiteY11687" fmla="*/ 2375377 h 6858000"/>
              <a:gd name="connsiteX11688" fmla="*/ 9444763 w 12192000"/>
              <a:gd name="connsiteY11688" fmla="*/ 2414660 h 6858000"/>
              <a:gd name="connsiteX11689" fmla="*/ 9405808 w 12192000"/>
              <a:gd name="connsiteY11689" fmla="*/ 2453944 h 6858000"/>
              <a:gd name="connsiteX11690" fmla="*/ 9690790 w 12192000"/>
              <a:gd name="connsiteY11690" fmla="*/ 2453944 h 6858000"/>
              <a:gd name="connsiteX11691" fmla="*/ 9651819 w 12192000"/>
              <a:gd name="connsiteY11691" fmla="*/ 2414660 h 6858000"/>
              <a:gd name="connsiteX11692" fmla="*/ 9690790 w 12192000"/>
              <a:gd name="connsiteY11692" fmla="*/ 2375377 h 6858000"/>
              <a:gd name="connsiteX11693" fmla="*/ 9729745 w 12192000"/>
              <a:gd name="connsiteY11693" fmla="*/ 2414660 h 6858000"/>
              <a:gd name="connsiteX11694" fmla="*/ 9690790 w 12192000"/>
              <a:gd name="connsiteY11694" fmla="*/ 2453944 h 6858000"/>
              <a:gd name="connsiteX11695" fmla="*/ 9785783 w 12192000"/>
              <a:gd name="connsiteY11695" fmla="*/ 2453944 h 6858000"/>
              <a:gd name="connsiteX11696" fmla="*/ 9746812 w 12192000"/>
              <a:gd name="connsiteY11696" fmla="*/ 2414660 h 6858000"/>
              <a:gd name="connsiteX11697" fmla="*/ 9785783 w 12192000"/>
              <a:gd name="connsiteY11697" fmla="*/ 2375377 h 6858000"/>
              <a:gd name="connsiteX11698" fmla="*/ 9824738 w 12192000"/>
              <a:gd name="connsiteY11698" fmla="*/ 2414660 h 6858000"/>
              <a:gd name="connsiteX11699" fmla="*/ 9785783 w 12192000"/>
              <a:gd name="connsiteY11699" fmla="*/ 2453944 h 6858000"/>
              <a:gd name="connsiteX11700" fmla="*/ 9880776 w 12192000"/>
              <a:gd name="connsiteY11700" fmla="*/ 2453944 h 6858000"/>
              <a:gd name="connsiteX11701" fmla="*/ 9841806 w 12192000"/>
              <a:gd name="connsiteY11701" fmla="*/ 2414660 h 6858000"/>
              <a:gd name="connsiteX11702" fmla="*/ 9880776 w 12192000"/>
              <a:gd name="connsiteY11702" fmla="*/ 2375377 h 6858000"/>
              <a:gd name="connsiteX11703" fmla="*/ 9919732 w 12192000"/>
              <a:gd name="connsiteY11703" fmla="*/ 2414660 h 6858000"/>
              <a:gd name="connsiteX11704" fmla="*/ 9880776 w 12192000"/>
              <a:gd name="connsiteY11704" fmla="*/ 2453944 h 6858000"/>
              <a:gd name="connsiteX11705" fmla="*/ 10165757 w 12192000"/>
              <a:gd name="connsiteY11705" fmla="*/ 2453944 h 6858000"/>
              <a:gd name="connsiteX11706" fmla="*/ 10126787 w 12192000"/>
              <a:gd name="connsiteY11706" fmla="*/ 2414660 h 6858000"/>
              <a:gd name="connsiteX11707" fmla="*/ 10165757 w 12192000"/>
              <a:gd name="connsiteY11707" fmla="*/ 2375377 h 6858000"/>
              <a:gd name="connsiteX11708" fmla="*/ 10204713 w 12192000"/>
              <a:gd name="connsiteY11708" fmla="*/ 2414660 h 6858000"/>
              <a:gd name="connsiteX11709" fmla="*/ 10165757 w 12192000"/>
              <a:gd name="connsiteY11709" fmla="*/ 2453944 h 6858000"/>
              <a:gd name="connsiteX11710" fmla="*/ 10355745 w 12192000"/>
              <a:gd name="connsiteY11710" fmla="*/ 2453944 h 6858000"/>
              <a:gd name="connsiteX11711" fmla="*/ 10316775 w 12192000"/>
              <a:gd name="connsiteY11711" fmla="*/ 2414660 h 6858000"/>
              <a:gd name="connsiteX11712" fmla="*/ 10355745 w 12192000"/>
              <a:gd name="connsiteY11712" fmla="*/ 2375377 h 6858000"/>
              <a:gd name="connsiteX11713" fmla="*/ 10394700 w 12192000"/>
              <a:gd name="connsiteY11713" fmla="*/ 2414660 h 6858000"/>
              <a:gd name="connsiteX11714" fmla="*/ 10355745 w 12192000"/>
              <a:gd name="connsiteY11714" fmla="*/ 2453944 h 6858000"/>
              <a:gd name="connsiteX11715" fmla="*/ 3041225 w 12192000"/>
              <a:gd name="connsiteY11715" fmla="*/ 2358202 h 6858000"/>
              <a:gd name="connsiteX11716" fmla="*/ 3002262 w 12192000"/>
              <a:gd name="connsiteY11716" fmla="*/ 2318918 h 6858000"/>
              <a:gd name="connsiteX11717" fmla="*/ 3041225 w 12192000"/>
              <a:gd name="connsiteY11717" fmla="*/ 2279635 h 6858000"/>
              <a:gd name="connsiteX11718" fmla="*/ 3080188 w 12192000"/>
              <a:gd name="connsiteY11718" fmla="*/ 2318918 h 6858000"/>
              <a:gd name="connsiteX11719" fmla="*/ 3041225 w 12192000"/>
              <a:gd name="connsiteY11719" fmla="*/ 2358202 h 6858000"/>
              <a:gd name="connsiteX11720" fmla="*/ 3136218 w 12192000"/>
              <a:gd name="connsiteY11720" fmla="*/ 2358202 h 6858000"/>
              <a:gd name="connsiteX11721" fmla="*/ 3097256 w 12192000"/>
              <a:gd name="connsiteY11721" fmla="*/ 2318918 h 6858000"/>
              <a:gd name="connsiteX11722" fmla="*/ 3136218 w 12192000"/>
              <a:gd name="connsiteY11722" fmla="*/ 2279635 h 6858000"/>
              <a:gd name="connsiteX11723" fmla="*/ 3175181 w 12192000"/>
              <a:gd name="connsiteY11723" fmla="*/ 2318918 h 6858000"/>
              <a:gd name="connsiteX11724" fmla="*/ 3136218 w 12192000"/>
              <a:gd name="connsiteY11724" fmla="*/ 2358202 h 6858000"/>
              <a:gd name="connsiteX11725" fmla="*/ 3231212 w 12192000"/>
              <a:gd name="connsiteY11725" fmla="*/ 2358202 h 6858000"/>
              <a:gd name="connsiteX11726" fmla="*/ 3192250 w 12192000"/>
              <a:gd name="connsiteY11726" fmla="*/ 2318918 h 6858000"/>
              <a:gd name="connsiteX11727" fmla="*/ 3231212 w 12192000"/>
              <a:gd name="connsiteY11727" fmla="*/ 2279635 h 6858000"/>
              <a:gd name="connsiteX11728" fmla="*/ 3270176 w 12192000"/>
              <a:gd name="connsiteY11728" fmla="*/ 2318918 h 6858000"/>
              <a:gd name="connsiteX11729" fmla="*/ 3231212 w 12192000"/>
              <a:gd name="connsiteY11729" fmla="*/ 2358202 h 6858000"/>
              <a:gd name="connsiteX11730" fmla="*/ 3326207 w 12192000"/>
              <a:gd name="connsiteY11730" fmla="*/ 2358202 h 6858000"/>
              <a:gd name="connsiteX11731" fmla="*/ 3287243 w 12192000"/>
              <a:gd name="connsiteY11731" fmla="*/ 2318918 h 6858000"/>
              <a:gd name="connsiteX11732" fmla="*/ 3326207 w 12192000"/>
              <a:gd name="connsiteY11732" fmla="*/ 2279635 h 6858000"/>
              <a:gd name="connsiteX11733" fmla="*/ 3365169 w 12192000"/>
              <a:gd name="connsiteY11733" fmla="*/ 2318918 h 6858000"/>
              <a:gd name="connsiteX11734" fmla="*/ 3326207 w 12192000"/>
              <a:gd name="connsiteY11734" fmla="*/ 2358202 h 6858000"/>
              <a:gd name="connsiteX11735" fmla="*/ 3421201 w 12192000"/>
              <a:gd name="connsiteY11735" fmla="*/ 2358202 h 6858000"/>
              <a:gd name="connsiteX11736" fmla="*/ 3382237 w 12192000"/>
              <a:gd name="connsiteY11736" fmla="*/ 2318918 h 6858000"/>
              <a:gd name="connsiteX11737" fmla="*/ 3421201 w 12192000"/>
              <a:gd name="connsiteY11737" fmla="*/ 2279635 h 6858000"/>
              <a:gd name="connsiteX11738" fmla="*/ 3460163 w 12192000"/>
              <a:gd name="connsiteY11738" fmla="*/ 2318918 h 6858000"/>
              <a:gd name="connsiteX11739" fmla="*/ 3421201 w 12192000"/>
              <a:gd name="connsiteY11739" fmla="*/ 2358202 h 6858000"/>
              <a:gd name="connsiteX11740" fmla="*/ 3516194 w 12192000"/>
              <a:gd name="connsiteY11740" fmla="*/ 2358202 h 6858000"/>
              <a:gd name="connsiteX11741" fmla="*/ 3477231 w 12192000"/>
              <a:gd name="connsiteY11741" fmla="*/ 2318918 h 6858000"/>
              <a:gd name="connsiteX11742" fmla="*/ 3516194 w 12192000"/>
              <a:gd name="connsiteY11742" fmla="*/ 2279635 h 6858000"/>
              <a:gd name="connsiteX11743" fmla="*/ 3555156 w 12192000"/>
              <a:gd name="connsiteY11743" fmla="*/ 2318918 h 6858000"/>
              <a:gd name="connsiteX11744" fmla="*/ 3516194 w 12192000"/>
              <a:gd name="connsiteY11744" fmla="*/ 2358202 h 6858000"/>
              <a:gd name="connsiteX11745" fmla="*/ 3611188 w 12192000"/>
              <a:gd name="connsiteY11745" fmla="*/ 2358202 h 6858000"/>
              <a:gd name="connsiteX11746" fmla="*/ 3572225 w 12192000"/>
              <a:gd name="connsiteY11746" fmla="*/ 2318918 h 6858000"/>
              <a:gd name="connsiteX11747" fmla="*/ 3611188 w 12192000"/>
              <a:gd name="connsiteY11747" fmla="*/ 2279635 h 6858000"/>
              <a:gd name="connsiteX11748" fmla="*/ 3650151 w 12192000"/>
              <a:gd name="connsiteY11748" fmla="*/ 2318918 h 6858000"/>
              <a:gd name="connsiteX11749" fmla="*/ 3611188 w 12192000"/>
              <a:gd name="connsiteY11749" fmla="*/ 2358202 h 6858000"/>
              <a:gd name="connsiteX11750" fmla="*/ 3706181 w 12192000"/>
              <a:gd name="connsiteY11750" fmla="*/ 2358202 h 6858000"/>
              <a:gd name="connsiteX11751" fmla="*/ 3667218 w 12192000"/>
              <a:gd name="connsiteY11751" fmla="*/ 2318918 h 6858000"/>
              <a:gd name="connsiteX11752" fmla="*/ 3706181 w 12192000"/>
              <a:gd name="connsiteY11752" fmla="*/ 2279635 h 6858000"/>
              <a:gd name="connsiteX11753" fmla="*/ 3745144 w 12192000"/>
              <a:gd name="connsiteY11753" fmla="*/ 2318918 h 6858000"/>
              <a:gd name="connsiteX11754" fmla="*/ 3706181 w 12192000"/>
              <a:gd name="connsiteY11754" fmla="*/ 2358202 h 6858000"/>
              <a:gd name="connsiteX11755" fmla="*/ 3801175 w 12192000"/>
              <a:gd name="connsiteY11755" fmla="*/ 2358202 h 6858000"/>
              <a:gd name="connsiteX11756" fmla="*/ 3762212 w 12192000"/>
              <a:gd name="connsiteY11756" fmla="*/ 2318918 h 6858000"/>
              <a:gd name="connsiteX11757" fmla="*/ 3801175 w 12192000"/>
              <a:gd name="connsiteY11757" fmla="*/ 2279635 h 6858000"/>
              <a:gd name="connsiteX11758" fmla="*/ 3840138 w 12192000"/>
              <a:gd name="connsiteY11758" fmla="*/ 2318918 h 6858000"/>
              <a:gd name="connsiteX11759" fmla="*/ 3801175 w 12192000"/>
              <a:gd name="connsiteY11759" fmla="*/ 2358202 h 6858000"/>
              <a:gd name="connsiteX11760" fmla="*/ 3896168 w 12192000"/>
              <a:gd name="connsiteY11760" fmla="*/ 2358202 h 6858000"/>
              <a:gd name="connsiteX11761" fmla="*/ 3857206 w 12192000"/>
              <a:gd name="connsiteY11761" fmla="*/ 2318918 h 6858000"/>
              <a:gd name="connsiteX11762" fmla="*/ 3896168 w 12192000"/>
              <a:gd name="connsiteY11762" fmla="*/ 2279635 h 6858000"/>
              <a:gd name="connsiteX11763" fmla="*/ 3935131 w 12192000"/>
              <a:gd name="connsiteY11763" fmla="*/ 2318918 h 6858000"/>
              <a:gd name="connsiteX11764" fmla="*/ 3896168 w 12192000"/>
              <a:gd name="connsiteY11764" fmla="*/ 2358202 h 6858000"/>
              <a:gd name="connsiteX11765" fmla="*/ 3991162 w 12192000"/>
              <a:gd name="connsiteY11765" fmla="*/ 2358202 h 6858000"/>
              <a:gd name="connsiteX11766" fmla="*/ 3952200 w 12192000"/>
              <a:gd name="connsiteY11766" fmla="*/ 2318918 h 6858000"/>
              <a:gd name="connsiteX11767" fmla="*/ 3991162 w 12192000"/>
              <a:gd name="connsiteY11767" fmla="*/ 2279635 h 6858000"/>
              <a:gd name="connsiteX11768" fmla="*/ 4030126 w 12192000"/>
              <a:gd name="connsiteY11768" fmla="*/ 2318918 h 6858000"/>
              <a:gd name="connsiteX11769" fmla="*/ 3991162 w 12192000"/>
              <a:gd name="connsiteY11769" fmla="*/ 2358202 h 6858000"/>
              <a:gd name="connsiteX11770" fmla="*/ 4086156 w 12192000"/>
              <a:gd name="connsiteY11770" fmla="*/ 2358202 h 6858000"/>
              <a:gd name="connsiteX11771" fmla="*/ 4047193 w 12192000"/>
              <a:gd name="connsiteY11771" fmla="*/ 2318918 h 6858000"/>
              <a:gd name="connsiteX11772" fmla="*/ 4086156 w 12192000"/>
              <a:gd name="connsiteY11772" fmla="*/ 2279635 h 6858000"/>
              <a:gd name="connsiteX11773" fmla="*/ 4125119 w 12192000"/>
              <a:gd name="connsiteY11773" fmla="*/ 2318918 h 6858000"/>
              <a:gd name="connsiteX11774" fmla="*/ 4086156 w 12192000"/>
              <a:gd name="connsiteY11774" fmla="*/ 2358202 h 6858000"/>
              <a:gd name="connsiteX11775" fmla="*/ 4181151 w 12192000"/>
              <a:gd name="connsiteY11775" fmla="*/ 2358202 h 6858000"/>
              <a:gd name="connsiteX11776" fmla="*/ 4142187 w 12192000"/>
              <a:gd name="connsiteY11776" fmla="*/ 2318918 h 6858000"/>
              <a:gd name="connsiteX11777" fmla="*/ 4181151 w 12192000"/>
              <a:gd name="connsiteY11777" fmla="*/ 2279635 h 6858000"/>
              <a:gd name="connsiteX11778" fmla="*/ 4220113 w 12192000"/>
              <a:gd name="connsiteY11778" fmla="*/ 2318918 h 6858000"/>
              <a:gd name="connsiteX11779" fmla="*/ 4181151 w 12192000"/>
              <a:gd name="connsiteY11779" fmla="*/ 2358202 h 6858000"/>
              <a:gd name="connsiteX11780" fmla="*/ 6176021 w 12192000"/>
              <a:gd name="connsiteY11780" fmla="*/ 2358202 h 6858000"/>
              <a:gd name="connsiteX11781" fmla="*/ 6137051 w 12192000"/>
              <a:gd name="connsiteY11781" fmla="*/ 2318918 h 6858000"/>
              <a:gd name="connsiteX11782" fmla="*/ 6176021 w 12192000"/>
              <a:gd name="connsiteY11782" fmla="*/ 2279635 h 6858000"/>
              <a:gd name="connsiteX11783" fmla="*/ 6214976 w 12192000"/>
              <a:gd name="connsiteY11783" fmla="*/ 2318918 h 6858000"/>
              <a:gd name="connsiteX11784" fmla="*/ 6176021 w 12192000"/>
              <a:gd name="connsiteY11784" fmla="*/ 2358202 h 6858000"/>
              <a:gd name="connsiteX11785" fmla="*/ 6271016 w 12192000"/>
              <a:gd name="connsiteY11785" fmla="*/ 2358202 h 6858000"/>
              <a:gd name="connsiteX11786" fmla="*/ 6232046 w 12192000"/>
              <a:gd name="connsiteY11786" fmla="*/ 2318918 h 6858000"/>
              <a:gd name="connsiteX11787" fmla="*/ 6271016 w 12192000"/>
              <a:gd name="connsiteY11787" fmla="*/ 2279635 h 6858000"/>
              <a:gd name="connsiteX11788" fmla="*/ 6309972 w 12192000"/>
              <a:gd name="connsiteY11788" fmla="*/ 2318918 h 6858000"/>
              <a:gd name="connsiteX11789" fmla="*/ 6271016 w 12192000"/>
              <a:gd name="connsiteY11789" fmla="*/ 2358202 h 6858000"/>
              <a:gd name="connsiteX11790" fmla="*/ 6366009 w 12192000"/>
              <a:gd name="connsiteY11790" fmla="*/ 2358202 h 6858000"/>
              <a:gd name="connsiteX11791" fmla="*/ 6327039 w 12192000"/>
              <a:gd name="connsiteY11791" fmla="*/ 2318918 h 6858000"/>
              <a:gd name="connsiteX11792" fmla="*/ 6366009 w 12192000"/>
              <a:gd name="connsiteY11792" fmla="*/ 2279635 h 6858000"/>
              <a:gd name="connsiteX11793" fmla="*/ 6404965 w 12192000"/>
              <a:gd name="connsiteY11793" fmla="*/ 2318918 h 6858000"/>
              <a:gd name="connsiteX11794" fmla="*/ 6366009 w 12192000"/>
              <a:gd name="connsiteY11794" fmla="*/ 2358202 h 6858000"/>
              <a:gd name="connsiteX11795" fmla="*/ 6461003 w 12192000"/>
              <a:gd name="connsiteY11795" fmla="*/ 2358202 h 6858000"/>
              <a:gd name="connsiteX11796" fmla="*/ 6422033 w 12192000"/>
              <a:gd name="connsiteY11796" fmla="*/ 2318918 h 6858000"/>
              <a:gd name="connsiteX11797" fmla="*/ 6461003 w 12192000"/>
              <a:gd name="connsiteY11797" fmla="*/ 2279635 h 6858000"/>
              <a:gd name="connsiteX11798" fmla="*/ 6499959 w 12192000"/>
              <a:gd name="connsiteY11798" fmla="*/ 2318918 h 6858000"/>
              <a:gd name="connsiteX11799" fmla="*/ 6461003 w 12192000"/>
              <a:gd name="connsiteY11799" fmla="*/ 2358202 h 6858000"/>
              <a:gd name="connsiteX11800" fmla="*/ 6555995 w 12192000"/>
              <a:gd name="connsiteY11800" fmla="*/ 2358202 h 6858000"/>
              <a:gd name="connsiteX11801" fmla="*/ 6517026 w 12192000"/>
              <a:gd name="connsiteY11801" fmla="*/ 2318918 h 6858000"/>
              <a:gd name="connsiteX11802" fmla="*/ 6555995 w 12192000"/>
              <a:gd name="connsiteY11802" fmla="*/ 2279635 h 6858000"/>
              <a:gd name="connsiteX11803" fmla="*/ 6594951 w 12192000"/>
              <a:gd name="connsiteY11803" fmla="*/ 2318918 h 6858000"/>
              <a:gd name="connsiteX11804" fmla="*/ 6555995 w 12192000"/>
              <a:gd name="connsiteY11804" fmla="*/ 2358202 h 6858000"/>
              <a:gd name="connsiteX11805" fmla="*/ 6650991 w 12192000"/>
              <a:gd name="connsiteY11805" fmla="*/ 2358202 h 6858000"/>
              <a:gd name="connsiteX11806" fmla="*/ 6612020 w 12192000"/>
              <a:gd name="connsiteY11806" fmla="*/ 2318918 h 6858000"/>
              <a:gd name="connsiteX11807" fmla="*/ 6650991 w 12192000"/>
              <a:gd name="connsiteY11807" fmla="*/ 2279635 h 6858000"/>
              <a:gd name="connsiteX11808" fmla="*/ 6689946 w 12192000"/>
              <a:gd name="connsiteY11808" fmla="*/ 2318918 h 6858000"/>
              <a:gd name="connsiteX11809" fmla="*/ 6650991 w 12192000"/>
              <a:gd name="connsiteY11809" fmla="*/ 2358202 h 6858000"/>
              <a:gd name="connsiteX11810" fmla="*/ 6745984 w 12192000"/>
              <a:gd name="connsiteY11810" fmla="*/ 2358202 h 6858000"/>
              <a:gd name="connsiteX11811" fmla="*/ 6707013 w 12192000"/>
              <a:gd name="connsiteY11811" fmla="*/ 2318918 h 6858000"/>
              <a:gd name="connsiteX11812" fmla="*/ 6745984 w 12192000"/>
              <a:gd name="connsiteY11812" fmla="*/ 2279635 h 6858000"/>
              <a:gd name="connsiteX11813" fmla="*/ 6784939 w 12192000"/>
              <a:gd name="connsiteY11813" fmla="*/ 2318918 h 6858000"/>
              <a:gd name="connsiteX11814" fmla="*/ 6745984 w 12192000"/>
              <a:gd name="connsiteY11814" fmla="*/ 2358202 h 6858000"/>
              <a:gd name="connsiteX11815" fmla="*/ 6840978 w 12192000"/>
              <a:gd name="connsiteY11815" fmla="*/ 2358202 h 6858000"/>
              <a:gd name="connsiteX11816" fmla="*/ 6802007 w 12192000"/>
              <a:gd name="connsiteY11816" fmla="*/ 2318918 h 6858000"/>
              <a:gd name="connsiteX11817" fmla="*/ 6840978 w 12192000"/>
              <a:gd name="connsiteY11817" fmla="*/ 2279635 h 6858000"/>
              <a:gd name="connsiteX11818" fmla="*/ 6879933 w 12192000"/>
              <a:gd name="connsiteY11818" fmla="*/ 2318918 h 6858000"/>
              <a:gd name="connsiteX11819" fmla="*/ 6840978 w 12192000"/>
              <a:gd name="connsiteY11819" fmla="*/ 2358202 h 6858000"/>
              <a:gd name="connsiteX11820" fmla="*/ 7030966 w 12192000"/>
              <a:gd name="connsiteY11820" fmla="*/ 2358202 h 6858000"/>
              <a:gd name="connsiteX11821" fmla="*/ 6991995 w 12192000"/>
              <a:gd name="connsiteY11821" fmla="*/ 2318918 h 6858000"/>
              <a:gd name="connsiteX11822" fmla="*/ 7030966 w 12192000"/>
              <a:gd name="connsiteY11822" fmla="*/ 2279635 h 6858000"/>
              <a:gd name="connsiteX11823" fmla="*/ 7069921 w 12192000"/>
              <a:gd name="connsiteY11823" fmla="*/ 2318918 h 6858000"/>
              <a:gd name="connsiteX11824" fmla="*/ 7030966 w 12192000"/>
              <a:gd name="connsiteY11824" fmla="*/ 2358202 h 6858000"/>
              <a:gd name="connsiteX11825" fmla="*/ 7125959 w 12192000"/>
              <a:gd name="connsiteY11825" fmla="*/ 2358202 h 6858000"/>
              <a:gd name="connsiteX11826" fmla="*/ 7086989 w 12192000"/>
              <a:gd name="connsiteY11826" fmla="*/ 2318918 h 6858000"/>
              <a:gd name="connsiteX11827" fmla="*/ 7125959 w 12192000"/>
              <a:gd name="connsiteY11827" fmla="*/ 2279635 h 6858000"/>
              <a:gd name="connsiteX11828" fmla="*/ 7164915 w 12192000"/>
              <a:gd name="connsiteY11828" fmla="*/ 2318918 h 6858000"/>
              <a:gd name="connsiteX11829" fmla="*/ 7125959 w 12192000"/>
              <a:gd name="connsiteY11829" fmla="*/ 2358202 h 6858000"/>
              <a:gd name="connsiteX11830" fmla="*/ 9405808 w 12192000"/>
              <a:gd name="connsiteY11830" fmla="*/ 2358202 h 6858000"/>
              <a:gd name="connsiteX11831" fmla="*/ 9366837 w 12192000"/>
              <a:gd name="connsiteY11831" fmla="*/ 2318918 h 6858000"/>
              <a:gd name="connsiteX11832" fmla="*/ 9405808 w 12192000"/>
              <a:gd name="connsiteY11832" fmla="*/ 2279635 h 6858000"/>
              <a:gd name="connsiteX11833" fmla="*/ 9444763 w 12192000"/>
              <a:gd name="connsiteY11833" fmla="*/ 2318918 h 6858000"/>
              <a:gd name="connsiteX11834" fmla="*/ 9405808 w 12192000"/>
              <a:gd name="connsiteY11834" fmla="*/ 2358202 h 6858000"/>
              <a:gd name="connsiteX11835" fmla="*/ 9500802 w 12192000"/>
              <a:gd name="connsiteY11835" fmla="*/ 2358202 h 6858000"/>
              <a:gd name="connsiteX11836" fmla="*/ 9461831 w 12192000"/>
              <a:gd name="connsiteY11836" fmla="*/ 2318918 h 6858000"/>
              <a:gd name="connsiteX11837" fmla="*/ 9500802 w 12192000"/>
              <a:gd name="connsiteY11837" fmla="*/ 2279635 h 6858000"/>
              <a:gd name="connsiteX11838" fmla="*/ 9539757 w 12192000"/>
              <a:gd name="connsiteY11838" fmla="*/ 2318918 h 6858000"/>
              <a:gd name="connsiteX11839" fmla="*/ 9500802 w 12192000"/>
              <a:gd name="connsiteY11839" fmla="*/ 2358202 h 6858000"/>
              <a:gd name="connsiteX11840" fmla="*/ 9690790 w 12192000"/>
              <a:gd name="connsiteY11840" fmla="*/ 2358202 h 6858000"/>
              <a:gd name="connsiteX11841" fmla="*/ 9651819 w 12192000"/>
              <a:gd name="connsiteY11841" fmla="*/ 2318918 h 6858000"/>
              <a:gd name="connsiteX11842" fmla="*/ 9690790 w 12192000"/>
              <a:gd name="connsiteY11842" fmla="*/ 2279635 h 6858000"/>
              <a:gd name="connsiteX11843" fmla="*/ 9729745 w 12192000"/>
              <a:gd name="connsiteY11843" fmla="*/ 2318918 h 6858000"/>
              <a:gd name="connsiteX11844" fmla="*/ 9690790 w 12192000"/>
              <a:gd name="connsiteY11844" fmla="*/ 2358202 h 6858000"/>
              <a:gd name="connsiteX11845" fmla="*/ 9785783 w 12192000"/>
              <a:gd name="connsiteY11845" fmla="*/ 2358202 h 6858000"/>
              <a:gd name="connsiteX11846" fmla="*/ 9746812 w 12192000"/>
              <a:gd name="connsiteY11846" fmla="*/ 2318918 h 6858000"/>
              <a:gd name="connsiteX11847" fmla="*/ 9785783 w 12192000"/>
              <a:gd name="connsiteY11847" fmla="*/ 2279635 h 6858000"/>
              <a:gd name="connsiteX11848" fmla="*/ 9824738 w 12192000"/>
              <a:gd name="connsiteY11848" fmla="*/ 2318918 h 6858000"/>
              <a:gd name="connsiteX11849" fmla="*/ 9785783 w 12192000"/>
              <a:gd name="connsiteY11849" fmla="*/ 2358202 h 6858000"/>
              <a:gd name="connsiteX11850" fmla="*/ 9880776 w 12192000"/>
              <a:gd name="connsiteY11850" fmla="*/ 2358202 h 6858000"/>
              <a:gd name="connsiteX11851" fmla="*/ 9841806 w 12192000"/>
              <a:gd name="connsiteY11851" fmla="*/ 2318918 h 6858000"/>
              <a:gd name="connsiteX11852" fmla="*/ 9880776 w 12192000"/>
              <a:gd name="connsiteY11852" fmla="*/ 2279635 h 6858000"/>
              <a:gd name="connsiteX11853" fmla="*/ 9919732 w 12192000"/>
              <a:gd name="connsiteY11853" fmla="*/ 2318918 h 6858000"/>
              <a:gd name="connsiteX11854" fmla="*/ 9880776 w 12192000"/>
              <a:gd name="connsiteY11854" fmla="*/ 2358202 h 6858000"/>
              <a:gd name="connsiteX11855" fmla="*/ 10070764 w 12192000"/>
              <a:gd name="connsiteY11855" fmla="*/ 2358202 h 6858000"/>
              <a:gd name="connsiteX11856" fmla="*/ 10031794 w 12192000"/>
              <a:gd name="connsiteY11856" fmla="*/ 2318918 h 6858000"/>
              <a:gd name="connsiteX11857" fmla="*/ 10070764 w 12192000"/>
              <a:gd name="connsiteY11857" fmla="*/ 2279635 h 6858000"/>
              <a:gd name="connsiteX11858" fmla="*/ 10109720 w 12192000"/>
              <a:gd name="connsiteY11858" fmla="*/ 2318918 h 6858000"/>
              <a:gd name="connsiteX11859" fmla="*/ 10070764 w 12192000"/>
              <a:gd name="connsiteY11859" fmla="*/ 2358202 h 6858000"/>
              <a:gd name="connsiteX11860" fmla="*/ 10450740 w 12192000"/>
              <a:gd name="connsiteY11860" fmla="*/ 2358202 h 6858000"/>
              <a:gd name="connsiteX11861" fmla="*/ 10411769 w 12192000"/>
              <a:gd name="connsiteY11861" fmla="*/ 2318918 h 6858000"/>
              <a:gd name="connsiteX11862" fmla="*/ 10450740 w 12192000"/>
              <a:gd name="connsiteY11862" fmla="*/ 2279635 h 6858000"/>
              <a:gd name="connsiteX11863" fmla="*/ 10489695 w 12192000"/>
              <a:gd name="connsiteY11863" fmla="*/ 2318918 h 6858000"/>
              <a:gd name="connsiteX11864" fmla="*/ 10450740 w 12192000"/>
              <a:gd name="connsiteY11864" fmla="*/ 2358202 h 6858000"/>
              <a:gd name="connsiteX11865" fmla="*/ 10545732 w 12192000"/>
              <a:gd name="connsiteY11865" fmla="*/ 2358202 h 6858000"/>
              <a:gd name="connsiteX11866" fmla="*/ 10506761 w 12192000"/>
              <a:gd name="connsiteY11866" fmla="*/ 2318918 h 6858000"/>
              <a:gd name="connsiteX11867" fmla="*/ 10545732 w 12192000"/>
              <a:gd name="connsiteY11867" fmla="*/ 2279635 h 6858000"/>
              <a:gd name="connsiteX11868" fmla="*/ 10584687 w 12192000"/>
              <a:gd name="connsiteY11868" fmla="*/ 2318918 h 6858000"/>
              <a:gd name="connsiteX11869" fmla="*/ 10545732 w 12192000"/>
              <a:gd name="connsiteY11869" fmla="*/ 2358202 h 6858000"/>
              <a:gd name="connsiteX11870" fmla="*/ 10640726 w 12192000"/>
              <a:gd name="connsiteY11870" fmla="*/ 2358202 h 6858000"/>
              <a:gd name="connsiteX11871" fmla="*/ 10601755 w 12192000"/>
              <a:gd name="connsiteY11871" fmla="*/ 2318918 h 6858000"/>
              <a:gd name="connsiteX11872" fmla="*/ 10640726 w 12192000"/>
              <a:gd name="connsiteY11872" fmla="*/ 2279635 h 6858000"/>
              <a:gd name="connsiteX11873" fmla="*/ 10679681 w 12192000"/>
              <a:gd name="connsiteY11873" fmla="*/ 2318918 h 6858000"/>
              <a:gd name="connsiteX11874" fmla="*/ 10640726 w 12192000"/>
              <a:gd name="connsiteY11874" fmla="*/ 2358202 h 6858000"/>
              <a:gd name="connsiteX11875" fmla="*/ 3041225 w 12192000"/>
              <a:gd name="connsiteY11875" fmla="*/ 2262459 h 6858000"/>
              <a:gd name="connsiteX11876" fmla="*/ 3002262 w 12192000"/>
              <a:gd name="connsiteY11876" fmla="*/ 2223176 h 6858000"/>
              <a:gd name="connsiteX11877" fmla="*/ 3041225 w 12192000"/>
              <a:gd name="connsiteY11877" fmla="*/ 2183892 h 6858000"/>
              <a:gd name="connsiteX11878" fmla="*/ 3080188 w 12192000"/>
              <a:gd name="connsiteY11878" fmla="*/ 2223176 h 6858000"/>
              <a:gd name="connsiteX11879" fmla="*/ 3041225 w 12192000"/>
              <a:gd name="connsiteY11879" fmla="*/ 2262459 h 6858000"/>
              <a:gd name="connsiteX11880" fmla="*/ 3136218 w 12192000"/>
              <a:gd name="connsiteY11880" fmla="*/ 2262459 h 6858000"/>
              <a:gd name="connsiteX11881" fmla="*/ 3097256 w 12192000"/>
              <a:gd name="connsiteY11881" fmla="*/ 2223176 h 6858000"/>
              <a:gd name="connsiteX11882" fmla="*/ 3136218 w 12192000"/>
              <a:gd name="connsiteY11882" fmla="*/ 2183892 h 6858000"/>
              <a:gd name="connsiteX11883" fmla="*/ 3175181 w 12192000"/>
              <a:gd name="connsiteY11883" fmla="*/ 2223176 h 6858000"/>
              <a:gd name="connsiteX11884" fmla="*/ 3136218 w 12192000"/>
              <a:gd name="connsiteY11884" fmla="*/ 2262459 h 6858000"/>
              <a:gd name="connsiteX11885" fmla="*/ 3231212 w 12192000"/>
              <a:gd name="connsiteY11885" fmla="*/ 2262459 h 6858000"/>
              <a:gd name="connsiteX11886" fmla="*/ 3192250 w 12192000"/>
              <a:gd name="connsiteY11886" fmla="*/ 2223176 h 6858000"/>
              <a:gd name="connsiteX11887" fmla="*/ 3231212 w 12192000"/>
              <a:gd name="connsiteY11887" fmla="*/ 2183892 h 6858000"/>
              <a:gd name="connsiteX11888" fmla="*/ 3270176 w 12192000"/>
              <a:gd name="connsiteY11888" fmla="*/ 2223176 h 6858000"/>
              <a:gd name="connsiteX11889" fmla="*/ 3231212 w 12192000"/>
              <a:gd name="connsiteY11889" fmla="*/ 2262459 h 6858000"/>
              <a:gd name="connsiteX11890" fmla="*/ 3326207 w 12192000"/>
              <a:gd name="connsiteY11890" fmla="*/ 2262459 h 6858000"/>
              <a:gd name="connsiteX11891" fmla="*/ 3287243 w 12192000"/>
              <a:gd name="connsiteY11891" fmla="*/ 2223176 h 6858000"/>
              <a:gd name="connsiteX11892" fmla="*/ 3326207 w 12192000"/>
              <a:gd name="connsiteY11892" fmla="*/ 2183892 h 6858000"/>
              <a:gd name="connsiteX11893" fmla="*/ 3365169 w 12192000"/>
              <a:gd name="connsiteY11893" fmla="*/ 2223176 h 6858000"/>
              <a:gd name="connsiteX11894" fmla="*/ 3326207 w 12192000"/>
              <a:gd name="connsiteY11894" fmla="*/ 2262459 h 6858000"/>
              <a:gd name="connsiteX11895" fmla="*/ 3421201 w 12192000"/>
              <a:gd name="connsiteY11895" fmla="*/ 2262459 h 6858000"/>
              <a:gd name="connsiteX11896" fmla="*/ 3382237 w 12192000"/>
              <a:gd name="connsiteY11896" fmla="*/ 2223176 h 6858000"/>
              <a:gd name="connsiteX11897" fmla="*/ 3421201 w 12192000"/>
              <a:gd name="connsiteY11897" fmla="*/ 2183892 h 6858000"/>
              <a:gd name="connsiteX11898" fmla="*/ 3460163 w 12192000"/>
              <a:gd name="connsiteY11898" fmla="*/ 2223176 h 6858000"/>
              <a:gd name="connsiteX11899" fmla="*/ 3421201 w 12192000"/>
              <a:gd name="connsiteY11899" fmla="*/ 2262459 h 6858000"/>
              <a:gd name="connsiteX11900" fmla="*/ 3516194 w 12192000"/>
              <a:gd name="connsiteY11900" fmla="*/ 2262459 h 6858000"/>
              <a:gd name="connsiteX11901" fmla="*/ 3477231 w 12192000"/>
              <a:gd name="connsiteY11901" fmla="*/ 2223176 h 6858000"/>
              <a:gd name="connsiteX11902" fmla="*/ 3516194 w 12192000"/>
              <a:gd name="connsiteY11902" fmla="*/ 2183892 h 6858000"/>
              <a:gd name="connsiteX11903" fmla="*/ 3555156 w 12192000"/>
              <a:gd name="connsiteY11903" fmla="*/ 2223176 h 6858000"/>
              <a:gd name="connsiteX11904" fmla="*/ 3516194 w 12192000"/>
              <a:gd name="connsiteY11904" fmla="*/ 2262459 h 6858000"/>
              <a:gd name="connsiteX11905" fmla="*/ 3611188 w 12192000"/>
              <a:gd name="connsiteY11905" fmla="*/ 2262459 h 6858000"/>
              <a:gd name="connsiteX11906" fmla="*/ 3572225 w 12192000"/>
              <a:gd name="connsiteY11906" fmla="*/ 2223176 h 6858000"/>
              <a:gd name="connsiteX11907" fmla="*/ 3611188 w 12192000"/>
              <a:gd name="connsiteY11907" fmla="*/ 2183892 h 6858000"/>
              <a:gd name="connsiteX11908" fmla="*/ 3650151 w 12192000"/>
              <a:gd name="connsiteY11908" fmla="*/ 2223176 h 6858000"/>
              <a:gd name="connsiteX11909" fmla="*/ 3611188 w 12192000"/>
              <a:gd name="connsiteY11909" fmla="*/ 2262459 h 6858000"/>
              <a:gd name="connsiteX11910" fmla="*/ 3706181 w 12192000"/>
              <a:gd name="connsiteY11910" fmla="*/ 2262459 h 6858000"/>
              <a:gd name="connsiteX11911" fmla="*/ 3667218 w 12192000"/>
              <a:gd name="connsiteY11911" fmla="*/ 2223176 h 6858000"/>
              <a:gd name="connsiteX11912" fmla="*/ 3706181 w 12192000"/>
              <a:gd name="connsiteY11912" fmla="*/ 2183892 h 6858000"/>
              <a:gd name="connsiteX11913" fmla="*/ 3745144 w 12192000"/>
              <a:gd name="connsiteY11913" fmla="*/ 2223176 h 6858000"/>
              <a:gd name="connsiteX11914" fmla="*/ 3706181 w 12192000"/>
              <a:gd name="connsiteY11914" fmla="*/ 2262459 h 6858000"/>
              <a:gd name="connsiteX11915" fmla="*/ 3801175 w 12192000"/>
              <a:gd name="connsiteY11915" fmla="*/ 2262459 h 6858000"/>
              <a:gd name="connsiteX11916" fmla="*/ 3762212 w 12192000"/>
              <a:gd name="connsiteY11916" fmla="*/ 2223176 h 6858000"/>
              <a:gd name="connsiteX11917" fmla="*/ 3801175 w 12192000"/>
              <a:gd name="connsiteY11917" fmla="*/ 2183892 h 6858000"/>
              <a:gd name="connsiteX11918" fmla="*/ 3840138 w 12192000"/>
              <a:gd name="connsiteY11918" fmla="*/ 2223176 h 6858000"/>
              <a:gd name="connsiteX11919" fmla="*/ 3801175 w 12192000"/>
              <a:gd name="connsiteY11919" fmla="*/ 2262459 h 6858000"/>
              <a:gd name="connsiteX11920" fmla="*/ 3896168 w 12192000"/>
              <a:gd name="connsiteY11920" fmla="*/ 2262459 h 6858000"/>
              <a:gd name="connsiteX11921" fmla="*/ 3857206 w 12192000"/>
              <a:gd name="connsiteY11921" fmla="*/ 2223176 h 6858000"/>
              <a:gd name="connsiteX11922" fmla="*/ 3896168 w 12192000"/>
              <a:gd name="connsiteY11922" fmla="*/ 2183892 h 6858000"/>
              <a:gd name="connsiteX11923" fmla="*/ 3935131 w 12192000"/>
              <a:gd name="connsiteY11923" fmla="*/ 2223176 h 6858000"/>
              <a:gd name="connsiteX11924" fmla="*/ 3896168 w 12192000"/>
              <a:gd name="connsiteY11924" fmla="*/ 2262459 h 6858000"/>
              <a:gd name="connsiteX11925" fmla="*/ 3991162 w 12192000"/>
              <a:gd name="connsiteY11925" fmla="*/ 2262459 h 6858000"/>
              <a:gd name="connsiteX11926" fmla="*/ 3952200 w 12192000"/>
              <a:gd name="connsiteY11926" fmla="*/ 2223176 h 6858000"/>
              <a:gd name="connsiteX11927" fmla="*/ 3991162 w 12192000"/>
              <a:gd name="connsiteY11927" fmla="*/ 2183892 h 6858000"/>
              <a:gd name="connsiteX11928" fmla="*/ 4030126 w 12192000"/>
              <a:gd name="connsiteY11928" fmla="*/ 2223176 h 6858000"/>
              <a:gd name="connsiteX11929" fmla="*/ 3991162 w 12192000"/>
              <a:gd name="connsiteY11929" fmla="*/ 2262459 h 6858000"/>
              <a:gd name="connsiteX11930" fmla="*/ 4086156 w 12192000"/>
              <a:gd name="connsiteY11930" fmla="*/ 2262459 h 6858000"/>
              <a:gd name="connsiteX11931" fmla="*/ 4047193 w 12192000"/>
              <a:gd name="connsiteY11931" fmla="*/ 2223176 h 6858000"/>
              <a:gd name="connsiteX11932" fmla="*/ 4086156 w 12192000"/>
              <a:gd name="connsiteY11932" fmla="*/ 2183892 h 6858000"/>
              <a:gd name="connsiteX11933" fmla="*/ 4125119 w 12192000"/>
              <a:gd name="connsiteY11933" fmla="*/ 2223176 h 6858000"/>
              <a:gd name="connsiteX11934" fmla="*/ 4086156 w 12192000"/>
              <a:gd name="connsiteY11934" fmla="*/ 2262459 h 6858000"/>
              <a:gd name="connsiteX11935" fmla="*/ 4181151 w 12192000"/>
              <a:gd name="connsiteY11935" fmla="*/ 2262459 h 6858000"/>
              <a:gd name="connsiteX11936" fmla="*/ 4142187 w 12192000"/>
              <a:gd name="connsiteY11936" fmla="*/ 2223176 h 6858000"/>
              <a:gd name="connsiteX11937" fmla="*/ 4181151 w 12192000"/>
              <a:gd name="connsiteY11937" fmla="*/ 2183892 h 6858000"/>
              <a:gd name="connsiteX11938" fmla="*/ 4220113 w 12192000"/>
              <a:gd name="connsiteY11938" fmla="*/ 2223176 h 6858000"/>
              <a:gd name="connsiteX11939" fmla="*/ 4181151 w 12192000"/>
              <a:gd name="connsiteY11939" fmla="*/ 2262459 h 6858000"/>
              <a:gd name="connsiteX11940" fmla="*/ 4276144 w 12192000"/>
              <a:gd name="connsiteY11940" fmla="*/ 2262459 h 6858000"/>
              <a:gd name="connsiteX11941" fmla="*/ 4237181 w 12192000"/>
              <a:gd name="connsiteY11941" fmla="*/ 2223176 h 6858000"/>
              <a:gd name="connsiteX11942" fmla="*/ 4276144 w 12192000"/>
              <a:gd name="connsiteY11942" fmla="*/ 2183892 h 6858000"/>
              <a:gd name="connsiteX11943" fmla="*/ 4315106 w 12192000"/>
              <a:gd name="connsiteY11943" fmla="*/ 2223176 h 6858000"/>
              <a:gd name="connsiteX11944" fmla="*/ 4276144 w 12192000"/>
              <a:gd name="connsiteY11944" fmla="*/ 2262459 h 6858000"/>
              <a:gd name="connsiteX11945" fmla="*/ 4371137 w 12192000"/>
              <a:gd name="connsiteY11945" fmla="*/ 2262459 h 6858000"/>
              <a:gd name="connsiteX11946" fmla="*/ 4332174 w 12192000"/>
              <a:gd name="connsiteY11946" fmla="*/ 2223176 h 6858000"/>
              <a:gd name="connsiteX11947" fmla="*/ 4371137 w 12192000"/>
              <a:gd name="connsiteY11947" fmla="*/ 2183892 h 6858000"/>
              <a:gd name="connsiteX11948" fmla="*/ 4410100 w 12192000"/>
              <a:gd name="connsiteY11948" fmla="*/ 2223176 h 6858000"/>
              <a:gd name="connsiteX11949" fmla="*/ 4371137 w 12192000"/>
              <a:gd name="connsiteY11949" fmla="*/ 2262459 h 6858000"/>
              <a:gd name="connsiteX11950" fmla="*/ 4466131 w 12192000"/>
              <a:gd name="connsiteY11950" fmla="*/ 2262459 h 6858000"/>
              <a:gd name="connsiteX11951" fmla="*/ 4427168 w 12192000"/>
              <a:gd name="connsiteY11951" fmla="*/ 2223176 h 6858000"/>
              <a:gd name="connsiteX11952" fmla="*/ 4466131 w 12192000"/>
              <a:gd name="connsiteY11952" fmla="*/ 2183892 h 6858000"/>
              <a:gd name="connsiteX11953" fmla="*/ 4505094 w 12192000"/>
              <a:gd name="connsiteY11953" fmla="*/ 2223176 h 6858000"/>
              <a:gd name="connsiteX11954" fmla="*/ 4466131 w 12192000"/>
              <a:gd name="connsiteY11954" fmla="*/ 2262459 h 6858000"/>
              <a:gd name="connsiteX11955" fmla="*/ 6271016 w 12192000"/>
              <a:gd name="connsiteY11955" fmla="*/ 2262459 h 6858000"/>
              <a:gd name="connsiteX11956" fmla="*/ 6232046 w 12192000"/>
              <a:gd name="connsiteY11956" fmla="*/ 2223176 h 6858000"/>
              <a:gd name="connsiteX11957" fmla="*/ 6271016 w 12192000"/>
              <a:gd name="connsiteY11957" fmla="*/ 2183892 h 6858000"/>
              <a:gd name="connsiteX11958" fmla="*/ 6309972 w 12192000"/>
              <a:gd name="connsiteY11958" fmla="*/ 2223176 h 6858000"/>
              <a:gd name="connsiteX11959" fmla="*/ 6271016 w 12192000"/>
              <a:gd name="connsiteY11959" fmla="*/ 2262459 h 6858000"/>
              <a:gd name="connsiteX11960" fmla="*/ 6366009 w 12192000"/>
              <a:gd name="connsiteY11960" fmla="*/ 2262459 h 6858000"/>
              <a:gd name="connsiteX11961" fmla="*/ 6327039 w 12192000"/>
              <a:gd name="connsiteY11961" fmla="*/ 2223176 h 6858000"/>
              <a:gd name="connsiteX11962" fmla="*/ 6366009 w 12192000"/>
              <a:gd name="connsiteY11962" fmla="*/ 2183892 h 6858000"/>
              <a:gd name="connsiteX11963" fmla="*/ 6404965 w 12192000"/>
              <a:gd name="connsiteY11963" fmla="*/ 2223176 h 6858000"/>
              <a:gd name="connsiteX11964" fmla="*/ 6366009 w 12192000"/>
              <a:gd name="connsiteY11964" fmla="*/ 2262459 h 6858000"/>
              <a:gd name="connsiteX11965" fmla="*/ 6461003 w 12192000"/>
              <a:gd name="connsiteY11965" fmla="*/ 2262459 h 6858000"/>
              <a:gd name="connsiteX11966" fmla="*/ 6422033 w 12192000"/>
              <a:gd name="connsiteY11966" fmla="*/ 2223176 h 6858000"/>
              <a:gd name="connsiteX11967" fmla="*/ 6461003 w 12192000"/>
              <a:gd name="connsiteY11967" fmla="*/ 2183892 h 6858000"/>
              <a:gd name="connsiteX11968" fmla="*/ 6499959 w 12192000"/>
              <a:gd name="connsiteY11968" fmla="*/ 2223176 h 6858000"/>
              <a:gd name="connsiteX11969" fmla="*/ 6461003 w 12192000"/>
              <a:gd name="connsiteY11969" fmla="*/ 2262459 h 6858000"/>
              <a:gd name="connsiteX11970" fmla="*/ 6555995 w 12192000"/>
              <a:gd name="connsiteY11970" fmla="*/ 2262459 h 6858000"/>
              <a:gd name="connsiteX11971" fmla="*/ 6517026 w 12192000"/>
              <a:gd name="connsiteY11971" fmla="*/ 2223176 h 6858000"/>
              <a:gd name="connsiteX11972" fmla="*/ 6555995 w 12192000"/>
              <a:gd name="connsiteY11972" fmla="*/ 2183892 h 6858000"/>
              <a:gd name="connsiteX11973" fmla="*/ 6594951 w 12192000"/>
              <a:gd name="connsiteY11973" fmla="*/ 2223176 h 6858000"/>
              <a:gd name="connsiteX11974" fmla="*/ 6555995 w 12192000"/>
              <a:gd name="connsiteY11974" fmla="*/ 2262459 h 6858000"/>
              <a:gd name="connsiteX11975" fmla="*/ 6650991 w 12192000"/>
              <a:gd name="connsiteY11975" fmla="*/ 2262459 h 6858000"/>
              <a:gd name="connsiteX11976" fmla="*/ 6612020 w 12192000"/>
              <a:gd name="connsiteY11976" fmla="*/ 2223176 h 6858000"/>
              <a:gd name="connsiteX11977" fmla="*/ 6650991 w 12192000"/>
              <a:gd name="connsiteY11977" fmla="*/ 2183892 h 6858000"/>
              <a:gd name="connsiteX11978" fmla="*/ 6689946 w 12192000"/>
              <a:gd name="connsiteY11978" fmla="*/ 2223176 h 6858000"/>
              <a:gd name="connsiteX11979" fmla="*/ 6650991 w 12192000"/>
              <a:gd name="connsiteY11979" fmla="*/ 2262459 h 6858000"/>
              <a:gd name="connsiteX11980" fmla="*/ 6745984 w 12192000"/>
              <a:gd name="connsiteY11980" fmla="*/ 2262459 h 6858000"/>
              <a:gd name="connsiteX11981" fmla="*/ 6707013 w 12192000"/>
              <a:gd name="connsiteY11981" fmla="*/ 2223176 h 6858000"/>
              <a:gd name="connsiteX11982" fmla="*/ 6745984 w 12192000"/>
              <a:gd name="connsiteY11982" fmla="*/ 2183892 h 6858000"/>
              <a:gd name="connsiteX11983" fmla="*/ 6784939 w 12192000"/>
              <a:gd name="connsiteY11983" fmla="*/ 2223176 h 6858000"/>
              <a:gd name="connsiteX11984" fmla="*/ 6745984 w 12192000"/>
              <a:gd name="connsiteY11984" fmla="*/ 2262459 h 6858000"/>
              <a:gd name="connsiteX11985" fmla="*/ 6935971 w 12192000"/>
              <a:gd name="connsiteY11985" fmla="*/ 2262459 h 6858000"/>
              <a:gd name="connsiteX11986" fmla="*/ 6897001 w 12192000"/>
              <a:gd name="connsiteY11986" fmla="*/ 2223176 h 6858000"/>
              <a:gd name="connsiteX11987" fmla="*/ 6935971 w 12192000"/>
              <a:gd name="connsiteY11987" fmla="*/ 2183892 h 6858000"/>
              <a:gd name="connsiteX11988" fmla="*/ 6974926 w 12192000"/>
              <a:gd name="connsiteY11988" fmla="*/ 2223176 h 6858000"/>
              <a:gd name="connsiteX11989" fmla="*/ 6935971 w 12192000"/>
              <a:gd name="connsiteY11989" fmla="*/ 2262459 h 6858000"/>
              <a:gd name="connsiteX11990" fmla="*/ 7030966 w 12192000"/>
              <a:gd name="connsiteY11990" fmla="*/ 2262459 h 6858000"/>
              <a:gd name="connsiteX11991" fmla="*/ 6991995 w 12192000"/>
              <a:gd name="connsiteY11991" fmla="*/ 2223176 h 6858000"/>
              <a:gd name="connsiteX11992" fmla="*/ 7030966 w 12192000"/>
              <a:gd name="connsiteY11992" fmla="*/ 2183892 h 6858000"/>
              <a:gd name="connsiteX11993" fmla="*/ 7069921 w 12192000"/>
              <a:gd name="connsiteY11993" fmla="*/ 2223176 h 6858000"/>
              <a:gd name="connsiteX11994" fmla="*/ 7030966 w 12192000"/>
              <a:gd name="connsiteY11994" fmla="*/ 2262459 h 6858000"/>
              <a:gd name="connsiteX11995" fmla="*/ 7125959 w 12192000"/>
              <a:gd name="connsiteY11995" fmla="*/ 2262459 h 6858000"/>
              <a:gd name="connsiteX11996" fmla="*/ 7086989 w 12192000"/>
              <a:gd name="connsiteY11996" fmla="*/ 2223176 h 6858000"/>
              <a:gd name="connsiteX11997" fmla="*/ 7125959 w 12192000"/>
              <a:gd name="connsiteY11997" fmla="*/ 2183892 h 6858000"/>
              <a:gd name="connsiteX11998" fmla="*/ 7164915 w 12192000"/>
              <a:gd name="connsiteY11998" fmla="*/ 2223176 h 6858000"/>
              <a:gd name="connsiteX11999" fmla="*/ 7125959 w 12192000"/>
              <a:gd name="connsiteY11999" fmla="*/ 2262459 h 6858000"/>
              <a:gd name="connsiteX12000" fmla="*/ 9500802 w 12192000"/>
              <a:gd name="connsiteY12000" fmla="*/ 2262459 h 6858000"/>
              <a:gd name="connsiteX12001" fmla="*/ 9461831 w 12192000"/>
              <a:gd name="connsiteY12001" fmla="*/ 2223176 h 6858000"/>
              <a:gd name="connsiteX12002" fmla="*/ 9500802 w 12192000"/>
              <a:gd name="connsiteY12002" fmla="*/ 2183892 h 6858000"/>
              <a:gd name="connsiteX12003" fmla="*/ 9539757 w 12192000"/>
              <a:gd name="connsiteY12003" fmla="*/ 2223176 h 6858000"/>
              <a:gd name="connsiteX12004" fmla="*/ 9500802 w 12192000"/>
              <a:gd name="connsiteY12004" fmla="*/ 2262459 h 6858000"/>
              <a:gd name="connsiteX12005" fmla="*/ 10070764 w 12192000"/>
              <a:gd name="connsiteY12005" fmla="*/ 2262459 h 6858000"/>
              <a:gd name="connsiteX12006" fmla="*/ 10031794 w 12192000"/>
              <a:gd name="connsiteY12006" fmla="*/ 2223176 h 6858000"/>
              <a:gd name="connsiteX12007" fmla="*/ 10070764 w 12192000"/>
              <a:gd name="connsiteY12007" fmla="*/ 2183892 h 6858000"/>
              <a:gd name="connsiteX12008" fmla="*/ 10109720 w 12192000"/>
              <a:gd name="connsiteY12008" fmla="*/ 2223176 h 6858000"/>
              <a:gd name="connsiteX12009" fmla="*/ 10070764 w 12192000"/>
              <a:gd name="connsiteY12009" fmla="*/ 2262459 h 6858000"/>
              <a:gd name="connsiteX12010" fmla="*/ 10545732 w 12192000"/>
              <a:gd name="connsiteY12010" fmla="*/ 2262459 h 6858000"/>
              <a:gd name="connsiteX12011" fmla="*/ 10506761 w 12192000"/>
              <a:gd name="connsiteY12011" fmla="*/ 2223176 h 6858000"/>
              <a:gd name="connsiteX12012" fmla="*/ 10545732 w 12192000"/>
              <a:gd name="connsiteY12012" fmla="*/ 2183892 h 6858000"/>
              <a:gd name="connsiteX12013" fmla="*/ 10584687 w 12192000"/>
              <a:gd name="connsiteY12013" fmla="*/ 2223176 h 6858000"/>
              <a:gd name="connsiteX12014" fmla="*/ 10545732 w 12192000"/>
              <a:gd name="connsiteY12014" fmla="*/ 2262459 h 6858000"/>
              <a:gd name="connsiteX12015" fmla="*/ 10640726 w 12192000"/>
              <a:gd name="connsiteY12015" fmla="*/ 2262459 h 6858000"/>
              <a:gd name="connsiteX12016" fmla="*/ 10601755 w 12192000"/>
              <a:gd name="connsiteY12016" fmla="*/ 2223176 h 6858000"/>
              <a:gd name="connsiteX12017" fmla="*/ 10640726 w 12192000"/>
              <a:gd name="connsiteY12017" fmla="*/ 2183892 h 6858000"/>
              <a:gd name="connsiteX12018" fmla="*/ 10679681 w 12192000"/>
              <a:gd name="connsiteY12018" fmla="*/ 2223176 h 6858000"/>
              <a:gd name="connsiteX12019" fmla="*/ 10640726 w 12192000"/>
              <a:gd name="connsiteY12019" fmla="*/ 2262459 h 6858000"/>
              <a:gd name="connsiteX12020" fmla="*/ 10735719 w 12192000"/>
              <a:gd name="connsiteY12020" fmla="*/ 2262459 h 6858000"/>
              <a:gd name="connsiteX12021" fmla="*/ 10696749 w 12192000"/>
              <a:gd name="connsiteY12021" fmla="*/ 2223176 h 6858000"/>
              <a:gd name="connsiteX12022" fmla="*/ 10735719 w 12192000"/>
              <a:gd name="connsiteY12022" fmla="*/ 2183892 h 6858000"/>
              <a:gd name="connsiteX12023" fmla="*/ 10774674 w 12192000"/>
              <a:gd name="connsiteY12023" fmla="*/ 2223176 h 6858000"/>
              <a:gd name="connsiteX12024" fmla="*/ 10735719 w 12192000"/>
              <a:gd name="connsiteY12024" fmla="*/ 2262459 h 6858000"/>
              <a:gd name="connsiteX12025" fmla="*/ 10830714 w 12192000"/>
              <a:gd name="connsiteY12025" fmla="*/ 2262459 h 6858000"/>
              <a:gd name="connsiteX12026" fmla="*/ 10791744 w 12192000"/>
              <a:gd name="connsiteY12026" fmla="*/ 2223176 h 6858000"/>
              <a:gd name="connsiteX12027" fmla="*/ 10830714 w 12192000"/>
              <a:gd name="connsiteY12027" fmla="*/ 2183892 h 6858000"/>
              <a:gd name="connsiteX12028" fmla="*/ 10869670 w 12192000"/>
              <a:gd name="connsiteY12028" fmla="*/ 2223176 h 6858000"/>
              <a:gd name="connsiteX12029" fmla="*/ 10830714 w 12192000"/>
              <a:gd name="connsiteY12029" fmla="*/ 2262459 h 6858000"/>
              <a:gd name="connsiteX12030" fmla="*/ 11115694 w 12192000"/>
              <a:gd name="connsiteY12030" fmla="*/ 2262459 h 6858000"/>
              <a:gd name="connsiteX12031" fmla="*/ 11076725 w 12192000"/>
              <a:gd name="connsiteY12031" fmla="*/ 2223176 h 6858000"/>
              <a:gd name="connsiteX12032" fmla="*/ 11115694 w 12192000"/>
              <a:gd name="connsiteY12032" fmla="*/ 2183892 h 6858000"/>
              <a:gd name="connsiteX12033" fmla="*/ 11154650 w 12192000"/>
              <a:gd name="connsiteY12033" fmla="*/ 2223176 h 6858000"/>
              <a:gd name="connsiteX12034" fmla="*/ 11115694 w 12192000"/>
              <a:gd name="connsiteY12034" fmla="*/ 2262459 h 6858000"/>
              <a:gd name="connsiteX12035" fmla="*/ 3041225 w 12192000"/>
              <a:gd name="connsiteY12035" fmla="*/ 2166718 h 6858000"/>
              <a:gd name="connsiteX12036" fmla="*/ 3002262 w 12192000"/>
              <a:gd name="connsiteY12036" fmla="*/ 2127434 h 6858000"/>
              <a:gd name="connsiteX12037" fmla="*/ 3041225 w 12192000"/>
              <a:gd name="connsiteY12037" fmla="*/ 2088150 h 6858000"/>
              <a:gd name="connsiteX12038" fmla="*/ 3080188 w 12192000"/>
              <a:gd name="connsiteY12038" fmla="*/ 2127434 h 6858000"/>
              <a:gd name="connsiteX12039" fmla="*/ 3041225 w 12192000"/>
              <a:gd name="connsiteY12039" fmla="*/ 2166718 h 6858000"/>
              <a:gd name="connsiteX12040" fmla="*/ 3136218 w 12192000"/>
              <a:gd name="connsiteY12040" fmla="*/ 2166718 h 6858000"/>
              <a:gd name="connsiteX12041" fmla="*/ 3097256 w 12192000"/>
              <a:gd name="connsiteY12041" fmla="*/ 2127434 h 6858000"/>
              <a:gd name="connsiteX12042" fmla="*/ 3136218 w 12192000"/>
              <a:gd name="connsiteY12042" fmla="*/ 2088150 h 6858000"/>
              <a:gd name="connsiteX12043" fmla="*/ 3175181 w 12192000"/>
              <a:gd name="connsiteY12043" fmla="*/ 2127434 h 6858000"/>
              <a:gd name="connsiteX12044" fmla="*/ 3136218 w 12192000"/>
              <a:gd name="connsiteY12044" fmla="*/ 2166718 h 6858000"/>
              <a:gd name="connsiteX12045" fmla="*/ 3231212 w 12192000"/>
              <a:gd name="connsiteY12045" fmla="*/ 2166718 h 6858000"/>
              <a:gd name="connsiteX12046" fmla="*/ 3192250 w 12192000"/>
              <a:gd name="connsiteY12046" fmla="*/ 2127434 h 6858000"/>
              <a:gd name="connsiteX12047" fmla="*/ 3231212 w 12192000"/>
              <a:gd name="connsiteY12047" fmla="*/ 2088150 h 6858000"/>
              <a:gd name="connsiteX12048" fmla="*/ 3270176 w 12192000"/>
              <a:gd name="connsiteY12048" fmla="*/ 2127434 h 6858000"/>
              <a:gd name="connsiteX12049" fmla="*/ 3231212 w 12192000"/>
              <a:gd name="connsiteY12049" fmla="*/ 2166718 h 6858000"/>
              <a:gd name="connsiteX12050" fmla="*/ 3326207 w 12192000"/>
              <a:gd name="connsiteY12050" fmla="*/ 2166718 h 6858000"/>
              <a:gd name="connsiteX12051" fmla="*/ 3287243 w 12192000"/>
              <a:gd name="connsiteY12051" fmla="*/ 2127434 h 6858000"/>
              <a:gd name="connsiteX12052" fmla="*/ 3326207 w 12192000"/>
              <a:gd name="connsiteY12052" fmla="*/ 2088150 h 6858000"/>
              <a:gd name="connsiteX12053" fmla="*/ 3365169 w 12192000"/>
              <a:gd name="connsiteY12053" fmla="*/ 2127434 h 6858000"/>
              <a:gd name="connsiteX12054" fmla="*/ 3326207 w 12192000"/>
              <a:gd name="connsiteY12054" fmla="*/ 2166718 h 6858000"/>
              <a:gd name="connsiteX12055" fmla="*/ 3421201 w 12192000"/>
              <a:gd name="connsiteY12055" fmla="*/ 2166718 h 6858000"/>
              <a:gd name="connsiteX12056" fmla="*/ 3382237 w 12192000"/>
              <a:gd name="connsiteY12056" fmla="*/ 2127434 h 6858000"/>
              <a:gd name="connsiteX12057" fmla="*/ 3421201 w 12192000"/>
              <a:gd name="connsiteY12057" fmla="*/ 2088150 h 6858000"/>
              <a:gd name="connsiteX12058" fmla="*/ 3460163 w 12192000"/>
              <a:gd name="connsiteY12058" fmla="*/ 2127434 h 6858000"/>
              <a:gd name="connsiteX12059" fmla="*/ 3421201 w 12192000"/>
              <a:gd name="connsiteY12059" fmla="*/ 2166718 h 6858000"/>
              <a:gd name="connsiteX12060" fmla="*/ 3516194 w 12192000"/>
              <a:gd name="connsiteY12060" fmla="*/ 2166718 h 6858000"/>
              <a:gd name="connsiteX12061" fmla="*/ 3477231 w 12192000"/>
              <a:gd name="connsiteY12061" fmla="*/ 2127434 h 6858000"/>
              <a:gd name="connsiteX12062" fmla="*/ 3516194 w 12192000"/>
              <a:gd name="connsiteY12062" fmla="*/ 2088150 h 6858000"/>
              <a:gd name="connsiteX12063" fmla="*/ 3555156 w 12192000"/>
              <a:gd name="connsiteY12063" fmla="*/ 2127434 h 6858000"/>
              <a:gd name="connsiteX12064" fmla="*/ 3516194 w 12192000"/>
              <a:gd name="connsiteY12064" fmla="*/ 2166718 h 6858000"/>
              <a:gd name="connsiteX12065" fmla="*/ 3611188 w 12192000"/>
              <a:gd name="connsiteY12065" fmla="*/ 2166718 h 6858000"/>
              <a:gd name="connsiteX12066" fmla="*/ 3572225 w 12192000"/>
              <a:gd name="connsiteY12066" fmla="*/ 2127434 h 6858000"/>
              <a:gd name="connsiteX12067" fmla="*/ 3611188 w 12192000"/>
              <a:gd name="connsiteY12067" fmla="*/ 2088150 h 6858000"/>
              <a:gd name="connsiteX12068" fmla="*/ 3650151 w 12192000"/>
              <a:gd name="connsiteY12068" fmla="*/ 2127434 h 6858000"/>
              <a:gd name="connsiteX12069" fmla="*/ 3611188 w 12192000"/>
              <a:gd name="connsiteY12069" fmla="*/ 2166718 h 6858000"/>
              <a:gd name="connsiteX12070" fmla="*/ 3706181 w 12192000"/>
              <a:gd name="connsiteY12070" fmla="*/ 2166718 h 6858000"/>
              <a:gd name="connsiteX12071" fmla="*/ 3667218 w 12192000"/>
              <a:gd name="connsiteY12071" fmla="*/ 2127434 h 6858000"/>
              <a:gd name="connsiteX12072" fmla="*/ 3706181 w 12192000"/>
              <a:gd name="connsiteY12072" fmla="*/ 2088150 h 6858000"/>
              <a:gd name="connsiteX12073" fmla="*/ 3745144 w 12192000"/>
              <a:gd name="connsiteY12073" fmla="*/ 2127434 h 6858000"/>
              <a:gd name="connsiteX12074" fmla="*/ 3706181 w 12192000"/>
              <a:gd name="connsiteY12074" fmla="*/ 2166718 h 6858000"/>
              <a:gd name="connsiteX12075" fmla="*/ 3801175 w 12192000"/>
              <a:gd name="connsiteY12075" fmla="*/ 2166718 h 6858000"/>
              <a:gd name="connsiteX12076" fmla="*/ 3762212 w 12192000"/>
              <a:gd name="connsiteY12076" fmla="*/ 2127434 h 6858000"/>
              <a:gd name="connsiteX12077" fmla="*/ 3801175 w 12192000"/>
              <a:gd name="connsiteY12077" fmla="*/ 2088150 h 6858000"/>
              <a:gd name="connsiteX12078" fmla="*/ 3840138 w 12192000"/>
              <a:gd name="connsiteY12078" fmla="*/ 2127434 h 6858000"/>
              <a:gd name="connsiteX12079" fmla="*/ 3801175 w 12192000"/>
              <a:gd name="connsiteY12079" fmla="*/ 2166718 h 6858000"/>
              <a:gd name="connsiteX12080" fmla="*/ 3896168 w 12192000"/>
              <a:gd name="connsiteY12080" fmla="*/ 2166718 h 6858000"/>
              <a:gd name="connsiteX12081" fmla="*/ 3857206 w 12192000"/>
              <a:gd name="connsiteY12081" fmla="*/ 2127434 h 6858000"/>
              <a:gd name="connsiteX12082" fmla="*/ 3896168 w 12192000"/>
              <a:gd name="connsiteY12082" fmla="*/ 2088150 h 6858000"/>
              <a:gd name="connsiteX12083" fmla="*/ 3935131 w 12192000"/>
              <a:gd name="connsiteY12083" fmla="*/ 2127434 h 6858000"/>
              <a:gd name="connsiteX12084" fmla="*/ 3896168 w 12192000"/>
              <a:gd name="connsiteY12084" fmla="*/ 2166718 h 6858000"/>
              <a:gd name="connsiteX12085" fmla="*/ 3991162 w 12192000"/>
              <a:gd name="connsiteY12085" fmla="*/ 2166718 h 6858000"/>
              <a:gd name="connsiteX12086" fmla="*/ 3952200 w 12192000"/>
              <a:gd name="connsiteY12086" fmla="*/ 2127434 h 6858000"/>
              <a:gd name="connsiteX12087" fmla="*/ 3991162 w 12192000"/>
              <a:gd name="connsiteY12087" fmla="*/ 2088150 h 6858000"/>
              <a:gd name="connsiteX12088" fmla="*/ 4030126 w 12192000"/>
              <a:gd name="connsiteY12088" fmla="*/ 2127434 h 6858000"/>
              <a:gd name="connsiteX12089" fmla="*/ 3991162 w 12192000"/>
              <a:gd name="connsiteY12089" fmla="*/ 2166718 h 6858000"/>
              <a:gd name="connsiteX12090" fmla="*/ 4086156 w 12192000"/>
              <a:gd name="connsiteY12090" fmla="*/ 2166718 h 6858000"/>
              <a:gd name="connsiteX12091" fmla="*/ 4047193 w 12192000"/>
              <a:gd name="connsiteY12091" fmla="*/ 2127434 h 6858000"/>
              <a:gd name="connsiteX12092" fmla="*/ 4086156 w 12192000"/>
              <a:gd name="connsiteY12092" fmla="*/ 2088150 h 6858000"/>
              <a:gd name="connsiteX12093" fmla="*/ 4125119 w 12192000"/>
              <a:gd name="connsiteY12093" fmla="*/ 2127434 h 6858000"/>
              <a:gd name="connsiteX12094" fmla="*/ 4086156 w 12192000"/>
              <a:gd name="connsiteY12094" fmla="*/ 2166718 h 6858000"/>
              <a:gd name="connsiteX12095" fmla="*/ 4181151 w 12192000"/>
              <a:gd name="connsiteY12095" fmla="*/ 2166718 h 6858000"/>
              <a:gd name="connsiteX12096" fmla="*/ 4142187 w 12192000"/>
              <a:gd name="connsiteY12096" fmla="*/ 2127434 h 6858000"/>
              <a:gd name="connsiteX12097" fmla="*/ 4181151 w 12192000"/>
              <a:gd name="connsiteY12097" fmla="*/ 2088150 h 6858000"/>
              <a:gd name="connsiteX12098" fmla="*/ 4220113 w 12192000"/>
              <a:gd name="connsiteY12098" fmla="*/ 2127434 h 6858000"/>
              <a:gd name="connsiteX12099" fmla="*/ 4181151 w 12192000"/>
              <a:gd name="connsiteY12099" fmla="*/ 2166718 h 6858000"/>
              <a:gd name="connsiteX12100" fmla="*/ 4276144 w 12192000"/>
              <a:gd name="connsiteY12100" fmla="*/ 2166718 h 6858000"/>
              <a:gd name="connsiteX12101" fmla="*/ 4237181 w 12192000"/>
              <a:gd name="connsiteY12101" fmla="*/ 2127434 h 6858000"/>
              <a:gd name="connsiteX12102" fmla="*/ 4276144 w 12192000"/>
              <a:gd name="connsiteY12102" fmla="*/ 2088150 h 6858000"/>
              <a:gd name="connsiteX12103" fmla="*/ 4315106 w 12192000"/>
              <a:gd name="connsiteY12103" fmla="*/ 2127434 h 6858000"/>
              <a:gd name="connsiteX12104" fmla="*/ 4276144 w 12192000"/>
              <a:gd name="connsiteY12104" fmla="*/ 2166718 h 6858000"/>
              <a:gd name="connsiteX12105" fmla="*/ 4371137 w 12192000"/>
              <a:gd name="connsiteY12105" fmla="*/ 2166718 h 6858000"/>
              <a:gd name="connsiteX12106" fmla="*/ 4332174 w 12192000"/>
              <a:gd name="connsiteY12106" fmla="*/ 2127434 h 6858000"/>
              <a:gd name="connsiteX12107" fmla="*/ 4371137 w 12192000"/>
              <a:gd name="connsiteY12107" fmla="*/ 2088150 h 6858000"/>
              <a:gd name="connsiteX12108" fmla="*/ 4410100 w 12192000"/>
              <a:gd name="connsiteY12108" fmla="*/ 2127434 h 6858000"/>
              <a:gd name="connsiteX12109" fmla="*/ 4371137 w 12192000"/>
              <a:gd name="connsiteY12109" fmla="*/ 2166718 h 6858000"/>
              <a:gd name="connsiteX12110" fmla="*/ 4466131 w 12192000"/>
              <a:gd name="connsiteY12110" fmla="*/ 2166718 h 6858000"/>
              <a:gd name="connsiteX12111" fmla="*/ 4427168 w 12192000"/>
              <a:gd name="connsiteY12111" fmla="*/ 2127434 h 6858000"/>
              <a:gd name="connsiteX12112" fmla="*/ 4466131 w 12192000"/>
              <a:gd name="connsiteY12112" fmla="*/ 2088150 h 6858000"/>
              <a:gd name="connsiteX12113" fmla="*/ 4505094 w 12192000"/>
              <a:gd name="connsiteY12113" fmla="*/ 2127434 h 6858000"/>
              <a:gd name="connsiteX12114" fmla="*/ 4466131 w 12192000"/>
              <a:gd name="connsiteY12114" fmla="*/ 2166718 h 6858000"/>
              <a:gd name="connsiteX12115" fmla="*/ 4561125 w 12192000"/>
              <a:gd name="connsiteY12115" fmla="*/ 2166718 h 6858000"/>
              <a:gd name="connsiteX12116" fmla="*/ 4522162 w 12192000"/>
              <a:gd name="connsiteY12116" fmla="*/ 2127434 h 6858000"/>
              <a:gd name="connsiteX12117" fmla="*/ 4561125 w 12192000"/>
              <a:gd name="connsiteY12117" fmla="*/ 2088150 h 6858000"/>
              <a:gd name="connsiteX12118" fmla="*/ 4600088 w 12192000"/>
              <a:gd name="connsiteY12118" fmla="*/ 2127434 h 6858000"/>
              <a:gd name="connsiteX12119" fmla="*/ 4561125 w 12192000"/>
              <a:gd name="connsiteY12119" fmla="*/ 2166718 h 6858000"/>
              <a:gd name="connsiteX12120" fmla="*/ 6271016 w 12192000"/>
              <a:gd name="connsiteY12120" fmla="*/ 2166718 h 6858000"/>
              <a:gd name="connsiteX12121" fmla="*/ 6232046 w 12192000"/>
              <a:gd name="connsiteY12121" fmla="*/ 2127434 h 6858000"/>
              <a:gd name="connsiteX12122" fmla="*/ 6271016 w 12192000"/>
              <a:gd name="connsiteY12122" fmla="*/ 2088150 h 6858000"/>
              <a:gd name="connsiteX12123" fmla="*/ 6309972 w 12192000"/>
              <a:gd name="connsiteY12123" fmla="*/ 2127434 h 6858000"/>
              <a:gd name="connsiteX12124" fmla="*/ 6271016 w 12192000"/>
              <a:gd name="connsiteY12124" fmla="*/ 2166718 h 6858000"/>
              <a:gd name="connsiteX12125" fmla="*/ 6366009 w 12192000"/>
              <a:gd name="connsiteY12125" fmla="*/ 2166718 h 6858000"/>
              <a:gd name="connsiteX12126" fmla="*/ 6327039 w 12192000"/>
              <a:gd name="connsiteY12126" fmla="*/ 2127434 h 6858000"/>
              <a:gd name="connsiteX12127" fmla="*/ 6366009 w 12192000"/>
              <a:gd name="connsiteY12127" fmla="*/ 2088150 h 6858000"/>
              <a:gd name="connsiteX12128" fmla="*/ 6404965 w 12192000"/>
              <a:gd name="connsiteY12128" fmla="*/ 2127434 h 6858000"/>
              <a:gd name="connsiteX12129" fmla="*/ 6366009 w 12192000"/>
              <a:gd name="connsiteY12129" fmla="*/ 2166718 h 6858000"/>
              <a:gd name="connsiteX12130" fmla="*/ 6461003 w 12192000"/>
              <a:gd name="connsiteY12130" fmla="*/ 2166718 h 6858000"/>
              <a:gd name="connsiteX12131" fmla="*/ 6422033 w 12192000"/>
              <a:gd name="connsiteY12131" fmla="*/ 2127434 h 6858000"/>
              <a:gd name="connsiteX12132" fmla="*/ 6461003 w 12192000"/>
              <a:gd name="connsiteY12132" fmla="*/ 2088150 h 6858000"/>
              <a:gd name="connsiteX12133" fmla="*/ 6499959 w 12192000"/>
              <a:gd name="connsiteY12133" fmla="*/ 2127434 h 6858000"/>
              <a:gd name="connsiteX12134" fmla="*/ 6461003 w 12192000"/>
              <a:gd name="connsiteY12134" fmla="*/ 2166718 h 6858000"/>
              <a:gd name="connsiteX12135" fmla="*/ 6555995 w 12192000"/>
              <a:gd name="connsiteY12135" fmla="*/ 2166718 h 6858000"/>
              <a:gd name="connsiteX12136" fmla="*/ 6517026 w 12192000"/>
              <a:gd name="connsiteY12136" fmla="*/ 2127434 h 6858000"/>
              <a:gd name="connsiteX12137" fmla="*/ 6555995 w 12192000"/>
              <a:gd name="connsiteY12137" fmla="*/ 2088150 h 6858000"/>
              <a:gd name="connsiteX12138" fmla="*/ 6594951 w 12192000"/>
              <a:gd name="connsiteY12138" fmla="*/ 2127434 h 6858000"/>
              <a:gd name="connsiteX12139" fmla="*/ 6555995 w 12192000"/>
              <a:gd name="connsiteY12139" fmla="*/ 2166718 h 6858000"/>
              <a:gd name="connsiteX12140" fmla="*/ 6650991 w 12192000"/>
              <a:gd name="connsiteY12140" fmla="*/ 2166718 h 6858000"/>
              <a:gd name="connsiteX12141" fmla="*/ 6612020 w 12192000"/>
              <a:gd name="connsiteY12141" fmla="*/ 2127434 h 6858000"/>
              <a:gd name="connsiteX12142" fmla="*/ 6650991 w 12192000"/>
              <a:gd name="connsiteY12142" fmla="*/ 2088150 h 6858000"/>
              <a:gd name="connsiteX12143" fmla="*/ 6689946 w 12192000"/>
              <a:gd name="connsiteY12143" fmla="*/ 2127434 h 6858000"/>
              <a:gd name="connsiteX12144" fmla="*/ 6650991 w 12192000"/>
              <a:gd name="connsiteY12144" fmla="*/ 2166718 h 6858000"/>
              <a:gd name="connsiteX12145" fmla="*/ 6745984 w 12192000"/>
              <a:gd name="connsiteY12145" fmla="*/ 2166718 h 6858000"/>
              <a:gd name="connsiteX12146" fmla="*/ 6707013 w 12192000"/>
              <a:gd name="connsiteY12146" fmla="*/ 2127434 h 6858000"/>
              <a:gd name="connsiteX12147" fmla="*/ 6745984 w 12192000"/>
              <a:gd name="connsiteY12147" fmla="*/ 2088150 h 6858000"/>
              <a:gd name="connsiteX12148" fmla="*/ 6784939 w 12192000"/>
              <a:gd name="connsiteY12148" fmla="*/ 2127434 h 6858000"/>
              <a:gd name="connsiteX12149" fmla="*/ 6745984 w 12192000"/>
              <a:gd name="connsiteY12149" fmla="*/ 2166718 h 6858000"/>
              <a:gd name="connsiteX12150" fmla="*/ 6935971 w 12192000"/>
              <a:gd name="connsiteY12150" fmla="*/ 2166718 h 6858000"/>
              <a:gd name="connsiteX12151" fmla="*/ 6897001 w 12192000"/>
              <a:gd name="connsiteY12151" fmla="*/ 2127434 h 6858000"/>
              <a:gd name="connsiteX12152" fmla="*/ 6935971 w 12192000"/>
              <a:gd name="connsiteY12152" fmla="*/ 2088150 h 6858000"/>
              <a:gd name="connsiteX12153" fmla="*/ 6974926 w 12192000"/>
              <a:gd name="connsiteY12153" fmla="*/ 2127434 h 6858000"/>
              <a:gd name="connsiteX12154" fmla="*/ 6935971 w 12192000"/>
              <a:gd name="connsiteY12154" fmla="*/ 2166718 h 6858000"/>
              <a:gd name="connsiteX12155" fmla="*/ 7030966 w 12192000"/>
              <a:gd name="connsiteY12155" fmla="*/ 2166718 h 6858000"/>
              <a:gd name="connsiteX12156" fmla="*/ 6991995 w 12192000"/>
              <a:gd name="connsiteY12156" fmla="*/ 2127434 h 6858000"/>
              <a:gd name="connsiteX12157" fmla="*/ 7030966 w 12192000"/>
              <a:gd name="connsiteY12157" fmla="*/ 2088150 h 6858000"/>
              <a:gd name="connsiteX12158" fmla="*/ 7069921 w 12192000"/>
              <a:gd name="connsiteY12158" fmla="*/ 2127434 h 6858000"/>
              <a:gd name="connsiteX12159" fmla="*/ 7030966 w 12192000"/>
              <a:gd name="connsiteY12159" fmla="*/ 2166718 h 6858000"/>
              <a:gd name="connsiteX12160" fmla="*/ 7125959 w 12192000"/>
              <a:gd name="connsiteY12160" fmla="*/ 2166718 h 6858000"/>
              <a:gd name="connsiteX12161" fmla="*/ 7086989 w 12192000"/>
              <a:gd name="connsiteY12161" fmla="*/ 2127434 h 6858000"/>
              <a:gd name="connsiteX12162" fmla="*/ 7125959 w 12192000"/>
              <a:gd name="connsiteY12162" fmla="*/ 2088150 h 6858000"/>
              <a:gd name="connsiteX12163" fmla="*/ 7164915 w 12192000"/>
              <a:gd name="connsiteY12163" fmla="*/ 2127434 h 6858000"/>
              <a:gd name="connsiteX12164" fmla="*/ 7125959 w 12192000"/>
              <a:gd name="connsiteY12164" fmla="*/ 2166718 h 6858000"/>
              <a:gd name="connsiteX12165" fmla="*/ 9595795 w 12192000"/>
              <a:gd name="connsiteY12165" fmla="*/ 2166718 h 6858000"/>
              <a:gd name="connsiteX12166" fmla="*/ 9556825 w 12192000"/>
              <a:gd name="connsiteY12166" fmla="*/ 2127434 h 6858000"/>
              <a:gd name="connsiteX12167" fmla="*/ 9595795 w 12192000"/>
              <a:gd name="connsiteY12167" fmla="*/ 2088150 h 6858000"/>
              <a:gd name="connsiteX12168" fmla="*/ 9634750 w 12192000"/>
              <a:gd name="connsiteY12168" fmla="*/ 2127434 h 6858000"/>
              <a:gd name="connsiteX12169" fmla="*/ 9595795 w 12192000"/>
              <a:gd name="connsiteY12169" fmla="*/ 2166718 h 6858000"/>
              <a:gd name="connsiteX12170" fmla="*/ 9690790 w 12192000"/>
              <a:gd name="connsiteY12170" fmla="*/ 2166718 h 6858000"/>
              <a:gd name="connsiteX12171" fmla="*/ 9651819 w 12192000"/>
              <a:gd name="connsiteY12171" fmla="*/ 2127434 h 6858000"/>
              <a:gd name="connsiteX12172" fmla="*/ 9690790 w 12192000"/>
              <a:gd name="connsiteY12172" fmla="*/ 2088150 h 6858000"/>
              <a:gd name="connsiteX12173" fmla="*/ 9729745 w 12192000"/>
              <a:gd name="connsiteY12173" fmla="*/ 2127434 h 6858000"/>
              <a:gd name="connsiteX12174" fmla="*/ 9690790 w 12192000"/>
              <a:gd name="connsiteY12174" fmla="*/ 2166718 h 6858000"/>
              <a:gd name="connsiteX12175" fmla="*/ 9785783 w 12192000"/>
              <a:gd name="connsiteY12175" fmla="*/ 2166718 h 6858000"/>
              <a:gd name="connsiteX12176" fmla="*/ 9746812 w 12192000"/>
              <a:gd name="connsiteY12176" fmla="*/ 2127434 h 6858000"/>
              <a:gd name="connsiteX12177" fmla="*/ 9785783 w 12192000"/>
              <a:gd name="connsiteY12177" fmla="*/ 2088150 h 6858000"/>
              <a:gd name="connsiteX12178" fmla="*/ 9824738 w 12192000"/>
              <a:gd name="connsiteY12178" fmla="*/ 2127434 h 6858000"/>
              <a:gd name="connsiteX12179" fmla="*/ 9785783 w 12192000"/>
              <a:gd name="connsiteY12179" fmla="*/ 2166718 h 6858000"/>
              <a:gd name="connsiteX12180" fmla="*/ 10735719 w 12192000"/>
              <a:gd name="connsiteY12180" fmla="*/ 2166718 h 6858000"/>
              <a:gd name="connsiteX12181" fmla="*/ 10696749 w 12192000"/>
              <a:gd name="connsiteY12181" fmla="*/ 2127434 h 6858000"/>
              <a:gd name="connsiteX12182" fmla="*/ 10735719 w 12192000"/>
              <a:gd name="connsiteY12182" fmla="*/ 2088150 h 6858000"/>
              <a:gd name="connsiteX12183" fmla="*/ 10774674 w 12192000"/>
              <a:gd name="connsiteY12183" fmla="*/ 2127434 h 6858000"/>
              <a:gd name="connsiteX12184" fmla="*/ 10735719 w 12192000"/>
              <a:gd name="connsiteY12184" fmla="*/ 2166718 h 6858000"/>
              <a:gd name="connsiteX12185" fmla="*/ 10830714 w 12192000"/>
              <a:gd name="connsiteY12185" fmla="*/ 2166718 h 6858000"/>
              <a:gd name="connsiteX12186" fmla="*/ 10791744 w 12192000"/>
              <a:gd name="connsiteY12186" fmla="*/ 2127434 h 6858000"/>
              <a:gd name="connsiteX12187" fmla="*/ 10830714 w 12192000"/>
              <a:gd name="connsiteY12187" fmla="*/ 2088150 h 6858000"/>
              <a:gd name="connsiteX12188" fmla="*/ 10869670 w 12192000"/>
              <a:gd name="connsiteY12188" fmla="*/ 2127434 h 6858000"/>
              <a:gd name="connsiteX12189" fmla="*/ 10830714 w 12192000"/>
              <a:gd name="connsiteY12189" fmla="*/ 2166718 h 6858000"/>
              <a:gd name="connsiteX12190" fmla="*/ 10925707 w 12192000"/>
              <a:gd name="connsiteY12190" fmla="*/ 2166718 h 6858000"/>
              <a:gd name="connsiteX12191" fmla="*/ 10886737 w 12192000"/>
              <a:gd name="connsiteY12191" fmla="*/ 2127434 h 6858000"/>
              <a:gd name="connsiteX12192" fmla="*/ 10925707 w 12192000"/>
              <a:gd name="connsiteY12192" fmla="*/ 2088150 h 6858000"/>
              <a:gd name="connsiteX12193" fmla="*/ 10964663 w 12192000"/>
              <a:gd name="connsiteY12193" fmla="*/ 2127434 h 6858000"/>
              <a:gd name="connsiteX12194" fmla="*/ 10925707 w 12192000"/>
              <a:gd name="connsiteY12194" fmla="*/ 2166718 h 6858000"/>
              <a:gd name="connsiteX12195" fmla="*/ 11305682 w 12192000"/>
              <a:gd name="connsiteY12195" fmla="*/ 2166718 h 6858000"/>
              <a:gd name="connsiteX12196" fmla="*/ 11266711 w 12192000"/>
              <a:gd name="connsiteY12196" fmla="*/ 2127434 h 6858000"/>
              <a:gd name="connsiteX12197" fmla="*/ 11305682 w 12192000"/>
              <a:gd name="connsiteY12197" fmla="*/ 2088150 h 6858000"/>
              <a:gd name="connsiteX12198" fmla="*/ 11344637 w 12192000"/>
              <a:gd name="connsiteY12198" fmla="*/ 2127434 h 6858000"/>
              <a:gd name="connsiteX12199" fmla="*/ 11305682 w 12192000"/>
              <a:gd name="connsiteY12199" fmla="*/ 2166718 h 6858000"/>
              <a:gd name="connsiteX12200" fmla="*/ 11400676 w 12192000"/>
              <a:gd name="connsiteY12200" fmla="*/ 2166718 h 6858000"/>
              <a:gd name="connsiteX12201" fmla="*/ 11361705 w 12192000"/>
              <a:gd name="connsiteY12201" fmla="*/ 2127434 h 6858000"/>
              <a:gd name="connsiteX12202" fmla="*/ 11400676 w 12192000"/>
              <a:gd name="connsiteY12202" fmla="*/ 2088150 h 6858000"/>
              <a:gd name="connsiteX12203" fmla="*/ 11439631 w 12192000"/>
              <a:gd name="connsiteY12203" fmla="*/ 2127434 h 6858000"/>
              <a:gd name="connsiteX12204" fmla="*/ 11400676 w 12192000"/>
              <a:gd name="connsiteY12204" fmla="*/ 2166718 h 6858000"/>
              <a:gd name="connsiteX12205" fmla="*/ 3136218 w 12192000"/>
              <a:gd name="connsiteY12205" fmla="*/ 2070975 h 6858000"/>
              <a:gd name="connsiteX12206" fmla="*/ 3097256 w 12192000"/>
              <a:gd name="connsiteY12206" fmla="*/ 2031691 h 6858000"/>
              <a:gd name="connsiteX12207" fmla="*/ 3136218 w 12192000"/>
              <a:gd name="connsiteY12207" fmla="*/ 1992408 h 6858000"/>
              <a:gd name="connsiteX12208" fmla="*/ 3175181 w 12192000"/>
              <a:gd name="connsiteY12208" fmla="*/ 2031691 h 6858000"/>
              <a:gd name="connsiteX12209" fmla="*/ 3136218 w 12192000"/>
              <a:gd name="connsiteY12209" fmla="*/ 2070975 h 6858000"/>
              <a:gd name="connsiteX12210" fmla="*/ 3231212 w 12192000"/>
              <a:gd name="connsiteY12210" fmla="*/ 2070975 h 6858000"/>
              <a:gd name="connsiteX12211" fmla="*/ 3192250 w 12192000"/>
              <a:gd name="connsiteY12211" fmla="*/ 2031691 h 6858000"/>
              <a:gd name="connsiteX12212" fmla="*/ 3231212 w 12192000"/>
              <a:gd name="connsiteY12212" fmla="*/ 1992408 h 6858000"/>
              <a:gd name="connsiteX12213" fmla="*/ 3270176 w 12192000"/>
              <a:gd name="connsiteY12213" fmla="*/ 2031691 h 6858000"/>
              <a:gd name="connsiteX12214" fmla="*/ 3231212 w 12192000"/>
              <a:gd name="connsiteY12214" fmla="*/ 2070975 h 6858000"/>
              <a:gd name="connsiteX12215" fmla="*/ 3326207 w 12192000"/>
              <a:gd name="connsiteY12215" fmla="*/ 2070975 h 6858000"/>
              <a:gd name="connsiteX12216" fmla="*/ 3287243 w 12192000"/>
              <a:gd name="connsiteY12216" fmla="*/ 2031691 h 6858000"/>
              <a:gd name="connsiteX12217" fmla="*/ 3326207 w 12192000"/>
              <a:gd name="connsiteY12217" fmla="*/ 1992408 h 6858000"/>
              <a:gd name="connsiteX12218" fmla="*/ 3365169 w 12192000"/>
              <a:gd name="connsiteY12218" fmla="*/ 2031691 h 6858000"/>
              <a:gd name="connsiteX12219" fmla="*/ 3326207 w 12192000"/>
              <a:gd name="connsiteY12219" fmla="*/ 2070975 h 6858000"/>
              <a:gd name="connsiteX12220" fmla="*/ 3421201 w 12192000"/>
              <a:gd name="connsiteY12220" fmla="*/ 2070975 h 6858000"/>
              <a:gd name="connsiteX12221" fmla="*/ 3382237 w 12192000"/>
              <a:gd name="connsiteY12221" fmla="*/ 2031691 h 6858000"/>
              <a:gd name="connsiteX12222" fmla="*/ 3421201 w 12192000"/>
              <a:gd name="connsiteY12222" fmla="*/ 1992408 h 6858000"/>
              <a:gd name="connsiteX12223" fmla="*/ 3460163 w 12192000"/>
              <a:gd name="connsiteY12223" fmla="*/ 2031691 h 6858000"/>
              <a:gd name="connsiteX12224" fmla="*/ 3421201 w 12192000"/>
              <a:gd name="connsiteY12224" fmla="*/ 2070975 h 6858000"/>
              <a:gd name="connsiteX12225" fmla="*/ 3516194 w 12192000"/>
              <a:gd name="connsiteY12225" fmla="*/ 2070975 h 6858000"/>
              <a:gd name="connsiteX12226" fmla="*/ 3477231 w 12192000"/>
              <a:gd name="connsiteY12226" fmla="*/ 2031691 h 6858000"/>
              <a:gd name="connsiteX12227" fmla="*/ 3516194 w 12192000"/>
              <a:gd name="connsiteY12227" fmla="*/ 1992408 h 6858000"/>
              <a:gd name="connsiteX12228" fmla="*/ 3555156 w 12192000"/>
              <a:gd name="connsiteY12228" fmla="*/ 2031691 h 6858000"/>
              <a:gd name="connsiteX12229" fmla="*/ 3516194 w 12192000"/>
              <a:gd name="connsiteY12229" fmla="*/ 2070975 h 6858000"/>
              <a:gd name="connsiteX12230" fmla="*/ 3611188 w 12192000"/>
              <a:gd name="connsiteY12230" fmla="*/ 2070975 h 6858000"/>
              <a:gd name="connsiteX12231" fmla="*/ 3572225 w 12192000"/>
              <a:gd name="connsiteY12231" fmla="*/ 2031691 h 6858000"/>
              <a:gd name="connsiteX12232" fmla="*/ 3611188 w 12192000"/>
              <a:gd name="connsiteY12232" fmla="*/ 1992408 h 6858000"/>
              <a:gd name="connsiteX12233" fmla="*/ 3650151 w 12192000"/>
              <a:gd name="connsiteY12233" fmla="*/ 2031691 h 6858000"/>
              <a:gd name="connsiteX12234" fmla="*/ 3611188 w 12192000"/>
              <a:gd name="connsiteY12234" fmla="*/ 2070975 h 6858000"/>
              <a:gd name="connsiteX12235" fmla="*/ 3706181 w 12192000"/>
              <a:gd name="connsiteY12235" fmla="*/ 2070975 h 6858000"/>
              <a:gd name="connsiteX12236" fmla="*/ 3667218 w 12192000"/>
              <a:gd name="connsiteY12236" fmla="*/ 2031691 h 6858000"/>
              <a:gd name="connsiteX12237" fmla="*/ 3706181 w 12192000"/>
              <a:gd name="connsiteY12237" fmla="*/ 1992408 h 6858000"/>
              <a:gd name="connsiteX12238" fmla="*/ 3745144 w 12192000"/>
              <a:gd name="connsiteY12238" fmla="*/ 2031691 h 6858000"/>
              <a:gd name="connsiteX12239" fmla="*/ 3706181 w 12192000"/>
              <a:gd name="connsiteY12239" fmla="*/ 2070975 h 6858000"/>
              <a:gd name="connsiteX12240" fmla="*/ 3801175 w 12192000"/>
              <a:gd name="connsiteY12240" fmla="*/ 2070975 h 6858000"/>
              <a:gd name="connsiteX12241" fmla="*/ 3762212 w 12192000"/>
              <a:gd name="connsiteY12241" fmla="*/ 2031691 h 6858000"/>
              <a:gd name="connsiteX12242" fmla="*/ 3801175 w 12192000"/>
              <a:gd name="connsiteY12242" fmla="*/ 1992408 h 6858000"/>
              <a:gd name="connsiteX12243" fmla="*/ 3840138 w 12192000"/>
              <a:gd name="connsiteY12243" fmla="*/ 2031691 h 6858000"/>
              <a:gd name="connsiteX12244" fmla="*/ 3801175 w 12192000"/>
              <a:gd name="connsiteY12244" fmla="*/ 2070975 h 6858000"/>
              <a:gd name="connsiteX12245" fmla="*/ 3896168 w 12192000"/>
              <a:gd name="connsiteY12245" fmla="*/ 2070975 h 6858000"/>
              <a:gd name="connsiteX12246" fmla="*/ 3857206 w 12192000"/>
              <a:gd name="connsiteY12246" fmla="*/ 2031691 h 6858000"/>
              <a:gd name="connsiteX12247" fmla="*/ 3896168 w 12192000"/>
              <a:gd name="connsiteY12247" fmla="*/ 1992408 h 6858000"/>
              <a:gd name="connsiteX12248" fmla="*/ 3935131 w 12192000"/>
              <a:gd name="connsiteY12248" fmla="*/ 2031691 h 6858000"/>
              <a:gd name="connsiteX12249" fmla="*/ 3896168 w 12192000"/>
              <a:gd name="connsiteY12249" fmla="*/ 2070975 h 6858000"/>
              <a:gd name="connsiteX12250" fmla="*/ 3991162 w 12192000"/>
              <a:gd name="connsiteY12250" fmla="*/ 2070975 h 6858000"/>
              <a:gd name="connsiteX12251" fmla="*/ 3952200 w 12192000"/>
              <a:gd name="connsiteY12251" fmla="*/ 2031691 h 6858000"/>
              <a:gd name="connsiteX12252" fmla="*/ 3991162 w 12192000"/>
              <a:gd name="connsiteY12252" fmla="*/ 1992408 h 6858000"/>
              <a:gd name="connsiteX12253" fmla="*/ 4030126 w 12192000"/>
              <a:gd name="connsiteY12253" fmla="*/ 2031691 h 6858000"/>
              <a:gd name="connsiteX12254" fmla="*/ 3991162 w 12192000"/>
              <a:gd name="connsiteY12254" fmla="*/ 2070975 h 6858000"/>
              <a:gd name="connsiteX12255" fmla="*/ 4086156 w 12192000"/>
              <a:gd name="connsiteY12255" fmla="*/ 2070975 h 6858000"/>
              <a:gd name="connsiteX12256" fmla="*/ 4047193 w 12192000"/>
              <a:gd name="connsiteY12256" fmla="*/ 2031691 h 6858000"/>
              <a:gd name="connsiteX12257" fmla="*/ 4086156 w 12192000"/>
              <a:gd name="connsiteY12257" fmla="*/ 1992408 h 6858000"/>
              <a:gd name="connsiteX12258" fmla="*/ 4125119 w 12192000"/>
              <a:gd name="connsiteY12258" fmla="*/ 2031691 h 6858000"/>
              <a:gd name="connsiteX12259" fmla="*/ 4086156 w 12192000"/>
              <a:gd name="connsiteY12259" fmla="*/ 2070975 h 6858000"/>
              <a:gd name="connsiteX12260" fmla="*/ 4181151 w 12192000"/>
              <a:gd name="connsiteY12260" fmla="*/ 2070975 h 6858000"/>
              <a:gd name="connsiteX12261" fmla="*/ 4142187 w 12192000"/>
              <a:gd name="connsiteY12261" fmla="*/ 2031691 h 6858000"/>
              <a:gd name="connsiteX12262" fmla="*/ 4181151 w 12192000"/>
              <a:gd name="connsiteY12262" fmla="*/ 1992408 h 6858000"/>
              <a:gd name="connsiteX12263" fmla="*/ 4220113 w 12192000"/>
              <a:gd name="connsiteY12263" fmla="*/ 2031691 h 6858000"/>
              <a:gd name="connsiteX12264" fmla="*/ 4181151 w 12192000"/>
              <a:gd name="connsiteY12264" fmla="*/ 2070975 h 6858000"/>
              <a:gd name="connsiteX12265" fmla="*/ 4276144 w 12192000"/>
              <a:gd name="connsiteY12265" fmla="*/ 2070975 h 6858000"/>
              <a:gd name="connsiteX12266" fmla="*/ 4237181 w 12192000"/>
              <a:gd name="connsiteY12266" fmla="*/ 2031691 h 6858000"/>
              <a:gd name="connsiteX12267" fmla="*/ 4276144 w 12192000"/>
              <a:gd name="connsiteY12267" fmla="*/ 1992408 h 6858000"/>
              <a:gd name="connsiteX12268" fmla="*/ 4315106 w 12192000"/>
              <a:gd name="connsiteY12268" fmla="*/ 2031691 h 6858000"/>
              <a:gd name="connsiteX12269" fmla="*/ 4276144 w 12192000"/>
              <a:gd name="connsiteY12269" fmla="*/ 2070975 h 6858000"/>
              <a:gd name="connsiteX12270" fmla="*/ 4371137 w 12192000"/>
              <a:gd name="connsiteY12270" fmla="*/ 2070975 h 6858000"/>
              <a:gd name="connsiteX12271" fmla="*/ 4332174 w 12192000"/>
              <a:gd name="connsiteY12271" fmla="*/ 2031691 h 6858000"/>
              <a:gd name="connsiteX12272" fmla="*/ 4371137 w 12192000"/>
              <a:gd name="connsiteY12272" fmla="*/ 1992408 h 6858000"/>
              <a:gd name="connsiteX12273" fmla="*/ 4410100 w 12192000"/>
              <a:gd name="connsiteY12273" fmla="*/ 2031691 h 6858000"/>
              <a:gd name="connsiteX12274" fmla="*/ 4371137 w 12192000"/>
              <a:gd name="connsiteY12274" fmla="*/ 2070975 h 6858000"/>
              <a:gd name="connsiteX12275" fmla="*/ 4466131 w 12192000"/>
              <a:gd name="connsiteY12275" fmla="*/ 2070975 h 6858000"/>
              <a:gd name="connsiteX12276" fmla="*/ 4427168 w 12192000"/>
              <a:gd name="connsiteY12276" fmla="*/ 2031691 h 6858000"/>
              <a:gd name="connsiteX12277" fmla="*/ 4466131 w 12192000"/>
              <a:gd name="connsiteY12277" fmla="*/ 1992408 h 6858000"/>
              <a:gd name="connsiteX12278" fmla="*/ 4505094 w 12192000"/>
              <a:gd name="connsiteY12278" fmla="*/ 2031691 h 6858000"/>
              <a:gd name="connsiteX12279" fmla="*/ 4466131 w 12192000"/>
              <a:gd name="connsiteY12279" fmla="*/ 2070975 h 6858000"/>
              <a:gd name="connsiteX12280" fmla="*/ 6271016 w 12192000"/>
              <a:gd name="connsiteY12280" fmla="*/ 2070975 h 6858000"/>
              <a:gd name="connsiteX12281" fmla="*/ 6232046 w 12192000"/>
              <a:gd name="connsiteY12281" fmla="*/ 2031691 h 6858000"/>
              <a:gd name="connsiteX12282" fmla="*/ 6271016 w 12192000"/>
              <a:gd name="connsiteY12282" fmla="*/ 1992408 h 6858000"/>
              <a:gd name="connsiteX12283" fmla="*/ 6309972 w 12192000"/>
              <a:gd name="connsiteY12283" fmla="*/ 2031691 h 6858000"/>
              <a:gd name="connsiteX12284" fmla="*/ 6271016 w 12192000"/>
              <a:gd name="connsiteY12284" fmla="*/ 2070975 h 6858000"/>
              <a:gd name="connsiteX12285" fmla="*/ 6366009 w 12192000"/>
              <a:gd name="connsiteY12285" fmla="*/ 2070975 h 6858000"/>
              <a:gd name="connsiteX12286" fmla="*/ 6327039 w 12192000"/>
              <a:gd name="connsiteY12286" fmla="*/ 2031691 h 6858000"/>
              <a:gd name="connsiteX12287" fmla="*/ 6366009 w 12192000"/>
              <a:gd name="connsiteY12287" fmla="*/ 1992408 h 6858000"/>
              <a:gd name="connsiteX12288" fmla="*/ 6404965 w 12192000"/>
              <a:gd name="connsiteY12288" fmla="*/ 2031691 h 6858000"/>
              <a:gd name="connsiteX12289" fmla="*/ 6366009 w 12192000"/>
              <a:gd name="connsiteY12289" fmla="*/ 2070975 h 6858000"/>
              <a:gd name="connsiteX12290" fmla="*/ 6461003 w 12192000"/>
              <a:gd name="connsiteY12290" fmla="*/ 2070975 h 6858000"/>
              <a:gd name="connsiteX12291" fmla="*/ 6422033 w 12192000"/>
              <a:gd name="connsiteY12291" fmla="*/ 2031691 h 6858000"/>
              <a:gd name="connsiteX12292" fmla="*/ 6461003 w 12192000"/>
              <a:gd name="connsiteY12292" fmla="*/ 1992408 h 6858000"/>
              <a:gd name="connsiteX12293" fmla="*/ 6499959 w 12192000"/>
              <a:gd name="connsiteY12293" fmla="*/ 2031691 h 6858000"/>
              <a:gd name="connsiteX12294" fmla="*/ 6461003 w 12192000"/>
              <a:gd name="connsiteY12294" fmla="*/ 2070975 h 6858000"/>
              <a:gd name="connsiteX12295" fmla="*/ 6555995 w 12192000"/>
              <a:gd name="connsiteY12295" fmla="*/ 2070975 h 6858000"/>
              <a:gd name="connsiteX12296" fmla="*/ 6517026 w 12192000"/>
              <a:gd name="connsiteY12296" fmla="*/ 2031691 h 6858000"/>
              <a:gd name="connsiteX12297" fmla="*/ 6555995 w 12192000"/>
              <a:gd name="connsiteY12297" fmla="*/ 1992408 h 6858000"/>
              <a:gd name="connsiteX12298" fmla="*/ 6594951 w 12192000"/>
              <a:gd name="connsiteY12298" fmla="*/ 2031691 h 6858000"/>
              <a:gd name="connsiteX12299" fmla="*/ 6555995 w 12192000"/>
              <a:gd name="connsiteY12299" fmla="*/ 2070975 h 6858000"/>
              <a:gd name="connsiteX12300" fmla="*/ 6650991 w 12192000"/>
              <a:gd name="connsiteY12300" fmla="*/ 2070975 h 6858000"/>
              <a:gd name="connsiteX12301" fmla="*/ 6612020 w 12192000"/>
              <a:gd name="connsiteY12301" fmla="*/ 2031691 h 6858000"/>
              <a:gd name="connsiteX12302" fmla="*/ 6650991 w 12192000"/>
              <a:gd name="connsiteY12302" fmla="*/ 1992408 h 6858000"/>
              <a:gd name="connsiteX12303" fmla="*/ 6689946 w 12192000"/>
              <a:gd name="connsiteY12303" fmla="*/ 2031691 h 6858000"/>
              <a:gd name="connsiteX12304" fmla="*/ 6650991 w 12192000"/>
              <a:gd name="connsiteY12304" fmla="*/ 2070975 h 6858000"/>
              <a:gd name="connsiteX12305" fmla="*/ 6745984 w 12192000"/>
              <a:gd name="connsiteY12305" fmla="*/ 2070975 h 6858000"/>
              <a:gd name="connsiteX12306" fmla="*/ 6707013 w 12192000"/>
              <a:gd name="connsiteY12306" fmla="*/ 2031691 h 6858000"/>
              <a:gd name="connsiteX12307" fmla="*/ 6745984 w 12192000"/>
              <a:gd name="connsiteY12307" fmla="*/ 1992408 h 6858000"/>
              <a:gd name="connsiteX12308" fmla="*/ 6784939 w 12192000"/>
              <a:gd name="connsiteY12308" fmla="*/ 2031691 h 6858000"/>
              <a:gd name="connsiteX12309" fmla="*/ 6745984 w 12192000"/>
              <a:gd name="connsiteY12309" fmla="*/ 2070975 h 6858000"/>
              <a:gd name="connsiteX12310" fmla="*/ 6840978 w 12192000"/>
              <a:gd name="connsiteY12310" fmla="*/ 2070975 h 6858000"/>
              <a:gd name="connsiteX12311" fmla="*/ 6802007 w 12192000"/>
              <a:gd name="connsiteY12311" fmla="*/ 2031691 h 6858000"/>
              <a:gd name="connsiteX12312" fmla="*/ 6840978 w 12192000"/>
              <a:gd name="connsiteY12312" fmla="*/ 1992408 h 6858000"/>
              <a:gd name="connsiteX12313" fmla="*/ 6879933 w 12192000"/>
              <a:gd name="connsiteY12313" fmla="*/ 2031691 h 6858000"/>
              <a:gd name="connsiteX12314" fmla="*/ 6840978 w 12192000"/>
              <a:gd name="connsiteY12314" fmla="*/ 2070975 h 6858000"/>
              <a:gd name="connsiteX12315" fmla="*/ 6935971 w 12192000"/>
              <a:gd name="connsiteY12315" fmla="*/ 2070975 h 6858000"/>
              <a:gd name="connsiteX12316" fmla="*/ 6897001 w 12192000"/>
              <a:gd name="connsiteY12316" fmla="*/ 2031691 h 6858000"/>
              <a:gd name="connsiteX12317" fmla="*/ 6935971 w 12192000"/>
              <a:gd name="connsiteY12317" fmla="*/ 1992408 h 6858000"/>
              <a:gd name="connsiteX12318" fmla="*/ 6974926 w 12192000"/>
              <a:gd name="connsiteY12318" fmla="*/ 2031691 h 6858000"/>
              <a:gd name="connsiteX12319" fmla="*/ 6935971 w 12192000"/>
              <a:gd name="connsiteY12319" fmla="*/ 2070975 h 6858000"/>
              <a:gd name="connsiteX12320" fmla="*/ 7030966 w 12192000"/>
              <a:gd name="connsiteY12320" fmla="*/ 2070975 h 6858000"/>
              <a:gd name="connsiteX12321" fmla="*/ 6991995 w 12192000"/>
              <a:gd name="connsiteY12321" fmla="*/ 2031691 h 6858000"/>
              <a:gd name="connsiteX12322" fmla="*/ 7030966 w 12192000"/>
              <a:gd name="connsiteY12322" fmla="*/ 1992408 h 6858000"/>
              <a:gd name="connsiteX12323" fmla="*/ 7069921 w 12192000"/>
              <a:gd name="connsiteY12323" fmla="*/ 2031691 h 6858000"/>
              <a:gd name="connsiteX12324" fmla="*/ 7030966 w 12192000"/>
              <a:gd name="connsiteY12324" fmla="*/ 2070975 h 6858000"/>
              <a:gd name="connsiteX12325" fmla="*/ 7125959 w 12192000"/>
              <a:gd name="connsiteY12325" fmla="*/ 2070975 h 6858000"/>
              <a:gd name="connsiteX12326" fmla="*/ 7086989 w 12192000"/>
              <a:gd name="connsiteY12326" fmla="*/ 2031691 h 6858000"/>
              <a:gd name="connsiteX12327" fmla="*/ 7125959 w 12192000"/>
              <a:gd name="connsiteY12327" fmla="*/ 1992408 h 6858000"/>
              <a:gd name="connsiteX12328" fmla="*/ 7164915 w 12192000"/>
              <a:gd name="connsiteY12328" fmla="*/ 2031691 h 6858000"/>
              <a:gd name="connsiteX12329" fmla="*/ 7125959 w 12192000"/>
              <a:gd name="connsiteY12329" fmla="*/ 2070975 h 6858000"/>
              <a:gd name="connsiteX12330" fmla="*/ 9975769 w 12192000"/>
              <a:gd name="connsiteY12330" fmla="*/ 2070975 h 6858000"/>
              <a:gd name="connsiteX12331" fmla="*/ 9936800 w 12192000"/>
              <a:gd name="connsiteY12331" fmla="*/ 2031691 h 6858000"/>
              <a:gd name="connsiteX12332" fmla="*/ 9975769 w 12192000"/>
              <a:gd name="connsiteY12332" fmla="*/ 1992408 h 6858000"/>
              <a:gd name="connsiteX12333" fmla="*/ 10014725 w 12192000"/>
              <a:gd name="connsiteY12333" fmla="*/ 2031691 h 6858000"/>
              <a:gd name="connsiteX12334" fmla="*/ 9975769 w 12192000"/>
              <a:gd name="connsiteY12334" fmla="*/ 2070975 h 6858000"/>
              <a:gd name="connsiteX12335" fmla="*/ 10070764 w 12192000"/>
              <a:gd name="connsiteY12335" fmla="*/ 2070975 h 6858000"/>
              <a:gd name="connsiteX12336" fmla="*/ 10031794 w 12192000"/>
              <a:gd name="connsiteY12336" fmla="*/ 2031691 h 6858000"/>
              <a:gd name="connsiteX12337" fmla="*/ 10070764 w 12192000"/>
              <a:gd name="connsiteY12337" fmla="*/ 1992408 h 6858000"/>
              <a:gd name="connsiteX12338" fmla="*/ 10109720 w 12192000"/>
              <a:gd name="connsiteY12338" fmla="*/ 2031691 h 6858000"/>
              <a:gd name="connsiteX12339" fmla="*/ 10070764 w 12192000"/>
              <a:gd name="connsiteY12339" fmla="*/ 2070975 h 6858000"/>
              <a:gd name="connsiteX12340" fmla="*/ 10165757 w 12192000"/>
              <a:gd name="connsiteY12340" fmla="*/ 2070975 h 6858000"/>
              <a:gd name="connsiteX12341" fmla="*/ 10126787 w 12192000"/>
              <a:gd name="connsiteY12341" fmla="*/ 2031691 h 6858000"/>
              <a:gd name="connsiteX12342" fmla="*/ 10165757 w 12192000"/>
              <a:gd name="connsiteY12342" fmla="*/ 1992408 h 6858000"/>
              <a:gd name="connsiteX12343" fmla="*/ 10204713 w 12192000"/>
              <a:gd name="connsiteY12343" fmla="*/ 2031691 h 6858000"/>
              <a:gd name="connsiteX12344" fmla="*/ 10165757 w 12192000"/>
              <a:gd name="connsiteY12344" fmla="*/ 2070975 h 6858000"/>
              <a:gd name="connsiteX12345" fmla="*/ 11020701 w 12192000"/>
              <a:gd name="connsiteY12345" fmla="*/ 2070975 h 6858000"/>
              <a:gd name="connsiteX12346" fmla="*/ 10981731 w 12192000"/>
              <a:gd name="connsiteY12346" fmla="*/ 2031691 h 6858000"/>
              <a:gd name="connsiteX12347" fmla="*/ 11020701 w 12192000"/>
              <a:gd name="connsiteY12347" fmla="*/ 1992408 h 6858000"/>
              <a:gd name="connsiteX12348" fmla="*/ 11059657 w 12192000"/>
              <a:gd name="connsiteY12348" fmla="*/ 2031691 h 6858000"/>
              <a:gd name="connsiteX12349" fmla="*/ 11020701 w 12192000"/>
              <a:gd name="connsiteY12349" fmla="*/ 2070975 h 6858000"/>
              <a:gd name="connsiteX12350" fmla="*/ 11495669 w 12192000"/>
              <a:gd name="connsiteY12350" fmla="*/ 2070975 h 6858000"/>
              <a:gd name="connsiteX12351" fmla="*/ 11456699 w 12192000"/>
              <a:gd name="connsiteY12351" fmla="*/ 2031691 h 6858000"/>
              <a:gd name="connsiteX12352" fmla="*/ 11495669 w 12192000"/>
              <a:gd name="connsiteY12352" fmla="*/ 1992408 h 6858000"/>
              <a:gd name="connsiteX12353" fmla="*/ 11534624 w 12192000"/>
              <a:gd name="connsiteY12353" fmla="*/ 2031691 h 6858000"/>
              <a:gd name="connsiteX12354" fmla="*/ 11495669 w 12192000"/>
              <a:gd name="connsiteY12354" fmla="*/ 2070975 h 6858000"/>
              <a:gd name="connsiteX12355" fmla="*/ 3136218 w 12192000"/>
              <a:gd name="connsiteY12355" fmla="*/ 1975232 h 6858000"/>
              <a:gd name="connsiteX12356" fmla="*/ 3097256 w 12192000"/>
              <a:gd name="connsiteY12356" fmla="*/ 1935948 h 6858000"/>
              <a:gd name="connsiteX12357" fmla="*/ 3136218 w 12192000"/>
              <a:gd name="connsiteY12357" fmla="*/ 1896665 h 6858000"/>
              <a:gd name="connsiteX12358" fmla="*/ 3175181 w 12192000"/>
              <a:gd name="connsiteY12358" fmla="*/ 1935948 h 6858000"/>
              <a:gd name="connsiteX12359" fmla="*/ 3136218 w 12192000"/>
              <a:gd name="connsiteY12359" fmla="*/ 1975232 h 6858000"/>
              <a:gd name="connsiteX12360" fmla="*/ 3231212 w 12192000"/>
              <a:gd name="connsiteY12360" fmla="*/ 1975232 h 6858000"/>
              <a:gd name="connsiteX12361" fmla="*/ 3192250 w 12192000"/>
              <a:gd name="connsiteY12361" fmla="*/ 1935948 h 6858000"/>
              <a:gd name="connsiteX12362" fmla="*/ 3231212 w 12192000"/>
              <a:gd name="connsiteY12362" fmla="*/ 1896665 h 6858000"/>
              <a:gd name="connsiteX12363" fmla="*/ 3270176 w 12192000"/>
              <a:gd name="connsiteY12363" fmla="*/ 1935948 h 6858000"/>
              <a:gd name="connsiteX12364" fmla="*/ 3231212 w 12192000"/>
              <a:gd name="connsiteY12364" fmla="*/ 1975232 h 6858000"/>
              <a:gd name="connsiteX12365" fmla="*/ 3326207 w 12192000"/>
              <a:gd name="connsiteY12365" fmla="*/ 1975232 h 6858000"/>
              <a:gd name="connsiteX12366" fmla="*/ 3287243 w 12192000"/>
              <a:gd name="connsiteY12366" fmla="*/ 1935948 h 6858000"/>
              <a:gd name="connsiteX12367" fmla="*/ 3326207 w 12192000"/>
              <a:gd name="connsiteY12367" fmla="*/ 1896665 h 6858000"/>
              <a:gd name="connsiteX12368" fmla="*/ 3365169 w 12192000"/>
              <a:gd name="connsiteY12368" fmla="*/ 1935948 h 6858000"/>
              <a:gd name="connsiteX12369" fmla="*/ 3326207 w 12192000"/>
              <a:gd name="connsiteY12369" fmla="*/ 1975232 h 6858000"/>
              <a:gd name="connsiteX12370" fmla="*/ 3421201 w 12192000"/>
              <a:gd name="connsiteY12370" fmla="*/ 1975232 h 6858000"/>
              <a:gd name="connsiteX12371" fmla="*/ 3382237 w 12192000"/>
              <a:gd name="connsiteY12371" fmla="*/ 1935948 h 6858000"/>
              <a:gd name="connsiteX12372" fmla="*/ 3421201 w 12192000"/>
              <a:gd name="connsiteY12372" fmla="*/ 1896665 h 6858000"/>
              <a:gd name="connsiteX12373" fmla="*/ 3460163 w 12192000"/>
              <a:gd name="connsiteY12373" fmla="*/ 1935948 h 6858000"/>
              <a:gd name="connsiteX12374" fmla="*/ 3421201 w 12192000"/>
              <a:gd name="connsiteY12374" fmla="*/ 1975232 h 6858000"/>
              <a:gd name="connsiteX12375" fmla="*/ 3516194 w 12192000"/>
              <a:gd name="connsiteY12375" fmla="*/ 1975232 h 6858000"/>
              <a:gd name="connsiteX12376" fmla="*/ 3477231 w 12192000"/>
              <a:gd name="connsiteY12376" fmla="*/ 1935948 h 6858000"/>
              <a:gd name="connsiteX12377" fmla="*/ 3516194 w 12192000"/>
              <a:gd name="connsiteY12377" fmla="*/ 1896665 h 6858000"/>
              <a:gd name="connsiteX12378" fmla="*/ 3555156 w 12192000"/>
              <a:gd name="connsiteY12378" fmla="*/ 1935948 h 6858000"/>
              <a:gd name="connsiteX12379" fmla="*/ 3516194 w 12192000"/>
              <a:gd name="connsiteY12379" fmla="*/ 1975232 h 6858000"/>
              <a:gd name="connsiteX12380" fmla="*/ 3611188 w 12192000"/>
              <a:gd name="connsiteY12380" fmla="*/ 1975232 h 6858000"/>
              <a:gd name="connsiteX12381" fmla="*/ 3572225 w 12192000"/>
              <a:gd name="connsiteY12381" fmla="*/ 1935948 h 6858000"/>
              <a:gd name="connsiteX12382" fmla="*/ 3611188 w 12192000"/>
              <a:gd name="connsiteY12382" fmla="*/ 1896665 h 6858000"/>
              <a:gd name="connsiteX12383" fmla="*/ 3650151 w 12192000"/>
              <a:gd name="connsiteY12383" fmla="*/ 1935948 h 6858000"/>
              <a:gd name="connsiteX12384" fmla="*/ 3611188 w 12192000"/>
              <a:gd name="connsiteY12384" fmla="*/ 1975232 h 6858000"/>
              <a:gd name="connsiteX12385" fmla="*/ 3706181 w 12192000"/>
              <a:gd name="connsiteY12385" fmla="*/ 1975232 h 6858000"/>
              <a:gd name="connsiteX12386" fmla="*/ 3667218 w 12192000"/>
              <a:gd name="connsiteY12386" fmla="*/ 1935948 h 6858000"/>
              <a:gd name="connsiteX12387" fmla="*/ 3706181 w 12192000"/>
              <a:gd name="connsiteY12387" fmla="*/ 1896665 h 6858000"/>
              <a:gd name="connsiteX12388" fmla="*/ 3745144 w 12192000"/>
              <a:gd name="connsiteY12388" fmla="*/ 1935948 h 6858000"/>
              <a:gd name="connsiteX12389" fmla="*/ 3706181 w 12192000"/>
              <a:gd name="connsiteY12389" fmla="*/ 1975232 h 6858000"/>
              <a:gd name="connsiteX12390" fmla="*/ 3801175 w 12192000"/>
              <a:gd name="connsiteY12390" fmla="*/ 1975232 h 6858000"/>
              <a:gd name="connsiteX12391" fmla="*/ 3762212 w 12192000"/>
              <a:gd name="connsiteY12391" fmla="*/ 1935948 h 6858000"/>
              <a:gd name="connsiteX12392" fmla="*/ 3801175 w 12192000"/>
              <a:gd name="connsiteY12392" fmla="*/ 1896665 h 6858000"/>
              <a:gd name="connsiteX12393" fmla="*/ 3840138 w 12192000"/>
              <a:gd name="connsiteY12393" fmla="*/ 1935948 h 6858000"/>
              <a:gd name="connsiteX12394" fmla="*/ 3801175 w 12192000"/>
              <a:gd name="connsiteY12394" fmla="*/ 1975232 h 6858000"/>
              <a:gd name="connsiteX12395" fmla="*/ 3896168 w 12192000"/>
              <a:gd name="connsiteY12395" fmla="*/ 1975232 h 6858000"/>
              <a:gd name="connsiteX12396" fmla="*/ 3857206 w 12192000"/>
              <a:gd name="connsiteY12396" fmla="*/ 1935948 h 6858000"/>
              <a:gd name="connsiteX12397" fmla="*/ 3896168 w 12192000"/>
              <a:gd name="connsiteY12397" fmla="*/ 1896665 h 6858000"/>
              <a:gd name="connsiteX12398" fmla="*/ 3935131 w 12192000"/>
              <a:gd name="connsiteY12398" fmla="*/ 1935948 h 6858000"/>
              <a:gd name="connsiteX12399" fmla="*/ 3896168 w 12192000"/>
              <a:gd name="connsiteY12399" fmla="*/ 1975232 h 6858000"/>
              <a:gd name="connsiteX12400" fmla="*/ 3991162 w 12192000"/>
              <a:gd name="connsiteY12400" fmla="*/ 1975232 h 6858000"/>
              <a:gd name="connsiteX12401" fmla="*/ 3952200 w 12192000"/>
              <a:gd name="connsiteY12401" fmla="*/ 1935948 h 6858000"/>
              <a:gd name="connsiteX12402" fmla="*/ 3991162 w 12192000"/>
              <a:gd name="connsiteY12402" fmla="*/ 1896665 h 6858000"/>
              <a:gd name="connsiteX12403" fmla="*/ 4030126 w 12192000"/>
              <a:gd name="connsiteY12403" fmla="*/ 1935948 h 6858000"/>
              <a:gd name="connsiteX12404" fmla="*/ 3991162 w 12192000"/>
              <a:gd name="connsiteY12404" fmla="*/ 1975232 h 6858000"/>
              <a:gd name="connsiteX12405" fmla="*/ 4086156 w 12192000"/>
              <a:gd name="connsiteY12405" fmla="*/ 1975232 h 6858000"/>
              <a:gd name="connsiteX12406" fmla="*/ 4047193 w 12192000"/>
              <a:gd name="connsiteY12406" fmla="*/ 1935948 h 6858000"/>
              <a:gd name="connsiteX12407" fmla="*/ 4086156 w 12192000"/>
              <a:gd name="connsiteY12407" fmla="*/ 1896665 h 6858000"/>
              <a:gd name="connsiteX12408" fmla="*/ 4125119 w 12192000"/>
              <a:gd name="connsiteY12408" fmla="*/ 1935948 h 6858000"/>
              <a:gd name="connsiteX12409" fmla="*/ 4086156 w 12192000"/>
              <a:gd name="connsiteY12409" fmla="*/ 1975232 h 6858000"/>
              <a:gd name="connsiteX12410" fmla="*/ 4181151 w 12192000"/>
              <a:gd name="connsiteY12410" fmla="*/ 1975232 h 6858000"/>
              <a:gd name="connsiteX12411" fmla="*/ 4142187 w 12192000"/>
              <a:gd name="connsiteY12411" fmla="*/ 1935948 h 6858000"/>
              <a:gd name="connsiteX12412" fmla="*/ 4181151 w 12192000"/>
              <a:gd name="connsiteY12412" fmla="*/ 1896665 h 6858000"/>
              <a:gd name="connsiteX12413" fmla="*/ 4220113 w 12192000"/>
              <a:gd name="connsiteY12413" fmla="*/ 1935948 h 6858000"/>
              <a:gd name="connsiteX12414" fmla="*/ 4181151 w 12192000"/>
              <a:gd name="connsiteY12414" fmla="*/ 1975232 h 6858000"/>
              <a:gd name="connsiteX12415" fmla="*/ 4276144 w 12192000"/>
              <a:gd name="connsiteY12415" fmla="*/ 1975232 h 6858000"/>
              <a:gd name="connsiteX12416" fmla="*/ 4237181 w 12192000"/>
              <a:gd name="connsiteY12416" fmla="*/ 1935948 h 6858000"/>
              <a:gd name="connsiteX12417" fmla="*/ 4276144 w 12192000"/>
              <a:gd name="connsiteY12417" fmla="*/ 1896665 h 6858000"/>
              <a:gd name="connsiteX12418" fmla="*/ 4315106 w 12192000"/>
              <a:gd name="connsiteY12418" fmla="*/ 1935948 h 6858000"/>
              <a:gd name="connsiteX12419" fmla="*/ 4276144 w 12192000"/>
              <a:gd name="connsiteY12419" fmla="*/ 1975232 h 6858000"/>
              <a:gd name="connsiteX12420" fmla="*/ 4371137 w 12192000"/>
              <a:gd name="connsiteY12420" fmla="*/ 1975232 h 6858000"/>
              <a:gd name="connsiteX12421" fmla="*/ 4332174 w 12192000"/>
              <a:gd name="connsiteY12421" fmla="*/ 1935948 h 6858000"/>
              <a:gd name="connsiteX12422" fmla="*/ 4371137 w 12192000"/>
              <a:gd name="connsiteY12422" fmla="*/ 1896665 h 6858000"/>
              <a:gd name="connsiteX12423" fmla="*/ 4410100 w 12192000"/>
              <a:gd name="connsiteY12423" fmla="*/ 1935948 h 6858000"/>
              <a:gd name="connsiteX12424" fmla="*/ 4371137 w 12192000"/>
              <a:gd name="connsiteY12424" fmla="*/ 1975232 h 6858000"/>
              <a:gd name="connsiteX12425" fmla="*/ 6366009 w 12192000"/>
              <a:gd name="connsiteY12425" fmla="*/ 1975232 h 6858000"/>
              <a:gd name="connsiteX12426" fmla="*/ 6327039 w 12192000"/>
              <a:gd name="connsiteY12426" fmla="*/ 1935948 h 6858000"/>
              <a:gd name="connsiteX12427" fmla="*/ 6366009 w 12192000"/>
              <a:gd name="connsiteY12427" fmla="*/ 1896665 h 6858000"/>
              <a:gd name="connsiteX12428" fmla="*/ 6404965 w 12192000"/>
              <a:gd name="connsiteY12428" fmla="*/ 1935948 h 6858000"/>
              <a:gd name="connsiteX12429" fmla="*/ 6366009 w 12192000"/>
              <a:gd name="connsiteY12429" fmla="*/ 1975232 h 6858000"/>
              <a:gd name="connsiteX12430" fmla="*/ 6461003 w 12192000"/>
              <a:gd name="connsiteY12430" fmla="*/ 1975232 h 6858000"/>
              <a:gd name="connsiteX12431" fmla="*/ 6422033 w 12192000"/>
              <a:gd name="connsiteY12431" fmla="*/ 1935948 h 6858000"/>
              <a:gd name="connsiteX12432" fmla="*/ 6461003 w 12192000"/>
              <a:gd name="connsiteY12432" fmla="*/ 1896665 h 6858000"/>
              <a:gd name="connsiteX12433" fmla="*/ 6499959 w 12192000"/>
              <a:gd name="connsiteY12433" fmla="*/ 1935948 h 6858000"/>
              <a:gd name="connsiteX12434" fmla="*/ 6461003 w 12192000"/>
              <a:gd name="connsiteY12434" fmla="*/ 1975232 h 6858000"/>
              <a:gd name="connsiteX12435" fmla="*/ 6555995 w 12192000"/>
              <a:gd name="connsiteY12435" fmla="*/ 1975232 h 6858000"/>
              <a:gd name="connsiteX12436" fmla="*/ 6517026 w 12192000"/>
              <a:gd name="connsiteY12436" fmla="*/ 1935948 h 6858000"/>
              <a:gd name="connsiteX12437" fmla="*/ 6555995 w 12192000"/>
              <a:gd name="connsiteY12437" fmla="*/ 1896665 h 6858000"/>
              <a:gd name="connsiteX12438" fmla="*/ 6594951 w 12192000"/>
              <a:gd name="connsiteY12438" fmla="*/ 1935948 h 6858000"/>
              <a:gd name="connsiteX12439" fmla="*/ 6555995 w 12192000"/>
              <a:gd name="connsiteY12439" fmla="*/ 1975232 h 6858000"/>
              <a:gd name="connsiteX12440" fmla="*/ 6650991 w 12192000"/>
              <a:gd name="connsiteY12440" fmla="*/ 1975232 h 6858000"/>
              <a:gd name="connsiteX12441" fmla="*/ 6612020 w 12192000"/>
              <a:gd name="connsiteY12441" fmla="*/ 1935948 h 6858000"/>
              <a:gd name="connsiteX12442" fmla="*/ 6650991 w 12192000"/>
              <a:gd name="connsiteY12442" fmla="*/ 1896665 h 6858000"/>
              <a:gd name="connsiteX12443" fmla="*/ 6689946 w 12192000"/>
              <a:gd name="connsiteY12443" fmla="*/ 1935948 h 6858000"/>
              <a:gd name="connsiteX12444" fmla="*/ 6650991 w 12192000"/>
              <a:gd name="connsiteY12444" fmla="*/ 1975232 h 6858000"/>
              <a:gd name="connsiteX12445" fmla="*/ 6745984 w 12192000"/>
              <a:gd name="connsiteY12445" fmla="*/ 1975232 h 6858000"/>
              <a:gd name="connsiteX12446" fmla="*/ 6707013 w 12192000"/>
              <a:gd name="connsiteY12446" fmla="*/ 1935948 h 6858000"/>
              <a:gd name="connsiteX12447" fmla="*/ 6745984 w 12192000"/>
              <a:gd name="connsiteY12447" fmla="*/ 1896665 h 6858000"/>
              <a:gd name="connsiteX12448" fmla="*/ 6784939 w 12192000"/>
              <a:gd name="connsiteY12448" fmla="*/ 1935948 h 6858000"/>
              <a:gd name="connsiteX12449" fmla="*/ 6745984 w 12192000"/>
              <a:gd name="connsiteY12449" fmla="*/ 1975232 h 6858000"/>
              <a:gd name="connsiteX12450" fmla="*/ 6840978 w 12192000"/>
              <a:gd name="connsiteY12450" fmla="*/ 1975232 h 6858000"/>
              <a:gd name="connsiteX12451" fmla="*/ 6802007 w 12192000"/>
              <a:gd name="connsiteY12451" fmla="*/ 1935948 h 6858000"/>
              <a:gd name="connsiteX12452" fmla="*/ 6840978 w 12192000"/>
              <a:gd name="connsiteY12452" fmla="*/ 1896665 h 6858000"/>
              <a:gd name="connsiteX12453" fmla="*/ 6879933 w 12192000"/>
              <a:gd name="connsiteY12453" fmla="*/ 1935948 h 6858000"/>
              <a:gd name="connsiteX12454" fmla="*/ 6840978 w 12192000"/>
              <a:gd name="connsiteY12454" fmla="*/ 1975232 h 6858000"/>
              <a:gd name="connsiteX12455" fmla="*/ 6935971 w 12192000"/>
              <a:gd name="connsiteY12455" fmla="*/ 1975232 h 6858000"/>
              <a:gd name="connsiteX12456" fmla="*/ 6897001 w 12192000"/>
              <a:gd name="connsiteY12456" fmla="*/ 1935948 h 6858000"/>
              <a:gd name="connsiteX12457" fmla="*/ 6935971 w 12192000"/>
              <a:gd name="connsiteY12457" fmla="*/ 1896665 h 6858000"/>
              <a:gd name="connsiteX12458" fmla="*/ 6974926 w 12192000"/>
              <a:gd name="connsiteY12458" fmla="*/ 1935948 h 6858000"/>
              <a:gd name="connsiteX12459" fmla="*/ 6935971 w 12192000"/>
              <a:gd name="connsiteY12459" fmla="*/ 1975232 h 6858000"/>
              <a:gd name="connsiteX12460" fmla="*/ 7125959 w 12192000"/>
              <a:gd name="connsiteY12460" fmla="*/ 1975232 h 6858000"/>
              <a:gd name="connsiteX12461" fmla="*/ 7086989 w 12192000"/>
              <a:gd name="connsiteY12461" fmla="*/ 1935948 h 6858000"/>
              <a:gd name="connsiteX12462" fmla="*/ 7125959 w 12192000"/>
              <a:gd name="connsiteY12462" fmla="*/ 1896665 h 6858000"/>
              <a:gd name="connsiteX12463" fmla="*/ 7164915 w 12192000"/>
              <a:gd name="connsiteY12463" fmla="*/ 1935948 h 6858000"/>
              <a:gd name="connsiteX12464" fmla="*/ 7125959 w 12192000"/>
              <a:gd name="connsiteY12464" fmla="*/ 1975232 h 6858000"/>
              <a:gd name="connsiteX12465" fmla="*/ 10450740 w 12192000"/>
              <a:gd name="connsiteY12465" fmla="*/ 1975232 h 6858000"/>
              <a:gd name="connsiteX12466" fmla="*/ 10411769 w 12192000"/>
              <a:gd name="connsiteY12466" fmla="*/ 1935948 h 6858000"/>
              <a:gd name="connsiteX12467" fmla="*/ 10450740 w 12192000"/>
              <a:gd name="connsiteY12467" fmla="*/ 1896665 h 6858000"/>
              <a:gd name="connsiteX12468" fmla="*/ 10489695 w 12192000"/>
              <a:gd name="connsiteY12468" fmla="*/ 1935948 h 6858000"/>
              <a:gd name="connsiteX12469" fmla="*/ 10450740 w 12192000"/>
              <a:gd name="connsiteY12469" fmla="*/ 1975232 h 6858000"/>
              <a:gd name="connsiteX12470" fmla="*/ 10545732 w 12192000"/>
              <a:gd name="connsiteY12470" fmla="*/ 1975232 h 6858000"/>
              <a:gd name="connsiteX12471" fmla="*/ 10506761 w 12192000"/>
              <a:gd name="connsiteY12471" fmla="*/ 1935948 h 6858000"/>
              <a:gd name="connsiteX12472" fmla="*/ 10545732 w 12192000"/>
              <a:gd name="connsiteY12472" fmla="*/ 1896665 h 6858000"/>
              <a:gd name="connsiteX12473" fmla="*/ 10584687 w 12192000"/>
              <a:gd name="connsiteY12473" fmla="*/ 1935948 h 6858000"/>
              <a:gd name="connsiteX12474" fmla="*/ 10545732 w 12192000"/>
              <a:gd name="connsiteY12474" fmla="*/ 1975232 h 6858000"/>
              <a:gd name="connsiteX12475" fmla="*/ 10830714 w 12192000"/>
              <a:gd name="connsiteY12475" fmla="*/ 1975232 h 6858000"/>
              <a:gd name="connsiteX12476" fmla="*/ 10791744 w 12192000"/>
              <a:gd name="connsiteY12476" fmla="*/ 1935948 h 6858000"/>
              <a:gd name="connsiteX12477" fmla="*/ 10830714 w 12192000"/>
              <a:gd name="connsiteY12477" fmla="*/ 1896665 h 6858000"/>
              <a:gd name="connsiteX12478" fmla="*/ 10869670 w 12192000"/>
              <a:gd name="connsiteY12478" fmla="*/ 1935948 h 6858000"/>
              <a:gd name="connsiteX12479" fmla="*/ 10830714 w 12192000"/>
              <a:gd name="connsiteY12479" fmla="*/ 1975232 h 6858000"/>
              <a:gd name="connsiteX12480" fmla="*/ 3231212 w 12192000"/>
              <a:gd name="connsiteY12480" fmla="*/ 1879491 h 6858000"/>
              <a:gd name="connsiteX12481" fmla="*/ 3192250 w 12192000"/>
              <a:gd name="connsiteY12481" fmla="*/ 1840208 h 6858000"/>
              <a:gd name="connsiteX12482" fmla="*/ 3231212 w 12192000"/>
              <a:gd name="connsiteY12482" fmla="*/ 1800924 h 6858000"/>
              <a:gd name="connsiteX12483" fmla="*/ 3270176 w 12192000"/>
              <a:gd name="connsiteY12483" fmla="*/ 1840208 h 6858000"/>
              <a:gd name="connsiteX12484" fmla="*/ 3231212 w 12192000"/>
              <a:gd name="connsiteY12484" fmla="*/ 1879491 h 6858000"/>
              <a:gd name="connsiteX12485" fmla="*/ 3326207 w 12192000"/>
              <a:gd name="connsiteY12485" fmla="*/ 1879491 h 6858000"/>
              <a:gd name="connsiteX12486" fmla="*/ 3287243 w 12192000"/>
              <a:gd name="connsiteY12486" fmla="*/ 1840208 h 6858000"/>
              <a:gd name="connsiteX12487" fmla="*/ 3326207 w 12192000"/>
              <a:gd name="connsiteY12487" fmla="*/ 1800924 h 6858000"/>
              <a:gd name="connsiteX12488" fmla="*/ 3365169 w 12192000"/>
              <a:gd name="connsiteY12488" fmla="*/ 1840208 h 6858000"/>
              <a:gd name="connsiteX12489" fmla="*/ 3326207 w 12192000"/>
              <a:gd name="connsiteY12489" fmla="*/ 1879491 h 6858000"/>
              <a:gd name="connsiteX12490" fmla="*/ 3421201 w 12192000"/>
              <a:gd name="connsiteY12490" fmla="*/ 1879491 h 6858000"/>
              <a:gd name="connsiteX12491" fmla="*/ 3382237 w 12192000"/>
              <a:gd name="connsiteY12491" fmla="*/ 1840208 h 6858000"/>
              <a:gd name="connsiteX12492" fmla="*/ 3421201 w 12192000"/>
              <a:gd name="connsiteY12492" fmla="*/ 1800924 h 6858000"/>
              <a:gd name="connsiteX12493" fmla="*/ 3460163 w 12192000"/>
              <a:gd name="connsiteY12493" fmla="*/ 1840208 h 6858000"/>
              <a:gd name="connsiteX12494" fmla="*/ 3421201 w 12192000"/>
              <a:gd name="connsiteY12494" fmla="*/ 1879491 h 6858000"/>
              <a:gd name="connsiteX12495" fmla="*/ 3516194 w 12192000"/>
              <a:gd name="connsiteY12495" fmla="*/ 1879491 h 6858000"/>
              <a:gd name="connsiteX12496" fmla="*/ 3477231 w 12192000"/>
              <a:gd name="connsiteY12496" fmla="*/ 1840208 h 6858000"/>
              <a:gd name="connsiteX12497" fmla="*/ 3516194 w 12192000"/>
              <a:gd name="connsiteY12497" fmla="*/ 1800924 h 6858000"/>
              <a:gd name="connsiteX12498" fmla="*/ 3555156 w 12192000"/>
              <a:gd name="connsiteY12498" fmla="*/ 1840208 h 6858000"/>
              <a:gd name="connsiteX12499" fmla="*/ 3516194 w 12192000"/>
              <a:gd name="connsiteY12499" fmla="*/ 1879491 h 6858000"/>
              <a:gd name="connsiteX12500" fmla="*/ 3611188 w 12192000"/>
              <a:gd name="connsiteY12500" fmla="*/ 1879491 h 6858000"/>
              <a:gd name="connsiteX12501" fmla="*/ 3572225 w 12192000"/>
              <a:gd name="connsiteY12501" fmla="*/ 1840208 h 6858000"/>
              <a:gd name="connsiteX12502" fmla="*/ 3611188 w 12192000"/>
              <a:gd name="connsiteY12502" fmla="*/ 1800924 h 6858000"/>
              <a:gd name="connsiteX12503" fmla="*/ 3650151 w 12192000"/>
              <a:gd name="connsiteY12503" fmla="*/ 1840208 h 6858000"/>
              <a:gd name="connsiteX12504" fmla="*/ 3611188 w 12192000"/>
              <a:gd name="connsiteY12504" fmla="*/ 1879491 h 6858000"/>
              <a:gd name="connsiteX12505" fmla="*/ 3706181 w 12192000"/>
              <a:gd name="connsiteY12505" fmla="*/ 1879491 h 6858000"/>
              <a:gd name="connsiteX12506" fmla="*/ 3667218 w 12192000"/>
              <a:gd name="connsiteY12506" fmla="*/ 1840208 h 6858000"/>
              <a:gd name="connsiteX12507" fmla="*/ 3706181 w 12192000"/>
              <a:gd name="connsiteY12507" fmla="*/ 1800924 h 6858000"/>
              <a:gd name="connsiteX12508" fmla="*/ 3745144 w 12192000"/>
              <a:gd name="connsiteY12508" fmla="*/ 1840208 h 6858000"/>
              <a:gd name="connsiteX12509" fmla="*/ 3706181 w 12192000"/>
              <a:gd name="connsiteY12509" fmla="*/ 1879491 h 6858000"/>
              <a:gd name="connsiteX12510" fmla="*/ 3801175 w 12192000"/>
              <a:gd name="connsiteY12510" fmla="*/ 1879491 h 6858000"/>
              <a:gd name="connsiteX12511" fmla="*/ 3762212 w 12192000"/>
              <a:gd name="connsiteY12511" fmla="*/ 1840208 h 6858000"/>
              <a:gd name="connsiteX12512" fmla="*/ 3801175 w 12192000"/>
              <a:gd name="connsiteY12512" fmla="*/ 1800924 h 6858000"/>
              <a:gd name="connsiteX12513" fmla="*/ 3840138 w 12192000"/>
              <a:gd name="connsiteY12513" fmla="*/ 1840208 h 6858000"/>
              <a:gd name="connsiteX12514" fmla="*/ 3801175 w 12192000"/>
              <a:gd name="connsiteY12514" fmla="*/ 1879491 h 6858000"/>
              <a:gd name="connsiteX12515" fmla="*/ 3896168 w 12192000"/>
              <a:gd name="connsiteY12515" fmla="*/ 1879491 h 6858000"/>
              <a:gd name="connsiteX12516" fmla="*/ 3857206 w 12192000"/>
              <a:gd name="connsiteY12516" fmla="*/ 1840208 h 6858000"/>
              <a:gd name="connsiteX12517" fmla="*/ 3896168 w 12192000"/>
              <a:gd name="connsiteY12517" fmla="*/ 1800924 h 6858000"/>
              <a:gd name="connsiteX12518" fmla="*/ 3935131 w 12192000"/>
              <a:gd name="connsiteY12518" fmla="*/ 1840208 h 6858000"/>
              <a:gd name="connsiteX12519" fmla="*/ 3896168 w 12192000"/>
              <a:gd name="connsiteY12519" fmla="*/ 1879491 h 6858000"/>
              <a:gd name="connsiteX12520" fmla="*/ 3991162 w 12192000"/>
              <a:gd name="connsiteY12520" fmla="*/ 1879491 h 6858000"/>
              <a:gd name="connsiteX12521" fmla="*/ 3952200 w 12192000"/>
              <a:gd name="connsiteY12521" fmla="*/ 1840208 h 6858000"/>
              <a:gd name="connsiteX12522" fmla="*/ 3991162 w 12192000"/>
              <a:gd name="connsiteY12522" fmla="*/ 1800924 h 6858000"/>
              <a:gd name="connsiteX12523" fmla="*/ 4030126 w 12192000"/>
              <a:gd name="connsiteY12523" fmla="*/ 1840208 h 6858000"/>
              <a:gd name="connsiteX12524" fmla="*/ 3991162 w 12192000"/>
              <a:gd name="connsiteY12524" fmla="*/ 1879491 h 6858000"/>
              <a:gd name="connsiteX12525" fmla="*/ 4086156 w 12192000"/>
              <a:gd name="connsiteY12525" fmla="*/ 1879491 h 6858000"/>
              <a:gd name="connsiteX12526" fmla="*/ 4047193 w 12192000"/>
              <a:gd name="connsiteY12526" fmla="*/ 1840208 h 6858000"/>
              <a:gd name="connsiteX12527" fmla="*/ 4086156 w 12192000"/>
              <a:gd name="connsiteY12527" fmla="*/ 1800924 h 6858000"/>
              <a:gd name="connsiteX12528" fmla="*/ 4125119 w 12192000"/>
              <a:gd name="connsiteY12528" fmla="*/ 1840208 h 6858000"/>
              <a:gd name="connsiteX12529" fmla="*/ 4086156 w 12192000"/>
              <a:gd name="connsiteY12529" fmla="*/ 1879491 h 6858000"/>
              <a:gd name="connsiteX12530" fmla="*/ 4181151 w 12192000"/>
              <a:gd name="connsiteY12530" fmla="*/ 1879491 h 6858000"/>
              <a:gd name="connsiteX12531" fmla="*/ 4142187 w 12192000"/>
              <a:gd name="connsiteY12531" fmla="*/ 1840208 h 6858000"/>
              <a:gd name="connsiteX12532" fmla="*/ 4181151 w 12192000"/>
              <a:gd name="connsiteY12532" fmla="*/ 1800924 h 6858000"/>
              <a:gd name="connsiteX12533" fmla="*/ 4220113 w 12192000"/>
              <a:gd name="connsiteY12533" fmla="*/ 1840208 h 6858000"/>
              <a:gd name="connsiteX12534" fmla="*/ 4181151 w 12192000"/>
              <a:gd name="connsiteY12534" fmla="*/ 1879491 h 6858000"/>
              <a:gd name="connsiteX12535" fmla="*/ 4276144 w 12192000"/>
              <a:gd name="connsiteY12535" fmla="*/ 1879491 h 6858000"/>
              <a:gd name="connsiteX12536" fmla="*/ 4237181 w 12192000"/>
              <a:gd name="connsiteY12536" fmla="*/ 1840208 h 6858000"/>
              <a:gd name="connsiteX12537" fmla="*/ 4276144 w 12192000"/>
              <a:gd name="connsiteY12537" fmla="*/ 1800924 h 6858000"/>
              <a:gd name="connsiteX12538" fmla="*/ 4315106 w 12192000"/>
              <a:gd name="connsiteY12538" fmla="*/ 1840208 h 6858000"/>
              <a:gd name="connsiteX12539" fmla="*/ 4276144 w 12192000"/>
              <a:gd name="connsiteY12539" fmla="*/ 1879491 h 6858000"/>
              <a:gd name="connsiteX12540" fmla="*/ 4371137 w 12192000"/>
              <a:gd name="connsiteY12540" fmla="*/ 1879491 h 6858000"/>
              <a:gd name="connsiteX12541" fmla="*/ 4332174 w 12192000"/>
              <a:gd name="connsiteY12541" fmla="*/ 1840208 h 6858000"/>
              <a:gd name="connsiteX12542" fmla="*/ 4371137 w 12192000"/>
              <a:gd name="connsiteY12542" fmla="*/ 1800924 h 6858000"/>
              <a:gd name="connsiteX12543" fmla="*/ 4410100 w 12192000"/>
              <a:gd name="connsiteY12543" fmla="*/ 1840208 h 6858000"/>
              <a:gd name="connsiteX12544" fmla="*/ 4371137 w 12192000"/>
              <a:gd name="connsiteY12544" fmla="*/ 1879491 h 6858000"/>
              <a:gd name="connsiteX12545" fmla="*/ 6271016 w 12192000"/>
              <a:gd name="connsiteY12545" fmla="*/ 1879491 h 6858000"/>
              <a:gd name="connsiteX12546" fmla="*/ 6232046 w 12192000"/>
              <a:gd name="connsiteY12546" fmla="*/ 1840208 h 6858000"/>
              <a:gd name="connsiteX12547" fmla="*/ 6271016 w 12192000"/>
              <a:gd name="connsiteY12547" fmla="*/ 1800924 h 6858000"/>
              <a:gd name="connsiteX12548" fmla="*/ 6309972 w 12192000"/>
              <a:gd name="connsiteY12548" fmla="*/ 1840208 h 6858000"/>
              <a:gd name="connsiteX12549" fmla="*/ 6271016 w 12192000"/>
              <a:gd name="connsiteY12549" fmla="*/ 1879491 h 6858000"/>
              <a:gd name="connsiteX12550" fmla="*/ 6366009 w 12192000"/>
              <a:gd name="connsiteY12550" fmla="*/ 1879491 h 6858000"/>
              <a:gd name="connsiteX12551" fmla="*/ 6327039 w 12192000"/>
              <a:gd name="connsiteY12551" fmla="*/ 1840208 h 6858000"/>
              <a:gd name="connsiteX12552" fmla="*/ 6366009 w 12192000"/>
              <a:gd name="connsiteY12552" fmla="*/ 1800924 h 6858000"/>
              <a:gd name="connsiteX12553" fmla="*/ 6404965 w 12192000"/>
              <a:gd name="connsiteY12553" fmla="*/ 1840208 h 6858000"/>
              <a:gd name="connsiteX12554" fmla="*/ 6366009 w 12192000"/>
              <a:gd name="connsiteY12554" fmla="*/ 1879491 h 6858000"/>
              <a:gd name="connsiteX12555" fmla="*/ 6461003 w 12192000"/>
              <a:gd name="connsiteY12555" fmla="*/ 1879491 h 6858000"/>
              <a:gd name="connsiteX12556" fmla="*/ 6422033 w 12192000"/>
              <a:gd name="connsiteY12556" fmla="*/ 1840208 h 6858000"/>
              <a:gd name="connsiteX12557" fmla="*/ 6461003 w 12192000"/>
              <a:gd name="connsiteY12557" fmla="*/ 1800924 h 6858000"/>
              <a:gd name="connsiteX12558" fmla="*/ 6499959 w 12192000"/>
              <a:gd name="connsiteY12558" fmla="*/ 1840208 h 6858000"/>
              <a:gd name="connsiteX12559" fmla="*/ 6461003 w 12192000"/>
              <a:gd name="connsiteY12559" fmla="*/ 1879491 h 6858000"/>
              <a:gd name="connsiteX12560" fmla="*/ 6555995 w 12192000"/>
              <a:gd name="connsiteY12560" fmla="*/ 1879491 h 6858000"/>
              <a:gd name="connsiteX12561" fmla="*/ 6517026 w 12192000"/>
              <a:gd name="connsiteY12561" fmla="*/ 1840208 h 6858000"/>
              <a:gd name="connsiteX12562" fmla="*/ 6555995 w 12192000"/>
              <a:gd name="connsiteY12562" fmla="*/ 1800924 h 6858000"/>
              <a:gd name="connsiteX12563" fmla="*/ 6594951 w 12192000"/>
              <a:gd name="connsiteY12563" fmla="*/ 1840208 h 6858000"/>
              <a:gd name="connsiteX12564" fmla="*/ 6555995 w 12192000"/>
              <a:gd name="connsiteY12564" fmla="*/ 1879491 h 6858000"/>
              <a:gd name="connsiteX12565" fmla="*/ 6650991 w 12192000"/>
              <a:gd name="connsiteY12565" fmla="*/ 1879491 h 6858000"/>
              <a:gd name="connsiteX12566" fmla="*/ 6612020 w 12192000"/>
              <a:gd name="connsiteY12566" fmla="*/ 1840208 h 6858000"/>
              <a:gd name="connsiteX12567" fmla="*/ 6650991 w 12192000"/>
              <a:gd name="connsiteY12567" fmla="*/ 1800924 h 6858000"/>
              <a:gd name="connsiteX12568" fmla="*/ 6689946 w 12192000"/>
              <a:gd name="connsiteY12568" fmla="*/ 1840208 h 6858000"/>
              <a:gd name="connsiteX12569" fmla="*/ 6650991 w 12192000"/>
              <a:gd name="connsiteY12569" fmla="*/ 1879491 h 6858000"/>
              <a:gd name="connsiteX12570" fmla="*/ 6745984 w 12192000"/>
              <a:gd name="connsiteY12570" fmla="*/ 1879491 h 6858000"/>
              <a:gd name="connsiteX12571" fmla="*/ 6707013 w 12192000"/>
              <a:gd name="connsiteY12571" fmla="*/ 1840208 h 6858000"/>
              <a:gd name="connsiteX12572" fmla="*/ 6745984 w 12192000"/>
              <a:gd name="connsiteY12572" fmla="*/ 1800924 h 6858000"/>
              <a:gd name="connsiteX12573" fmla="*/ 6784939 w 12192000"/>
              <a:gd name="connsiteY12573" fmla="*/ 1840208 h 6858000"/>
              <a:gd name="connsiteX12574" fmla="*/ 6745984 w 12192000"/>
              <a:gd name="connsiteY12574" fmla="*/ 1879491 h 6858000"/>
              <a:gd name="connsiteX12575" fmla="*/ 6840978 w 12192000"/>
              <a:gd name="connsiteY12575" fmla="*/ 1879491 h 6858000"/>
              <a:gd name="connsiteX12576" fmla="*/ 6802007 w 12192000"/>
              <a:gd name="connsiteY12576" fmla="*/ 1840208 h 6858000"/>
              <a:gd name="connsiteX12577" fmla="*/ 6840978 w 12192000"/>
              <a:gd name="connsiteY12577" fmla="*/ 1800924 h 6858000"/>
              <a:gd name="connsiteX12578" fmla="*/ 6879933 w 12192000"/>
              <a:gd name="connsiteY12578" fmla="*/ 1840208 h 6858000"/>
              <a:gd name="connsiteX12579" fmla="*/ 6840978 w 12192000"/>
              <a:gd name="connsiteY12579" fmla="*/ 1879491 h 6858000"/>
              <a:gd name="connsiteX12580" fmla="*/ 6935971 w 12192000"/>
              <a:gd name="connsiteY12580" fmla="*/ 1879491 h 6858000"/>
              <a:gd name="connsiteX12581" fmla="*/ 6897001 w 12192000"/>
              <a:gd name="connsiteY12581" fmla="*/ 1840208 h 6858000"/>
              <a:gd name="connsiteX12582" fmla="*/ 6935971 w 12192000"/>
              <a:gd name="connsiteY12582" fmla="*/ 1800924 h 6858000"/>
              <a:gd name="connsiteX12583" fmla="*/ 6974926 w 12192000"/>
              <a:gd name="connsiteY12583" fmla="*/ 1840208 h 6858000"/>
              <a:gd name="connsiteX12584" fmla="*/ 6935971 w 12192000"/>
              <a:gd name="connsiteY12584" fmla="*/ 1879491 h 6858000"/>
              <a:gd name="connsiteX12585" fmla="*/ 7030966 w 12192000"/>
              <a:gd name="connsiteY12585" fmla="*/ 1879491 h 6858000"/>
              <a:gd name="connsiteX12586" fmla="*/ 6991995 w 12192000"/>
              <a:gd name="connsiteY12586" fmla="*/ 1840208 h 6858000"/>
              <a:gd name="connsiteX12587" fmla="*/ 7030966 w 12192000"/>
              <a:gd name="connsiteY12587" fmla="*/ 1800924 h 6858000"/>
              <a:gd name="connsiteX12588" fmla="*/ 7069921 w 12192000"/>
              <a:gd name="connsiteY12588" fmla="*/ 1840208 h 6858000"/>
              <a:gd name="connsiteX12589" fmla="*/ 7030966 w 12192000"/>
              <a:gd name="connsiteY12589" fmla="*/ 1879491 h 6858000"/>
              <a:gd name="connsiteX12590" fmla="*/ 7125959 w 12192000"/>
              <a:gd name="connsiteY12590" fmla="*/ 1879491 h 6858000"/>
              <a:gd name="connsiteX12591" fmla="*/ 7086989 w 12192000"/>
              <a:gd name="connsiteY12591" fmla="*/ 1840208 h 6858000"/>
              <a:gd name="connsiteX12592" fmla="*/ 7125959 w 12192000"/>
              <a:gd name="connsiteY12592" fmla="*/ 1800924 h 6858000"/>
              <a:gd name="connsiteX12593" fmla="*/ 7164915 w 12192000"/>
              <a:gd name="connsiteY12593" fmla="*/ 1840208 h 6858000"/>
              <a:gd name="connsiteX12594" fmla="*/ 7125959 w 12192000"/>
              <a:gd name="connsiteY12594" fmla="*/ 1879491 h 6858000"/>
              <a:gd name="connsiteX12595" fmla="*/ 7505934 w 12192000"/>
              <a:gd name="connsiteY12595" fmla="*/ 1879491 h 6858000"/>
              <a:gd name="connsiteX12596" fmla="*/ 7466963 w 12192000"/>
              <a:gd name="connsiteY12596" fmla="*/ 1840208 h 6858000"/>
              <a:gd name="connsiteX12597" fmla="*/ 7505934 w 12192000"/>
              <a:gd name="connsiteY12597" fmla="*/ 1800924 h 6858000"/>
              <a:gd name="connsiteX12598" fmla="*/ 7544889 w 12192000"/>
              <a:gd name="connsiteY12598" fmla="*/ 1840208 h 6858000"/>
              <a:gd name="connsiteX12599" fmla="*/ 7505934 w 12192000"/>
              <a:gd name="connsiteY12599" fmla="*/ 1879491 h 6858000"/>
              <a:gd name="connsiteX12600" fmla="*/ 10260751 w 12192000"/>
              <a:gd name="connsiteY12600" fmla="*/ 1879491 h 6858000"/>
              <a:gd name="connsiteX12601" fmla="*/ 10221781 w 12192000"/>
              <a:gd name="connsiteY12601" fmla="*/ 1840208 h 6858000"/>
              <a:gd name="connsiteX12602" fmla="*/ 10260751 w 12192000"/>
              <a:gd name="connsiteY12602" fmla="*/ 1800924 h 6858000"/>
              <a:gd name="connsiteX12603" fmla="*/ 10299707 w 12192000"/>
              <a:gd name="connsiteY12603" fmla="*/ 1840208 h 6858000"/>
              <a:gd name="connsiteX12604" fmla="*/ 10260751 w 12192000"/>
              <a:gd name="connsiteY12604" fmla="*/ 1879491 h 6858000"/>
              <a:gd name="connsiteX12605" fmla="*/ 10450740 w 12192000"/>
              <a:gd name="connsiteY12605" fmla="*/ 1879491 h 6858000"/>
              <a:gd name="connsiteX12606" fmla="*/ 10411769 w 12192000"/>
              <a:gd name="connsiteY12606" fmla="*/ 1840208 h 6858000"/>
              <a:gd name="connsiteX12607" fmla="*/ 10450740 w 12192000"/>
              <a:gd name="connsiteY12607" fmla="*/ 1800924 h 6858000"/>
              <a:gd name="connsiteX12608" fmla="*/ 10489695 w 12192000"/>
              <a:gd name="connsiteY12608" fmla="*/ 1840208 h 6858000"/>
              <a:gd name="connsiteX12609" fmla="*/ 10450740 w 12192000"/>
              <a:gd name="connsiteY12609" fmla="*/ 1879491 h 6858000"/>
              <a:gd name="connsiteX12610" fmla="*/ 10545732 w 12192000"/>
              <a:gd name="connsiteY12610" fmla="*/ 1879491 h 6858000"/>
              <a:gd name="connsiteX12611" fmla="*/ 10506761 w 12192000"/>
              <a:gd name="connsiteY12611" fmla="*/ 1840208 h 6858000"/>
              <a:gd name="connsiteX12612" fmla="*/ 10545732 w 12192000"/>
              <a:gd name="connsiteY12612" fmla="*/ 1800924 h 6858000"/>
              <a:gd name="connsiteX12613" fmla="*/ 10584687 w 12192000"/>
              <a:gd name="connsiteY12613" fmla="*/ 1840208 h 6858000"/>
              <a:gd name="connsiteX12614" fmla="*/ 10545732 w 12192000"/>
              <a:gd name="connsiteY12614" fmla="*/ 1879491 h 6858000"/>
              <a:gd name="connsiteX12615" fmla="*/ 10830714 w 12192000"/>
              <a:gd name="connsiteY12615" fmla="*/ 1879491 h 6858000"/>
              <a:gd name="connsiteX12616" fmla="*/ 10791744 w 12192000"/>
              <a:gd name="connsiteY12616" fmla="*/ 1840208 h 6858000"/>
              <a:gd name="connsiteX12617" fmla="*/ 10830714 w 12192000"/>
              <a:gd name="connsiteY12617" fmla="*/ 1800924 h 6858000"/>
              <a:gd name="connsiteX12618" fmla="*/ 10869670 w 12192000"/>
              <a:gd name="connsiteY12618" fmla="*/ 1840208 h 6858000"/>
              <a:gd name="connsiteX12619" fmla="*/ 10830714 w 12192000"/>
              <a:gd name="connsiteY12619" fmla="*/ 1879491 h 6858000"/>
              <a:gd name="connsiteX12620" fmla="*/ 3326207 w 12192000"/>
              <a:gd name="connsiteY12620" fmla="*/ 1783749 h 6858000"/>
              <a:gd name="connsiteX12621" fmla="*/ 3287243 w 12192000"/>
              <a:gd name="connsiteY12621" fmla="*/ 1744465 h 6858000"/>
              <a:gd name="connsiteX12622" fmla="*/ 3326207 w 12192000"/>
              <a:gd name="connsiteY12622" fmla="*/ 1705181 h 6858000"/>
              <a:gd name="connsiteX12623" fmla="*/ 3365169 w 12192000"/>
              <a:gd name="connsiteY12623" fmla="*/ 1744465 h 6858000"/>
              <a:gd name="connsiteX12624" fmla="*/ 3326207 w 12192000"/>
              <a:gd name="connsiteY12624" fmla="*/ 1783749 h 6858000"/>
              <a:gd name="connsiteX12625" fmla="*/ 3421201 w 12192000"/>
              <a:gd name="connsiteY12625" fmla="*/ 1783749 h 6858000"/>
              <a:gd name="connsiteX12626" fmla="*/ 3382237 w 12192000"/>
              <a:gd name="connsiteY12626" fmla="*/ 1744465 h 6858000"/>
              <a:gd name="connsiteX12627" fmla="*/ 3421201 w 12192000"/>
              <a:gd name="connsiteY12627" fmla="*/ 1705181 h 6858000"/>
              <a:gd name="connsiteX12628" fmla="*/ 3460163 w 12192000"/>
              <a:gd name="connsiteY12628" fmla="*/ 1744465 h 6858000"/>
              <a:gd name="connsiteX12629" fmla="*/ 3421201 w 12192000"/>
              <a:gd name="connsiteY12629" fmla="*/ 1783749 h 6858000"/>
              <a:gd name="connsiteX12630" fmla="*/ 3516194 w 12192000"/>
              <a:gd name="connsiteY12630" fmla="*/ 1783749 h 6858000"/>
              <a:gd name="connsiteX12631" fmla="*/ 3477231 w 12192000"/>
              <a:gd name="connsiteY12631" fmla="*/ 1744465 h 6858000"/>
              <a:gd name="connsiteX12632" fmla="*/ 3516194 w 12192000"/>
              <a:gd name="connsiteY12632" fmla="*/ 1705181 h 6858000"/>
              <a:gd name="connsiteX12633" fmla="*/ 3555156 w 12192000"/>
              <a:gd name="connsiteY12633" fmla="*/ 1744465 h 6858000"/>
              <a:gd name="connsiteX12634" fmla="*/ 3516194 w 12192000"/>
              <a:gd name="connsiteY12634" fmla="*/ 1783749 h 6858000"/>
              <a:gd name="connsiteX12635" fmla="*/ 3611188 w 12192000"/>
              <a:gd name="connsiteY12635" fmla="*/ 1783749 h 6858000"/>
              <a:gd name="connsiteX12636" fmla="*/ 3572225 w 12192000"/>
              <a:gd name="connsiteY12636" fmla="*/ 1744465 h 6858000"/>
              <a:gd name="connsiteX12637" fmla="*/ 3611188 w 12192000"/>
              <a:gd name="connsiteY12637" fmla="*/ 1705181 h 6858000"/>
              <a:gd name="connsiteX12638" fmla="*/ 3650151 w 12192000"/>
              <a:gd name="connsiteY12638" fmla="*/ 1744465 h 6858000"/>
              <a:gd name="connsiteX12639" fmla="*/ 3611188 w 12192000"/>
              <a:gd name="connsiteY12639" fmla="*/ 1783749 h 6858000"/>
              <a:gd name="connsiteX12640" fmla="*/ 3706181 w 12192000"/>
              <a:gd name="connsiteY12640" fmla="*/ 1783749 h 6858000"/>
              <a:gd name="connsiteX12641" fmla="*/ 3667218 w 12192000"/>
              <a:gd name="connsiteY12641" fmla="*/ 1744465 h 6858000"/>
              <a:gd name="connsiteX12642" fmla="*/ 3706181 w 12192000"/>
              <a:gd name="connsiteY12642" fmla="*/ 1705181 h 6858000"/>
              <a:gd name="connsiteX12643" fmla="*/ 3745144 w 12192000"/>
              <a:gd name="connsiteY12643" fmla="*/ 1744465 h 6858000"/>
              <a:gd name="connsiteX12644" fmla="*/ 3706181 w 12192000"/>
              <a:gd name="connsiteY12644" fmla="*/ 1783749 h 6858000"/>
              <a:gd name="connsiteX12645" fmla="*/ 3801175 w 12192000"/>
              <a:gd name="connsiteY12645" fmla="*/ 1783749 h 6858000"/>
              <a:gd name="connsiteX12646" fmla="*/ 3762212 w 12192000"/>
              <a:gd name="connsiteY12646" fmla="*/ 1744465 h 6858000"/>
              <a:gd name="connsiteX12647" fmla="*/ 3801175 w 12192000"/>
              <a:gd name="connsiteY12647" fmla="*/ 1705181 h 6858000"/>
              <a:gd name="connsiteX12648" fmla="*/ 3840138 w 12192000"/>
              <a:gd name="connsiteY12648" fmla="*/ 1744465 h 6858000"/>
              <a:gd name="connsiteX12649" fmla="*/ 3801175 w 12192000"/>
              <a:gd name="connsiteY12649" fmla="*/ 1783749 h 6858000"/>
              <a:gd name="connsiteX12650" fmla="*/ 3896168 w 12192000"/>
              <a:gd name="connsiteY12650" fmla="*/ 1783749 h 6858000"/>
              <a:gd name="connsiteX12651" fmla="*/ 3857206 w 12192000"/>
              <a:gd name="connsiteY12651" fmla="*/ 1744465 h 6858000"/>
              <a:gd name="connsiteX12652" fmla="*/ 3896168 w 12192000"/>
              <a:gd name="connsiteY12652" fmla="*/ 1705181 h 6858000"/>
              <a:gd name="connsiteX12653" fmla="*/ 3935131 w 12192000"/>
              <a:gd name="connsiteY12653" fmla="*/ 1744465 h 6858000"/>
              <a:gd name="connsiteX12654" fmla="*/ 3896168 w 12192000"/>
              <a:gd name="connsiteY12654" fmla="*/ 1783749 h 6858000"/>
              <a:gd name="connsiteX12655" fmla="*/ 3991162 w 12192000"/>
              <a:gd name="connsiteY12655" fmla="*/ 1783749 h 6858000"/>
              <a:gd name="connsiteX12656" fmla="*/ 3952200 w 12192000"/>
              <a:gd name="connsiteY12656" fmla="*/ 1744465 h 6858000"/>
              <a:gd name="connsiteX12657" fmla="*/ 3991162 w 12192000"/>
              <a:gd name="connsiteY12657" fmla="*/ 1705181 h 6858000"/>
              <a:gd name="connsiteX12658" fmla="*/ 4030126 w 12192000"/>
              <a:gd name="connsiteY12658" fmla="*/ 1744465 h 6858000"/>
              <a:gd name="connsiteX12659" fmla="*/ 3991162 w 12192000"/>
              <a:gd name="connsiteY12659" fmla="*/ 1783749 h 6858000"/>
              <a:gd name="connsiteX12660" fmla="*/ 4086156 w 12192000"/>
              <a:gd name="connsiteY12660" fmla="*/ 1783749 h 6858000"/>
              <a:gd name="connsiteX12661" fmla="*/ 4047193 w 12192000"/>
              <a:gd name="connsiteY12661" fmla="*/ 1744465 h 6858000"/>
              <a:gd name="connsiteX12662" fmla="*/ 4086156 w 12192000"/>
              <a:gd name="connsiteY12662" fmla="*/ 1705181 h 6858000"/>
              <a:gd name="connsiteX12663" fmla="*/ 4125119 w 12192000"/>
              <a:gd name="connsiteY12663" fmla="*/ 1744465 h 6858000"/>
              <a:gd name="connsiteX12664" fmla="*/ 4086156 w 12192000"/>
              <a:gd name="connsiteY12664" fmla="*/ 1783749 h 6858000"/>
              <a:gd name="connsiteX12665" fmla="*/ 4181151 w 12192000"/>
              <a:gd name="connsiteY12665" fmla="*/ 1783749 h 6858000"/>
              <a:gd name="connsiteX12666" fmla="*/ 4142187 w 12192000"/>
              <a:gd name="connsiteY12666" fmla="*/ 1744465 h 6858000"/>
              <a:gd name="connsiteX12667" fmla="*/ 4181151 w 12192000"/>
              <a:gd name="connsiteY12667" fmla="*/ 1705181 h 6858000"/>
              <a:gd name="connsiteX12668" fmla="*/ 4220113 w 12192000"/>
              <a:gd name="connsiteY12668" fmla="*/ 1744465 h 6858000"/>
              <a:gd name="connsiteX12669" fmla="*/ 4181151 w 12192000"/>
              <a:gd name="connsiteY12669" fmla="*/ 1783749 h 6858000"/>
              <a:gd name="connsiteX12670" fmla="*/ 4276144 w 12192000"/>
              <a:gd name="connsiteY12670" fmla="*/ 1783749 h 6858000"/>
              <a:gd name="connsiteX12671" fmla="*/ 4237181 w 12192000"/>
              <a:gd name="connsiteY12671" fmla="*/ 1744465 h 6858000"/>
              <a:gd name="connsiteX12672" fmla="*/ 4276144 w 12192000"/>
              <a:gd name="connsiteY12672" fmla="*/ 1705181 h 6858000"/>
              <a:gd name="connsiteX12673" fmla="*/ 4315106 w 12192000"/>
              <a:gd name="connsiteY12673" fmla="*/ 1744465 h 6858000"/>
              <a:gd name="connsiteX12674" fmla="*/ 4276144 w 12192000"/>
              <a:gd name="connsiteY12674" fmla="*/ 1783749 h 6858000"/>
              <a:gd name="connsiteX12675" fmla="*/ 4371137 w 12192000"/>
              <a:gd name="connsiteY12675" fmla="*/ 1783749 h 6858000"/>
              <a:gd name="connsiteX12676" fmla="*/ 4332174 w 12192000"/>
              <a:gd name="connsiteY12676" fmla="*/ 1744465 h 6858000"/>
              <a:gd name="connsiteX12677" fmla="*/ 4371137 w 12192000"/>
              <a:gd name="connsiteY12677" fmla="*/ 1705181 h 6858000"/>
              <a:gd name="connsiteX12678" fmla="*/ 4410100 w 12192000"/>
              <a:gd name="connsiteY12678" fmla="*/ 1744465 h 6858000"/>
              <a:gd name="connsiteX12679" fmla="*/ 4371137 w 12192000"/>
              <a:gd name="connsiteY12679" fmla="*/ 1783749 h 6858000"/>
              <a:gd name="connsiteX12680" fmla="*/ 6271016 w 12192000"/>
              <a:gd name="connsiteY12680" fmla="*/ 1783749 h 6858000"/>
              <a:gd name="connsiteX12681" fmla="*/ 6232046 w 12192000"/>
              <a:gd name="connsiteY12681" fmla="*/ 1744465 h 6858000"/>
              <a:gd name="connsiteX12682" fmla="*/ 6271016 w 12192000"/>
              <a:gd name="connsiteY12682" fmla="*/ 1705181 h 6858000"/>
              <a:gd name="connsiteX12683" fmla="*/ 6309972 w 12192000"/>
              <a:gd name="connsiteY12683" fmla="*/ 1744465 h 6858000"/>
              <a:gd name="connsiteX12684" fmla="*/ 6271016 w 12192000"/>
              <a:gd name="connsiteY12684" fmla="*/ 1783749 h 6858000"/>
              <a:gd name="connsiteX12685" fmla="*/ 6366009 w 12192000"/>
              <a:gd name="connsiteY12685" fmla="*/ 1783749 h 6858000"/>
              <a:gd name="connsiteX12686" fmla="*/ 6327039 w 12192000"/>
              <a:gd name="connsiteY12686" fmla="*/ 1744465 h 6858000"/>
              <a:gd name="connsiteX12687" fmla="*/ 6366009 w 12192000"/>
              <a:gd name="connsiteY12687" fmla="*/ 1705181 h 6858000"/>
              <a:gd name="connsiteX12688" fmla="*/ 6404965 w 12192000"/>
              <a:gd name="connsiteY12688" fmla="*/ 1744465 h 6858000"/>
              <a:gd name="connsiteX12689" fmla="*/ 6366009 w 12192000"/>
              <a:gd name="connsiteY12689" fmla="*/ 1783749 h 6858000"/>
              <a:gd name="connsiteX12690" fmla="*/ 6461003 w 12192000"/>
              <a:gd name="connsiteY12690" fmla="*/ 1783749 h 6858000"/>
              <a:gd name="connsiteX12691" fmla="*/ 6422033 w 12192000"/>
              <a:gd name="connsiteY12691" fmla="*/ 1744465 h 6858000"/>
              <a:gd name="connsiteX12692" fmla="*/ 6461003 w 12192000"/>
              <a:gd name="connsiteY12692" fmla="*/ 1705181 h 6858000"/>
              <a:gd name="connsiteX12693" fmla="*/ 6499959 w 12192000"/>
              <a:gd name="connsiteY12693" fmla="*/ 1744465 h 6858000"/>
              <a:gd name="connsiteX12694" fmla="*/ 6461003 w 12192000"/>
              <a:gd name="connsiteY12694" fmla="*/ 1783749 h 6858000"/>
              <a:gd name="connsiteX12695" fmla="*/ 6555995 w 12192000"/>
              <a:gd name="connsiteY12695" fmla="*/ 1783749 h 6858000"/>
              <a:gd name="connsiteX12696" fmla="*/ 6517026 w 12192000"/>
              <a:gd name="connsiteY12696" fmla="*/ 1744465 h 6858000"/>
              <a:gd name="connsiteX12697" fmla="*/ 6555995 w 12192000"/>
              <a:gd name="connsiteY12697" fmla="*/ 1705181 h 6858000"/>
              <a:gd name="connsiteX12698" fmla="*/ 6594951 w 12192000"/>
              <a:gd name="connsiteY12698" fmla="*/ 1744465 h 6858000"/>
              <a:gd name="connsiteX12699" fmla="*/ 6555995 w 12192000"/>
              <a:gd name="connsiteY12699" fmla="*/ 1783749 h 6858000"/>
              <a:gd name="connsiteX12700" fmla="*/ 6650991 w 12192000"/>
              <a:gd name="connsiteY12700" fmla="*/ 1783749 h 6858000"/>
              <a:gd name="connsiteX12701" fmla="*/ 6612020 w 12192000"/>
              <a:gd name="connsiteY12701" fmla="*/ 1744465 h 6858000"/>
              <a:gd name="connsiteX12702" fmla="*/ 6650991 w 12192000"/>
              <a:gd name="connsiteY12702" fmla="*/ 1705181 h 6858000"/>
              <a:gd name="connsiteX12703" fmla="*/ 6689946 w 12192000"/>
              <a:gd name="connsiteY12703" fmla="*/ 1744465 h 6858000"/>
              <a:gd name="connsiteX12704" fmla="*/ 6650991 w 12192000"/>
              <a:gd name="connsiteY12704" fmla="*/ 1783749 h 6858000"/>
              <a:gd name="connsiteX12705" fmla="*/ 6745984 w 12192000"/>
              <a:gd name="connsiteY12705" fmla="*/ 1783749 h 6858000"/>
              <a:gd name="connsiteX12706" fmla="*/ 6707013 w 12192000"/>
              <a:gd name="connsiteY12706" fmla="*/ 1744465 h 6858000"/>
              <a:gd name="connsiteX12707" fmla="*/ 6745984 w 12192000"/>
              <a:gd name="connsiteY12707" fmla="*/ 1705181 h 6858000"/>
              <a:gd name="connsiteX12708" fmla="*/ 6784939 w 12192000"/>
              <a:gd name="connsiteY12708" fmla="*/ 1744465 h 6858000"/>
              <a:gd name="connsiteX12709" fmla="*/ 6745984 w 12192000"/>
              <a:gd name="connsiteY12709" fmla="*/ 1783749 h 6858000"/>
              <a:gd name="connsiteX12710" fmla="*/ 6840978 w 12192000"/>
              <a:gd name="connsiteY12710" fmla="*/ 1783749 h 6858000"/>
              <a:gd name="connsiteX12711" fmla="*/ 6802007 w 12192000"/>
              <a:gd name="connsiteY12711" fmla="*/ 1744465 h 6858000"/>
              <a:gd name="connsiteX12712" fmla="*/ 6840978 w 12192000"/>
              <a:gd name="connsiteY12712" fmla="*/ 1705181 h 6858000"/>
              <a:gd name="connsiteX12713" fmla="*/ 6879933 w 12192000"/>
              <a:gd name="connsiteY12713" fmla="*/ 1744465 h 6858000"/>
              <a:gd name="connsiteX12714" fmla="*/ 6840978 w 12192000"/>
              <a:gd name="connsiteY12714" fmla="*/ 1783749 h 6858000"/>
              <a:gd name="connsiteX12715" fmla="*/ 6935971 w 12192000"/>
              <a:gd name="connsiteY12715" fmla="*/ 1783749 h 6858000"/>
              <a:gd name="connsiteX12716" fmla="*/ 6897001 w 12192000"/>
              <a:gd name="connsiteY12716" fmla="*/ 1744465 h 6858000"/>
              <a:gd name="connsiteX12717" fmla="*/ 6935971 w 12192000"/>
              <a:gd name="connsiteY12717" fmla="*/ 1705181 h 6858000"/>
              <a:gd name="connsiteX12718" fmla="*/ 6974926 w 12192000"/>
              <a:gd name="connsiteY12718" fmla="*/ 1744465 h 6858000"/>
              <a:gd name="connsiteX12719" fmla="*/ 6935971 w 12192000"/>
              <a:gd name="connsiteY12719" fmla="*/ 1783749 h 6858000"/>
              <a:gd name="connsiteX12720" fmla="*/ 7030966 w 12192000"/>
              <a:gd name="connsiteY12720" fmla="*/ 1783749 h 6858000"/>
              <a:gd name="connsiteX12721" fmla="*/ 6991995 w 12192000"/>
              <a:gd name="connsiteY12721" fmla="*/ 1744465 h 6858000"/>
              <a:gd name="connsiteX12722" fmla="*/ 7030966 w 12192000"/>
              <a:gd name="connsiteY12722" fmla="*/ 1705181 h 6858000"/>
              <a:gd name="connsiteX12723" fmla="*/ 7069921 w 12192000"/>
              <a:gd name="connsiteY12723" fmla="*/ 1744465 h 6858000"/>
              <a:gd name="connsiteX12724" fmla="*/ 7030966 w 12192000"/>
              <a:gd name="connsiteY12724" fmla="*/ 1783749 h 6858000"/>
              <a:gd name="connsiteX12725" fmla="*/ 7410940 w 12192000"/>
              <a:gd name="connsiteY12725" fmla="*/ 1783749 h 6858000"/>
              <a:gd name="connsiteX12726" fmla="*/ 7371970 w 12192000"/>
              <a:gd name="connsiteY12726" fmla="*/ 1744465 h 6858000"/>
              <a:gd name="connsiteX12727" fmla="*/ 7410940 w 12192000"/>
              <a:gd name="connsiteY12727" fmla="*/ 1705181 h 6858000"/>
              <a:gd name="connsiteX12728" fmla="*/ 7449896 w 12192000"/>
              <a:gd name="connsiteY12728" fmla="*/ 1744465 h 6858000"/>
              <a:gd name="connsiteX12729" fmla="*/ 7410940 w 12192000"/>
              <a:gd name="connsiteY12729" fmla="*/ 1783749 h 6858000"/>
              <a:gd name="connsiteX12730" fmla="*/ 7505934 w 12192000"/>
              <a:gd name="connsiteY12730" fmla="*/ 1783749 h 6858000"/>
              <a:gd name="connsiteX12731" fmla="*/ 7466963 w 12192000"/>
              <a:gd name="connsiteY12731" fmla="*/ 1744465 h 6858000"/>
              <a:gd name="connsiteX12732" fmla="*/ 7505934 w 12192000"/>
              <a:gd name="connsiteY12732" fmla="*/ 1705181 h 6858000"/>
              <a:gd name="connsiteX12733" fmla="*/ 7544889 w 12192000"/>
              <a:gd name="connsiteY12733" fmla="*/ 1744465 h 6858000"/>
              <a:gd name="connsiteX12734" fmla="*/ 7505934 w 12192000"/>
              <a:gd name="connsiteY12734" fmla="*/ 1783749 h 6858000"/>
              <a:gd name="connsiteX12735" fmla="*/ 10165757 w 12192000"/>
              <a:gd name="connsiteY12735" fmla="*/ 1783749 h 6858000"/>
              <a:gd name="connsiteX12736" fmla="*/ 10126787 w 12192000"/>
              <a:gd name="connsiteY12736" fmla="*/ 1744465 h 6858000"/>
              <a:gd name="connsiteX12737" fmla="*/ 10165757 w 12192000"/>
              <a:gd name="connsiteY12737" fmla="*/ 1705181 h 6858000"/>
              <a:gd name="connsiteX12738" fmla="*/ 10204713 w 12192000"/>
              <a:gd name="connsiteY12738" fmla="*/ 1744465 h 6858000"/>
              <a:gd name="connsiteX12739" fmla="*/ 10165757 w 12192000"/>
              <a:gd name="connsiteY12739" fmla="*/ 1783749 h 6858000"/>
              <a:gd name="connsiteX12740" fmla="*/ 10260751 w 12192000"/>
              <a:gd name="connsiteY12740" fmla="*/ 1783749 h 6858000"/>
              <a:gd name="connsiteX12741" fmla="*/ 10221781 w 12192000"/>
              <a:gd name="connsiteY12741" fmla="*/ 1744465 h 6858000"/>
              <a:gd name="connsiteX12742" fmla="*/ 10260751 w 12192000"/>
              <a:gd name="connsiteY12742" fmla="*/ 1705181 h 6858000"/>
              <a:gd name="connsiteX12743" fmla="*/ 10299707 w 12192000"/>
              <a:gd name="connsiteY12743" fmla="*/ 1744465 h 6858000"/>
              <a:gd name="connsiteX12744" fmla="*/ 10260751 w 12192000"/>
              <a:gd name="connsiteY12744" fmla="*/ 1783749 h 6858000"/>
              <a:gd name="connsiteX12745" fmla="*/ 10355745 w 12192000"/>
              <a:gd name="connsiteY12745" fmla="*/ 1783749 h 6858000"/>
              <a:gd name="connsiteX12746" fmla="*/ 10316775 w 12192000"/>
              <a:gd name="connsiteY12746" fmla="*/ 1744465 h 6858000"/>
              <a:gd name="connsiteX12747" fmla="*/ 10355745 w 12192000"/>
              <a:gd name="connsiteY12747" fmla="*/ 1705181 h 6858000"/>
              <a:gd name="connsiteX12748" fmla="*/ 10394700 w 12192000"/>
              <a:gd name="connsiteY12748" fmla="*/ 1744465 h 6858000"/>
              <a:gd name="connsiteX12749" fmla="*/ 10355745 w 12192000"/>
              <a:gd name="connsiteY12749" fmla="*/ 1783749 h 6858000"/>
              <a:gd name="connsiteX12750" fmla="*/ 10450740 w 12192000"/>
              <a:gd name="connsiteY12750" fmla="*/ 1783749 h 6858000"/>
              <a:gd name="connsiteX12751" fmla="*/ 10411769 w 12192000"/>
              <a:gd name="connsiteY12751" fmla="*/ 1744465 h 6858000"/>
              <a:gd name="connsiteX12752" fmla="*/ 10450740 w 12192000"/>
              <a:gd name="connsiteY12752" fmla="*/ 1705181 h 6858000"/>
              <a:gd name="connsiteX12753" fmla="*/ 10489695 w 12192000"/>
              <a:gd name="connsiteY12753" fmla="*/ 1744465 h 6858000"/>
              <a:gd name="connsiteX12754" fmla="*/ 10450740 w 12192000"/>
              <a:gd name="connsiteY12754" fmla="*/ 1783749 h 6858000"/>
              <a:gd name="connsiteX12755" fmla="*/ 10545732 w 12192000"/>
              <a:gd name="connsiteY12755" fmla="*/ 1783749 h 6858000"/>
              <a:gd name="connsiteX12756" fmla="*/ 10506761 w 12192000"/>
              <a:gd name="connsiteY12756" fmla="*/ 1744465 h 6858000"/>
              <a:gd name="connsiteX12757" fmla="*/ 10545732 w 12192000"/>
              <a:gd name="connsiteY12757" fmla="*/ 1705181 h 6858000"/>
              <a:gd name="connsiteX12758" fmla="*/ 10584687 w 12192000"/>
              <a:gd name="connsiteY12758" fmla="*/ 1744465 h 6858000"/>
              <a:gd name="connsiteX12759" fmla="*/ 10545732 w 12192000"/>
              <a:gd name="connsiteY12759" fmla="*/ 1783749 h 6858000"/>
              <a:gd name="connsiteX12760" fmla="*/ 10640726 w 12192000"/>
              <a:gd name="connsiteY12760" fmla="*/ 1783749 h 6858000"/>
              <a:gd name="connsiteX12761" fmla="*/ 10601755 w 12192000"/>
              <a:gd name="connsiteY12761" fmla="*/ 1744465 h 6858000"/>
              <a:gd name="connsiteX12762" fmla="*/ 10640726 w 12192000"/>
              <a:gd name="connsiteY12762" fmla="*/ 1705181 h 6858000"/>
              <a:gd name="connsiteX12763" fmla="*/ 10679681 w 12192000"/>
              <a:gd name="connsiteY12763" fmla="*/ 1744465 h 6858000"/>
              <a:gd name="connsiteX12764" fmla="*/ 10640726 w 12192000"/>
              <a:gd name="connsiteY12764" fmla="*/ 1783749 h 6858000"/>
              <a:gd name="connsiteX12765" fmla="*/ 10830714 w 12192000"/>
              <a:gd name="connsiteY12765" fmla="*/ 1783749 h 6858000"/>
              <a:gd name="connsiteX12766" fmla="*/ 10791744 w 12192000"/>
              <a:gd name="connsiteY12766" fmla="*/ 1744465 h 6858000"/>
              <a:gd name="connsiteX12767" fmla="*/ 10830714 w 12192000"/>
              <a:gd name="connsiteY12767" fmla="*/ 1705181 h 6858000"/>
              <a:gd name="connsiteX12768" fmla="*/ 10869670 w 12192000"/>
              <a:gd name="connsiteY12768" fmla="*/ 1744465 h 6858000"/>
              <a:gd name="connsiteX12769" fmla="*/ 10830714 w 12192000"/>
              <a:gd name="connsiteY12769" fmla="*/ 1783749 h 6858000"/>
              <a:gd name="connsiteX12770" fmla="*/ 11685657 w 12192000"/>
              <a:gd name="connsiteY12770" fmla="*/ 1783749 h 6858000"/>
              <a:gd name="connsiteX12771" fmla="*/ 11646687 w 12192000"/>
              <a:gd name="connsiteY12771" fmla="*/ 1744465 h 6858000"/>
              <a:gd name="connsiteX12772" fmla="*/ 11685657 w 12192000"/>
              <a:gd name="connsiteY12772" fmla="*/ 1705181 h 6858000"/>
              <a:gd name="connsiteX12773" fmla="*/ 11724613 w 12192000"/>
              <a:gd name="connsiteY12773" fmla="*/ 1744465 h 6858000"/>
              <a:gd name="connsiteX12774" fmla="*/ 11685657 w 12192000"/>
              <a:gd name="connsiteY12774" fmla="*/ 1783749 h 6858000"/>
              <a:gd name="connsiteX12775" fmla="*/ 12065632 w 12192000"/>
              <a:gd name="connsiteY12775" fmla="*/ 1783749 h 6858000"/>
              <a:gd name="connsiteX12776" fmla="*/ 12026661 w 12192000"/>
              <a:gd name="connsiteY12776" fmla="*/ 1744465 h 6858000"/>
              <a:gd name="connsiteX12777" fmla="*/ 12065632 w 12192000"/>
              <a:gd name="connsiteY12777" fmla="*/ 1705181 h 6858000"/>
              <a:gd name="connsiteX12778" fmla="*/ 12104587 w 12192000"/>
              <a:gd name="connsiteY12778" fmla="*/ 1744465 h 6858000"/>
              <a:gd name="connsiteX12779" fmla="*/ 12065632 w 12192000"/>
              <a:gd name="connsiteY12779" fmla="*/ 1783749 h 6858000"/>
              <a:gd name="connsiteX12780" fmla="*/ 3421201 w 12192000"/>
              <a:gd name="connsiteY12780" fmla="*/ 1688006 h 6858000"/>
              <a:gd name="connsiteX12781" fmla="*/ 3382237 w 12192000"/>
              <a:gd name="connsiteY12781" fmla="*/ 1648722 h 6858000"/>
              <a:gd name="connsiteX12782" fmla="*/ 3421201 w 12192000"/>
              <a:gd name="connsiteY12782" fmla="*/ 1609439 h 6858000"/>
              <a:gd name="connsiteX12783" fmla="*/ 3460163 w 12192000"/>
              <a:gd name="connsiteY12783" fmla="*/ 1648722 h 6858000"/>
              <a:gd name="connsiteX12784" fmla="*/ 3421201 w 12192000"/>
              <a:gd name="connsiteY12784" fmla="*/ 1688006 h 6858000"/>
              <a:gd name="connsiteX12785" fmla="*/ 3516194 w 12192000"/>
              <a:gd name="connsiteY12785" fmla="*/ 1688006 h 6858000"/>
              <a:gd name="connsiteX12786" fmla="*/ 3477231 w 12192000"/>
              <a:gd name="connsiteY12786" fmla="*/ 1648722 h 6858000"/>
              <a:gd name="connsiteX12787" fmla="*/ 3516194 w 12192000"/>
              <a:gd name="connsiteY12787" fmla="*/ 1609439 h 6858000"/>
              <a:gd name="connsiteX12788" fmla="*/ 3555156 w 12192000"/>
              <a:gd name="connsiteY12788" fmla="*/ 1648722 h 6858000"/>
              <a:gd name="connsiteX12789" fmla="*/ 3516194 w 12192000"/>
              <a:gd name="connsiteY12789" fmla="*/ 1688006 h 6858000"/>
              <a:gd name="connsiteX12790" fmla="*/ 3611188 w 12192000"/>
              <a:gd name="connsiteY12790" fmla="*/ 1688006 h 6858000"/>
              <a:gd name="connsiteX12791" fmla="*/ 3572225 w 12192000"/>
              <a:gd name="connsiteY12791" fmla="*/ 1648722 h 6858000"/>
              <a:gd name="connsiteX12792" fmla="*/ 3611188 w 12192000"/>
              <a:gd name="connsiteY12792" fmla="*/ 1609439 h 6858000"/>
              <a:gd name="connsiteX12793" fmla="*/ 3650151 w 12192000"/>
              <a:gd name="connsiteY12793" fmla="*/ 1648722 h 6858000"/>
              <a:gd name="connsiteX12794" fmla="*/ 3611188 w 12192000"/>
              <a:gd name="connsiteY12794" fmla="*/ 1688006 h 6858000"/>
              <a:gd name="connsiteX12795" fmla="*/ 3706181 w 12192000"/>
              <a:gd name="connsiteY12795" fmla="*/ 1688006 h 6858000"/>
              <a:gd name="connsiteX12796" fmla="*/ 3667218 w 12192000"/>
              <a:gd name="connsiteY12796" fmla="*/ 1648722 h 6858000"/>
              <a:gd name="connsiteX12797" fmla="*/ 3706181 w 12192000"/>
              <a:gd name="connsiteY12797" fmla="*/ 1609439 h 6858000"/>
              <a:gd name="connsiteX12798" fmla="*/ 3745144 w 12192000"/>
              <a:gd name="connsiteY12798" fmla="*/ 1648722 h 6858000"/>
              <a:gd name="connsiteX12799" fmla="*/ 3706181 w 12192000"/>
              <a:gd name="connsiteY12799" fmla="*/ 1688006 h 6858000"/>
              <a:gd name="connsiteX12800" fmla="*/ 3801175 w 12192000"/>
              <a:gd name="connsiteY12800" fmla="*/ 1688006 h 6858000"/>
              <a:gd name="connsiteX12801" fmla="*/ 3762212 w 12192000"/>
              <a:gd name="connsiteY12801" fmla="*/ 1648722 h 6858000"/>
              <a:gd name="connsiteX12802" fmla="*/ 3801175 w 12192000"/>
              <a:gd name="connsiteY12802" fmla="*/ 1609439 h 6858000"/>
              <a:gd name="connsiteX12803" fmla="*/ 3840138 w 12192000"/>
              <a:gd name="connsiteY12803" fmla="*/ 1648722 h 6858000"/>
              <a:gd name="connsiteX12804" fmla="*/ 3801175 w 12192000"/>
              <a:gd name="connsiteY12804" fmla="*/ 1688006 h 6858000"/>
              <a:gd name="connsiteX12805" fmla="*/ 3896168 w 12192000"/>
              <a:gd name="connsiteY12805" fmla="*/ 1688006 h 6858000"/>
              <a:gd name="connsiteX12806" fmla="*/ 3857206 w 12192000"/>
              <a:gd name="connsiteY12806" fmla="*/ 1648722 h 6858000"/>
              <a:gd name="connsiteX12807" fmla="*/ 3896168 w 12192000"/>
              <a:gd name="connsiteY12807" fmla="*/ 1609439 h 6858000"/>
              <a:gd name="connsiteX12808" fmla="*/ 3935131 w 12192000"/>
              <a:gd name="connsiteY12808" fmla="*/ 1648722 h 6858000"/>
              <a:gd name="connsiteX12809" fmla="*/ 3896168 w 12192000"/>
              <a:gd name="connsiteY12809" fmla="*/ 1688006 h 6858000"/>
              <a:gd name="connsiteX12810" fmla="*/ 3991162 w 12192000"/>
              <a:gd name="connsiteY12810" fmla="*/ 1688006 h 6858000"/>
              <a:gd name="connsiteX12811" fmla="*/ 3952200 w 12192000"/>
              <a:gd name="connsiteY12811" fmla="*/ 1648722 h 6858000"/>
              <a:gd name="connsiteX12812" fmla="*/ 3991162 w 12192000"/>
              <a:gd name="connsiteY12812" fmla="*/ 1609439 h 6858000"/>
              <a:gd name="connsiteX12813" fmla="*/ 4030126 w 12192000"/>
              <a:gd name="connsiteY12813" fmla="*/ 1648722 h 6858000"/>
              <a:gd name="connsiteX12814" fmla="*/ 3991162 w 12192000"/>
              <a:gd name="connsiteY12814" fmla="*/ 1688006 h 6858000"/>
              <a:gd name="connsiteX12815" fmla="*/ 4086156 w 12192000"/>
              <a:gd name="connsiteY12815" fmla="*/ 1688006 h 6858000"/>
              <a:gd name="connsiteX12816" fmla="*/ 4047193 w 12192000"/>
              <a:gd name="connsiteY12816" fmla="*/ 1648722 h 6858000"/>
              <a:gd name="connsiteX12817" fmla="*/ 4086156 w 12192000"/>
              <a:gd name="connsiteY12817" fmla="*/ 1609439 h 6858000"/>
              <a:gd name="connsiteX12818" fmla="*/ 4125119 w 12192000"/>
              <a:gd name="connsiteY12818" fmla="*/ 1648722 h 6858000"/>
              <a:gd name="connsiteX12819" fmla="*/ 4086156 w 12192000"/>
              <a:gd name="connsiteY12819" fmla="*/ 1688006 h 6858000"/>
              <a:gd name="connsiteX12820" fmla="*/ 4181151 w 12192000"/>
              <a:gd name="connsiteY12820" fmla="*/ 1688006 h 6858000"/>
              <a:gd name="connsiteX12821" fmla="*/ 4142187 w 12192000"/>
              <a:gd name="connsiteY12821" fmla="*/ 1648722 h 6858000"/>
              <a:gd name="connsiteX12822" fmla="*/ 4181151 w 12192000"/>
              <a:gd name="connsiteY12822" fmla="*/ 1609439 h 6858000"/>
              <a:gd name="connsiteX12823" fmla="*/ 4220113 w 12192000"/>
              <a:gd name="connsiteY12823" fmla="*/ 1648722 h 6858000"/>
              <a:gd name="connsiteX12824" fmla="*/ 4181151 w 12192000"/>
              <a:gd name="connsiteY12824" fmla="*/ 1688006 h 6858000"/>
              <a:gd name="connsiteX12825" fmla="*/ 4276144 w 12192000"/>
              <a:gd name="connsiteY12825" fmla="*/ 1688006 h 6858000"/>
              <a:gd name="connsiteX12826" fmla="*/ 4237181 w 12192000"/>
              <a:gd name="connsiteY12826" fmla="*/ 1648722 h 6858000"/>
              <a:gd name="connsiteX12827" fmla="*/ 4276144 w 12192000"/>
              <a:gd name="connsiteY12827" fmla="*/ 1609439 h 6858000"/>
              <a:gd name="connsiteX12828" fmla="*/ 4315106 w 12192000"/>
              <a:gd name="connsiteY12828" fmla="*/ 1648722 h 6858000"/>
              <a:gd name="connsiteX12829" fmla="*/ 4276144 w 12192000"/>
              <a:gd name="connsiteY12829" fmla="*/ 1688006 h 6858000"/>
              <a:gd name="connsiteX12830" fmla="*/ 4371137 w 12192000"/>
              <a:gd name="connsiteY12830" fmla="*/ 1688006 h 6858000"/>
              <a:gd name="connsiteX12831" fmla="*/ 4332174 w 12192000"/>
              <a:gd name="connsiteY12831" fmla="*/ 1648722 h 6858000"/>
              <a:gd name="connsiteX12832" fmla="*/ 4371137 w 12192000"/>
              <a:gd name="connsiteY12832" fmla="*/ 1609439 h 6858000"/>
              <a:gd name="connsiteX12833" fmla="*/ 4410100 w 12192000"/>
              <a:gd name="connsiteY12833" fmla="*/ 1648722 h 6858000"/>
              <a:gd name="connsiteX12834" fmla="*/ 4371137 w 12192000"/>
              <a:gd name="connsiteY12834" fmla="*/ 1688006 h 6858000"/>
              <a:gd name="connsiteX12835" fmla="*/ 6271016 w 12192000"/>
              <a:gd name="connsiteY12835" fmla="*/ 1688006 h 6858000"/>
              <a:gd name="connsiteX12836" fmla="*/ 6232046 w 12192000"/>
              <a:gd name="connsiteY12836" fmla="*/ 1648722 h 6858000"/>
              <a:gd name="connsiteX12837" fmla="*/ 6271016 w 12192000"/>
              <a:gd name="connsiteY12837" fmla="*/ 1609439 h 6858000"/>
              <a:gd name="connsiteX12838" fmla="*/ 6309972 w 12192000"/>
              <a:gd name="connsiteY12838" fmla="*/ 1648722 h 6858000"/>
              <a:gd name="connsiteX12839" fmla="*/ 6271016 w 12192000"/>
              <a:gd name="connsiteY12839" fmla="*/ 1688006 h 6858000"/>
              <a:gd name="connsiteX12840" fmla="*/ 6366009 w 12192000"/>
              <a:gd name="connsiteY12840" fmla="*/ 1688006 h 6858000"/>
              <a:gd name="connsiteX12841" fmla="*/ 6327039 w 12192000"/>
              <a:gd name="connsiteY12841" fmla="*/ 1648722 h 6858000"/>
              <a:gd name="connsiteX12842" fmla="*/ 6366009 w 12192000"/>
              <a:gd name="connsiteY12842" fmla="*/ 1609439 h 6858000"/>
              <a:gd name="connsiteX12843" fmla="*/ 6404965 w 12192000"/>
              <a:gd name="connsiteY12843" fmla="*/ 1648722 h 6858000"/>
              <a:gd name="connsiteX12844" fmla="*/ 6366009 w 12192000"/>
              <a:gd name="connsiteY12844" fmla="*/ 1688006 h 6858000"/>
              <a:gd name="connsiteX12845" fmla="*/ 6461003 w 12192000"/>
              <a:gd name="connsiteY12845" fmla="*/ 1688006 h 6858000"/>
              <a:gd name="connsiteX12846" fmla="*/ 6422033 w 12192000"/>
              <a:gd name="connsiteY12846" fmla="*/ 1648722 h 6858000"/>
              <a:gd name="connsiteX12847" fmla="*/ 6461003 w 12192000"/>
              <a:gd name="connsiteY12847" fmla="*/ 1609439 h 6858000"/>
              <a:gd name="connsiteX12848" fmla="*/ 6499959 w 12192000"/>
              <a:gd name="connsiteY12848" fmla="*/ 1648722 h 6858000"/>
              <a:gd name="connsiteX12849" fmla="*/ 6461003 w 12192000"/>
              <a:gd name="connsiteY12849" fmla="*/ 1688006 h 6858000"/>
              <a:gd name="connsiteX12850" fmla="*/ 6555995 w 12192000"/>
              <a:gd name="connsiteY12850" fmla="*/ 1688006 h 6858000"/>
              <a:gd name="connsiteX12851" fmla="*/ 6517026 w 12192000"/>
              <a:gd name="connsiteY12851" fmla="*/ 1648722 h 6858000"/>
              <a:gd name="connsiteX12852" fmla="*/ 6555995 w 12192000"/>
              <a:gd name="connsiteY12852" fmla="*/ 1609439 h 6858000"/>
              <a:gd name="connsiteX12853" fmla="*/ 6594951 w 12192000"/>
              <a:gd name="connsiteY12853" fmla="*/ 1648722 h 6858000"/>
              <a:gd name="connsiteX12854" fmla="*/ 6555995 w 12192000"/>
              <a:gd name="connsiteY12854" fmla="*/ 1688006 h 6858000"/>
              <a:gd name="connsiteX12855" fmla="*/ 6650991 w 12192000"/>
              <a:gd name="connsiteY12855" fmla="*/ 1688006 h 6858000"/>
              <a:gd name="connsiteX12856" fmla="*/ 6612020 w 12192000"/>
              <a:gd name="connsiteY12856" fmla="*/ 1648722 h 6858000"/>
              <a:gd name="connsiteX12857" fmla="*/ 6650991 w 12192000"/>
              <a:gd name="connsiteY12857" fmla="*/ 1609439 h 6858000"/>
              <a:gd name="connsiteX12858" fmla="*/ 6689946 w 12192000"/>
              <a:gd name="connsiteY12858" fmla="*/ 1648722 h 6858000"/>
              <a:gd name="connsiteX12859" fmla="*/ 6650991 w 12192000"/>
              <a:gd name="connsiteY12859" fmla="*/ 1688006 h 6858000"/>
              <a:gd name="connsiteX12860" fmla="*/ 6745984 w 12192000"/>
              <a:gd name="connsiteY12860" fmla="*/ 1688006 h 6858000"/>
              <a:gd name="connsiteX12861" fmla="*/ 6707013 w 12192000"/>
              <a:gd name="connsiteY12861" fmla="*/ 1648722 h 6858000"/>
              <a:gd name="connsiteX12862" fmla="*/ 6745984 w 12192000"/>
              <a:gd name="connsiteY12862" fmla="*/ 1609439 h 6858000"/>
              <a:gd name="connsiteX12863" fmla="*/ 6784939 w 12192000"/>
              <a:gd name="connsiteY12863" fmla="*/ 1648722 h 6858000"/>
              <a:gd name="connsiteX12864" fmla="*/ 6745984 w 12192000"/>
              <a:gd name="connsiteY12864" fmla="*/ 1688006 h 6858000"/>
              <a:gd name="connsiteX12865" fmla="*/ 6840978 w 12192000"/>
              <a:gd name="connsiteY12865" fmla="*/ 1688006 h 6858000"/>
              <a:gd name="connsiteX12866" fmla="*/ 6802007 w 12192000"/>
              <a:gd name="connsiteY12866" fmla="*/ 1648722 h 6858000"/>
              <a:gd name="connsiteX12867" fmla="*/ 6840978 w 12192000"/>
              <a:gd name="connsiteY12867" fmla="*/ 1609439 h 6858000"/>
              <a:gd name="connsiteX12868" fmla="*/ 6879933 w 12192000"/>
              <a:gd name="connsiteY12868" fmla="*/ 1648722 h 6858000"/>
              <a:gd name="connsiteX12869" fmla="*/ 6840978 w 12192000"/>
              <a:gd name="connsiteY12869" fmla="*/ 1688006 h 6858000"/>
              <a:gd name="connsiteX12870" fmla="*/ 6935971 w 12192000"/>
              <a:gd name="connsiteY12870" fmla="*/ 1688006 h 6858000"/>
              <a:gd name="connsiteX12871" fmla="*/ 6897001 w 12192000"/>
              <a:gd name="connsiteY12871" fmla="*/ 1648722 h 6858000"/>
              <a:gd name="connsiteX12872" fmla="*/ 6935971 w 12192000"/>
              <a:gd name="connsiteY12872" fmla="*/ 1609439 h 6858000"/>
              <a:gd name="connsiteX12873" fmla="*/ 6974926 w 12192000"/>
              <a:gd name="connsiteY12873" fmla="*/ 1648722 h 6858000"/>
              <a:gd name="connsiteX12874" fmla="*/ 6935971 w 12192000"/>
              <a:gd name="connsiteY12874" fmla="*/ 1688006 h 6858000"/>
              <a:gd name="connsiteX12875" fmla="*/ 7410940 w 12192000"/>
              <a:gd name="connsiteY12875" fmla="*/ 1688006 h 6858000"/>
              <a:gd name="connsiteX12876" fmla="*/ 7371970 w 12192000"/>
              <a:gd name="connsiteY12876" fmla="*/ 1648722 h 6858000"/>
              <a:gd name="connsiteX12877" fmla="*/ 7410940 w 12192000"/>
              <a:gd name="connsiteY12877" fmla="*/ 1609439 h 6858000"/>
              <a:gd name="connsiteX12878" fmla="*/ 7449896 w 12192000"/>
              <a:gd name="connsiteY12878" fmla="*/ 1648722 h 6858000"/>
              <a:gd name="connsiteX12879" fmla="*/ 7410940 w 12192000"/>
              <a:gd name="connsiteY12879" fmla="*/ 1688006 h 6858000"/>
              <a:gd name="connsiteX12880" fmla="*/ 10070764 w 12192000"/>
              <a:gd name="connsiteY12880" fmla="*/ 1688006 h 6858000"/>
              <a:gd name="connsiteX12881" fmla="*/ 10031794 w 12192000"/>
              <a:gd name="connsiteY12881" fmla="*/ 1648722 h 6858000"/>
              <a:gd name="connsiteX12882" fmla="*/ 10070764 w 12192000"/>
              <a:gd name="connsiteY12882" fmla="*/ 1609439 h 6858000"/>
              <a:gd name="connsiteX12883" fmla="*/ 10109720 w 12192000"/>
              <a:gd name="connsiteY12883" fmla="*/ 1648722 h 6858000"/>
              <a:gd name="connsiteX12884" fmla="*/ 10070764 w 12192000"/>
              <a:gd name="connsiteY12884" fmla="*/ 1688006 h 6858000"/>
              <a:gd name="connsiteX12885" fmla="*/ 10165757 w 12192000"/>
              <a:gd name="connsiteY12885" fmla="*/ 1688006 h 6858000"/>
              <a:gd name="connsiteX12886" fmla="*/ 10126787 w 12192000"/>
              <a:gd name="connsiteY12886" fmla="*/ 1648722 h 6858000"/>
              <a:gd name="connsiteX12887" fmla="*/ 10165757 w 12192000"/>
              <a:gd name="connsiteY12887" fmla="*/ 1609439 h 6858000"/>
              <a:gd name="connsiteX12888" fmla="*/ 10204713 w 12192000"/>
              <a:gd name="connsiteY12888" fmla="*/ 1648722 h 6858000"/>
              <a:gd name="connsiteX12889" fmla="*/ 10165757 w 12192000"/>
              <a:gd name="connsiteY12889" fmla="*/ 1688006 h 6858000"/>
              <a:gd name="connsiteX12890" fmla="*/ 10260751 w 12192000"/>
              <a:gd name="connsiteY12890" fmla="*/ 1688006 h 6858000"/>
              <a:gd name="connsiteX12891" fmla="*/ 10221781 w 12192000"/>
              <a:gd name="connsiteY12891" fmla="*/ 1648722 h 6858000"/>
              <a:gd name="connsiteX12892" fmla="*/ 10260751 w 12192000"/>
              <a:gd name="connsiteY12892" fmla="*/ 1609439 h 6858000"/>
              <a:gd name="connsiteX12893" fmla="*/ 10299707 w 12192000"/>
              <a:gd name="connsiteY12893" fmla="*/ 1648722 h 6858000"/>
              <a:gd name="connsiteX12894" fmla="*/ 10260751 w 12192000"/>
              <a:gd name="connsiteY12894" fmla="*/ 1688006 h 6858000"/>
              <a:gd name="connsiteX12895" fmla="*/ 10355745 w 12192000"/>
              <a:gd name="connsiteY12895" fmla="*/ 1688006 h 6858000"/>
              <a:gd name="connsiteX12896" fmla="*/ 10316775 w 12192000"/>
              <a:gd name="connsiteY12896" fmla="*/ 1648722 h 6858000"/>
              <a:gd name="connsiteX12897" fmla="*/ 10355745 w 12192000"/>
              <a:gd name="connsiteY12897" fmla="*/ 1609439 h 6858000"/>
              <a:gd name="connsiteX12898" fmla="*/ 10394700 w 12192000"/>
              <a:gd name="connsiteY12898" fmla="*/ 1648722 h 6858000"/>
              <a:gd name="connsiteX12899" fmla="*/ 10355745 w 12192000"/>
              <a:gd name="connsiteY12899" fmla="*/ 1688006 h 6858000"/>
              <a:gd name="connsiteX12900" fmla="*/ 10450740 w 12192000"/>
              <a:gd name="connsiteY12900" fmla="*/ 1688006 h 6858000"/>
              <a:gd name="connsiteX12901" fmla="*/ 10411769 w 12192000"/>
              <a:gd name="connsiteY12901" fmla="*/ 1648722 h 6858000"/>
              <a:gd name="connsiteX12902" fmla="*/ 10450740 w 12192000"/>
              <a:gd name="connsiteY12902" fmla="*/ 1609439 h 6858000"/>
              <a:gd name="connsiteX12903" fmla="*/ 10489695 w 12192000"/>
              <a:gd name="connsiteY12903" fmla="*/ 1648722 h 6858000"/>
              <a:gd name="connsiteX12904" fmla="*/ 10450740 w 12192000"/>
              <a:gd name="connsiteY12904" fmla="*/ 1688006 h 6858000"/>
              <a:gd name="connsiteX12905" fmla="*/ 10545732 w 12192000"/>
              <a:gd name="connsiteY12905" fmla="*/ 1688006 h 6858000"/>
              <a:gd name="connsiteX12906" fmla="*/ 10506761 w 12192000"/>
              <a:gd name="connsiteY12906" fmla="*/ 1648722 h 6858000"/>
              <a:gd name="connsiteX12907" fmla="*/ 10545732 w 12192000"/>
              <a:gd name="connsiteY12907" fmla="*/ 1609439 h 6858000"/>
              <a:gd name="connsiteX12908" fmla="*/ 10584687 w 12192000"/>
              <a:gd name="connsiteY12908" fmla="*/ 1648722 h 6858000"/>
              <a:gd name="connsiteX12909" fmla="*/ 10545732 w 12192000"/>
              <a:gd name="connsiteY12909" fmla="*/ 1688006 h 6858000"/>
              <a:gd name="connsiteX12910" fmla="*/ 10640726 w 12192000"/>
              <a:gd name="connsiteY12910" fmla="*/ 1688006 h 6858000"/>
              <a:gd name="connsiteX12911" fmla="*/ 10601755 w 12192000"/>
              <a:gd name="connsiteY12911" fmla="*/ 1648722 h 6858000"/>
              <a:gd name="connsiteX12912" fmla="*/ 10640726 w 12192000"/>
              <a:gd name="connsiteY12912" fmla="*/ 1609439 h 6858000"/>
              <a:gd name="connsiteX12913" fmla="*/ 10679681 w 12192000"/>
              <a:gd name="connsiteY12913" fmla="*/ 1648722 h 6858000"/>
              <a:gd name="connsiteX12914" fmla="*/ 10640726 w 12192000"/>
              <a:gd name="connsiteY12914" fmla="*/ 1688006 h 6858000"/>
              <a:gd name="connsiteX12915" fmla="*/ 10735719 w 12192000"/>
              <a:gd name="connsiteY12915" fmla="*/ 1688006 h 6858000"/>
              <a:gd name="connsiteX12916" fmla="*/ 10696749 w 12192000"/>
              <a:gd name="connsiteY12916" fmla="*/ 1648722 h 6858000"/>
              <a:gd name="connsiteX12917" fmla="*/ 10735719 w 12192000"/>
              <a:gd name="connsiteY12917" fmla="*/ 1609439 h 6858000"/>
              <a:gd name="connsiteX12918" fmla="*/ 10774674 w 12192000"/>
              <a:gd name="connsiteY12918" fmla="*/ 1648722 h 6858000"/>
              <a:gd name="connsiteX12919" fmla="*/ 10735719 w 12192000"/>
              <a:gd name="connsiteY12919" fmla="*/ 1688006 h 6858000"/>
              <a:gd name="connsiteX12920" fmla="*/ 10830714 w 12192000"/>
              <a:gd name="connsiteY12920" fmla="*/ 1688006 h 6858000"/>
              <a:gd name="connsiteX12921" fmla="*/ 10791744 w 12192000"/>
              <a:gd name="connsiteY12921" fmla="*/ 1648722 h 6858000"/>
              <a:gd name="connsiteX12922" fmla="*/ 10830714 w 12192000"/>
              <a:gd name="connsiteY12922" fmla="*/ 1609439 h 6858000"/>
              <a:gd name="connsiteX12923" fmla="*/ 10869670 w 12192000"/>
              <a:gd name="connsiteY12923" fmla="*/ 1648722 h 6858000"/>
              <a:gd name="connsiteX12924" fmla="*/ 10830714 w 12192000"/>
              <a:gd name="connsiteY12924" fmla="*/ 1688006 h 6858000"/>
              <a:gd name="connsiteX12925" fmla="*/ 10925707 w 12192000"/>
              <a:gd name="connsiteY12925" fmla="*/ 1688006 h 6858000"/>
              <a:gd name="connsiteX12926" fmla="*/ 10886737 w 12192000"/>
              <a:gd name="connsiteY12926" fmla="*/ 1648722 h 6858000"/>
              <a:gd name="connsiteX12927" fmla="*/ 10925707 w 12192000"/>
              <a:gd name="connsiteY12927" fmla="*/ 1609439 h 6858000"/>
              <a:gd name="connsiteX12928" fmla="*/ 10964663 w 12192000"/>
              <a:gd name="connsiteY12928" fmla="*/ 1648722 h 6858000"/>
              <a:gd name="connsiteX12929" fmla="*/ 10925707 w 12192000"/>
              <a:gd name="connsiteY12929" fmla="*/ 1688006 h 6858000"/>
              <a:gd name="connsiteX12930" fmla="*/ 3421201 w 12192000"/>
              <a:gd name="connsiteY12930" fmla="*/ 1592264 h 6858000"/>
              <a:gd name="connsiteX12931" fmla="*/ 3382237 w 12192000"/>
              <a:gd name="connsiteY12931" fmla="*/ 1552980 h 6858000"/>
              <a:gd name="connsiteX12932" fmla="*/ 3421201 w 12192000"/>
              <a:gd name="connsiteY12932" fmla="*/ 1513697 h 6858000"/>
              <a:gd name="connsiteX12933" fmla="*/ 3460163 w 12192000"/>
              <a:gd name="connsiteY12933" fmla="*/ 1552980 h 6858000"/>
              <a:gd name="connsiteX12934" fmla="*/ 3421201 w 12192000"/>
              <a:gd name="connsiteY12934" fmla="*/ 1592264 h 6858000"/>
              <a:gd name="connsiteX12935" fmla="*/ 3516194 w 12192000"/>
              <a:gd name="connsiteY12935" fmla="*/ 1592264 h 6858000"/>
              <a:gd name="connsiteX12936" fmla="*/ 3477231 w 12192000"/>
              <a:gd name="connsiteY12936" fmla="*/ 1552980 h 6858000"/>
              <a:gd name="connsiteX12937" fmla="*/ 3516194 w 12192000"/>
              <a:gd name="connsiteY12937" fmla="*/ 1513697 h 6858000"/>
              <a:gd name="connsiteX12938" fmla="*/ 3555156 w 12192000"/>
              <a:gd name="connsiteY12938" fmla="*/ 1552980 h 6858000"/>
              <a:gd name="connsiteX12939" fmla="*/ 3516194 w 12192000"/>
              <a:gd name="connsiteY12939" fmla="*/ 1592264 h 6858000"/>
              <a:gd name="connsiteX12940" fmla="*/ 3611188 w 12192000"/>
              <a:gd name="connsiteY12940" fmla="*/ 1592264 h 6858000"/>
              <a:gd name="connsiteX12941" fmla="*/ 3572225 w 12192000"/>
              <a:gd name="connsiteY12941" fmla="*/ 1552980 h 6858000"/>
              <a:gd name="connsiteX12942" fmla="*/ 3611188 w 12192000"/>
              <a:gd name="connsiteY12942" fmla="*/ 1513697 h 6858000"/>
              <a:gd name="connsiteX12943" fmla="*/ 3650151 w 12192000"/>
              <a:gd name="connsiteY12943" fmla="*/ 1552980 h 6858000"/>
              <a:gd name="connsiteX12944" fmla="*/ 3611188 w 12192000"/>
              <a:gd name="connsiteY12944" fmla="*/ 1592264 h 6858000"/>
              <a:gd name="connsiteX12945" fmla="*/ 3706181 w 12192000"/>
              <a:gd name="connsiteY12945" fmla="*/ 1592264 h 6858000"/>
              <a:gd name="connsiteX12946" fmla="*/ 3667218 w 12192000"/>
              <a:gd name="connsiteY12946" fmla="*/ 1552980 h 6858000"/>
              <a:gd name="connsiteX12947" fmla="*/ 3706181 w 12192000"/>
              <a:gd name="connsiteY12947" fmla="*/ 1513697 h 6858000"/>
              <a:gd name="connsiteX12948" fmla="*/ 3745144 w 12192000"/>
              <a:gd name="connsiteY12948" fmla="*/ 1552980 h 6858000"/>
              <a:gd name="connsiteX12949" fmla="*/ 3706181 w 12192000"/>
              <a:gd name="connsiteY12949" fmla="*/ 1592264 h 6858000"/>
              <a:gd name="connsiteX12950" fmla="*/ 3801175 w 12192000"/>
              <a:gd name="connsiteY12950" fmla="*/ 1592264 h 6858000"/>
              <a:gd name="connsiteX12951" fmla="*/ 3762212 w 12192000"/>
              <a:gd name="connsiteY12951" fmla="*/ 1552980 h 6858000"/>
              <a:gd name="connsiteX12952" fmla="*/ 3801175 w 12192000"/>
              <a:gd name="connsiteY12952" fmla="*/ 1513697 h 6858000"/>
              <a:gd name="connsiteX12953" fmla="*/ 3840138 w 12192000"/>
              <a:gd name="connsiteY12953" fmla="*/ 1552980 h 6858000"/>
              <a:gd name="connsiteX12954" fmla="*/ 3801175 w 12192000"/>
              <a:gd name="connsiteY12954" fmla="*/ 1592264 h 6858000"/>
              <a:gd name="connsiteX12955" fmla="*/ 3896168 w 12192000"/>
              <a:gd name="connsiteY12955" fmla="*/ 1592264 h 6858000"/>
              <a:gd name="connsiteX12956" fmla="*/ 3857206 w 12192000"/>
              <a:gd name="connsiteY12956" fmla="*/ 1552980 h 6858000"/>
              <a:gd name="connsiteX12957" fmla="*/ 3896168 w 12192000"/>
              <a:gd name="connsiteY12957" fmla="*/ 1513697 h 6858000"/>
              <a:gd name="connsiteX12958" fmla="*/ 3935131 w 12192000"/>
              <a:gd name="connsiteY12958" fmla="*/ 1552980 h 6858000"/>
              <a:gd name="connsiteX12959" fmla="*/ 3896168 w 12192000"/>
              <a:gd name="connsiteY12959" fmla="*/ 1592264 h 6858000"/>
              <a:gd name="connsiteX12960" fmla="*/ 3991162 w 12192000"/>
              <a:gd name="connsiteY12960" fmla="*/ 1592264 h 6858000"/>
              <a:gd name="connsiteX12961" fmla="*/ 3952200 w 12192000"/>
              <a:gd name="connsiteY12961" fmla="*/ 1552980 h 6858000"/>
              <a:gd name="connsiteX12962" fmla="*/ 3991162 w 12192000"/>
              <a:gd name="connsiteY12962" fmla="*/ 1513697 h 6858000"/>
              <a:gd name="connsiteX12963" fmla="*/ 4030126 w 12192000"/>
              <a:gd name="connsiteY12963" fmla="*/ 1552980 h 6858000"/>
              <a:gd name="connsiteX12964" fmla="*/ 3991162 w 12192000"/>
              <a:gd name="connsiteY12964" fmla="*/ 1592264 h 6858000"/>
              <a:gd name="connsiteX12965" fmla="*/ 4086156 w 12192000"/>
              <a:gd name="connsiteY12965" fmla="*/ 1592264 h 6858000"/>
              <a:gd name="connsiteX12966" fmla="*/ 4047193 w 12192000"/>
              <a:gd name="connsiteY12966" fmla="*/ 1552980 h 6858000"/>
              <a:gd name="connsiteX12967" fmla="*/ 4086156 w 12192000"/>
              <a:gd name="connsiteY12967" fmla="*/ 1513697 h 6858000"/>
              <a:gd name="connsiteX12968" fmla="*/ 4125119 w 12192000"/>
              <a:gd name="connsiteY12968" fmla="*/ 1552980 h 6858000"/>
              <a:gd name="connsiteX12969" fmla="*/ 4086156 w 12192000"/>
              <a:gd name="connsiteY12969" fmla="*/ 1592264 h 6858000"/>
              <a:gd name="connsiteX12970" fmla="*/ 4181151 w 12192000"/>
              <a:gd name="connsiteY12970" fmla="*/ 1592264 h 6858000"/>
              <a:gd name="connsiteX12971" fmla="*/ 4142187 w 12192000"/>
              <a:gd name="connsiteY12971" fmla="*/ 1552980 h 6858000"/>
              <a:gd name="connsiteX12972" fmla="*/ 4181151 w 12192000"/>
              <a:gd name="connsiteY12972" fmla="*/ 1513697 h 6858000"/>
              <a:gd name="connsiteX12973" fmla="*/ 4220113 w 12192000"/>
              <a:gd name="connsiteY12973" fmla="*/ 1552980 h 6858000"/>
              <a:gd name="connsiteX12974" fmla="*/ 4181151 w 12192000"/>
              <a:gd name="connsiteY12974" fmla="*/ 1592264 h 6858000"/>
              <a:gd name="connsiteX12975" fmla="*/ 6366009 w 12192000"/>
              <a:gd name="connsiteY12975" fmla="*/ 1592264 h 6858000"/>
              <a:gd name="connsiteX12976" fmla="*/ 6327039 w 12192000"/>
              <a:gd name="connsiteY12976" fmla="*/ 1552980 h 6858000"/>
              <a:gd name="connsiteX12977" fmla="*/ 6366009 w 12192000"/>
              <a:gd name="connsiteY12977" fmla="*/ 1513697 h 6858000"/>
              <a:gd name="connsiteX12978" fmla="*/ 6404965 w 12192000"/>
              <a:gd name="connsiteY12978" fmla="*/ 1552980 h 6858000"/>
              <a:gd name="connsiteX12979" fmla="*/ 6366009 w 12192000"/>
              <a:gd name="connsiteY12979" fmla="*/ 1592264 h 6858000"/>
              <a:gd name="connsiteX12980" fmla="*/ 6461003 w 12192000"/>
              <a:gd name="connsiteY12980" fmla="*/ 1592264 h 6858000"/>
              <a:gd name="connsiteX12981" fmla="*/ 6422033 w 12192000"/>
              <a:gd name="connsiteY12981" fmla="*/ 1552980 h 6858000"/>
              <a:gd name="connsiteX12982" fmla="*/ 6461003 w 12192000"/>
              <a:gd name="connsiteY12982" fmla="*/ 1513697 h 6858000"/>
              <a:gd name="connsiteX12983" fmla="*/ 6499959 w 12192000"/>
              <a:gd name="connsiteY12983" fmla="*/ 1552980 h 6858000"/>
              <a:gd name="connsiteX12984" fmla="*/ 6461003 w 12192000"/>
              <a:gd name="connsiteY12984" fmla="*/ 1592264 h 6858000"/>
              <a:gd name="connsiteX12985" fmla="*/ 6555995 w 12192000"/>
              <a:gd name="connsiteY12985" fmla="*/ 1592264 h 6858000"/>
              <a:gd name="connsiteX12986" fmla="*/ 6517026 w 12192000"/>
              <a:gd name="connsiteY12986" fmla="*/ 1552980 h 6858000"/>
              <a:gd name="connsiteX12987" fmla="*/ 6555995 w 12192000"/>
              <a:gd name="connsiteY12987" fmla="*/ 1513697 h 6858000"/>
              <a:gd name="connsiteX12988" fmla="*/ 6594951 w 12192000"/>
              <a:gd name="connsiteY12988" fmla="*/ 1552980 h 6858000"/>
              <a:gd name="connsiteX12989" fmla="*/ 6555995 w 12192000"/>
              <a:gd name="connsiteY12989" fmla="*/ 1592264 h 6858000"/>
              <a:gd name="connsiteX12990" fmla="*/ 6650991 w 12192000"/>
              <a:gd name="connsiteY12990" fmla="*/ 1592264 h 6858000"/>
              <a:gd name="connsiteX12991" fmla="*/ 6612020 w 12192000"/>
              <a:gd name="connsiteY12991" fmla="*/ 1552980 h 6858000"/>
              <a:gd name="connsiteX12992" fmla="*/ 6650991 w 12192000"/>
              <a:gd name="connsiteY12992" fmla="*/ 1513697 h 6858000"/>
              <a:gd name="connsiteX12993" fmla="*/ 6689946 w 12192000"/>
              <a:gd name="connsiteY12993" fmla="*/ 1552980 h 6858000"/>
              <a:gd name="connsiteX12994" fmla="*/ 6650991 w 12192000"/>
              <a:gd name="connsiteY12994" fmla="*/ 1592264 h 6858000"/>
              <a:gd name="connsiteX12995" fmla="*/ 6745984 w 12192000"/>
              <a:gd name="connsiteY12995" fmla="*/ 1592264 h 6858000"/>
              <a:gd name="connsiteX12996" fmla="*/ 6707013 w 12192000"/>
              <a:gd name="connsiteY12996" fmla="*/ 1552980 h 6858000"/>
              <a:gd name="connsiteX12997" fmla="*/ 6745984 w 12192000"/>
              <a:gd name="connsiteY12997" fmla="*/ 1513697 h 6858000"/>
              <a:gd name="connsiteX12998" fmla="*/ 6784939 w 12192000"/>
              <a:gd name="connsiteY12998" fmla="*/ 1552980 h 6858000"/>
              <a:gd name="connsiteX12999" fmla="*/ 6745984 w 12192000"/>
              <a:gd name="connsiteY12999" fmla="*/ 1592264 h 6858000"/>
              <a:gd name="connsiteX13000" fmla="*/ 6840978 w 12192000"/>
              <a:gd name="connsiteY13000" fmla="*/ 1592264 h 6858000"/>
              <a:gd name="connsiteX13001" fmla="*/ 6802007 w 12192000"/>
              <a:gd name="connsiteY13001" fmla="*/ 1552980 h 6858000"/>
              <a:gd name="connsiteX13002" fmla="*/ 6840978 w 12192000"/>
              <a:gd name="connsiteY13002" fmla="*/ 1513697 h 6858000"/>
              <a:gd name="connsiteX13003" fmla="*/ 6879933 w 12192000"/>
              <a:gd name="connsiteY13003" fmla="*/ 1552980 h 6858000"/>
              <a:gd name="connsiteX13004" fmla="*/ 6840978 w 12192000"/>
              <a:gd name="connsiteY13004" fmla="*/ 1592264 h 6858000"/>
              <a:gd name="connsiteX13005" fmla="*/ 6935971 w 12192000"/>
              <a:gd name="connsiteY13005" fmla="*/ 1592264 h 6858000"/>
              <a:gd name="connsiteX13006" fmla="*/ 6897001 w 12192000"/>
              <a:gd name="connsiteY13006" fmla="*/ 1552980 h 6858000"/>
              <a:gd name="connsiteX13007" fmla="*/ 6935971 w 12192000"/>
              <a:gd name="connsiteY13007" fmla="*/ 1513697 h 6858000"/>
              <a:gd name="connsiteX13008" fmla="*/ 6974926 w 12192000"/>
              <a:gd name="connsiteY13008" fmla="*/ 1552980 h 6858000"/>
              <a:gd name="connsiteX13009" fmla="*/ 6935971 w 12192000"/>
              <a:gd name="connsiteY13009" fmla="*/ 1592264 h 6858000"/>
              <a:gd name="connsiteX13010" fmla="*/ 7315945 w 12192000"/>
              <a:gd name="connsiteY13010" fmla="*/ 1592264 h 6858000"/>
              <a:gd name="connsiteX13011" fmla="*/ 7276976 w 12192000"/>
              <a:gd name="connsiteY13011" fmla="*/ 1552980 h 6858000"/>
              <a:gd name="connsiteX13012" fmla="*/ 7315945 w 12192000"/>
              <a:gd name="connsiteY13012" fmla="*/ 1513697 h 6858000"/>
              <a:gd name="connsiteX13013" fmla="*/ 7354901 w 12192000"/>
              <a:gd name="connsiteY13013" fmla="*/ 1552980 h 6858000"/>
              <a:gd name="connsiteX13014" fmla="*/ 7315945 w 12192000"/>
              <a:gd name="connsiteY13014" fmla="*/ 1592264 h 6858000"/>
              <a:gd name="connsiteX13015" fmla="*/ 7410940 w 12192000"/>
              <a:gd name="connsiteY13015" fmla="*/ 1592264 h 6858000"/>
              <a:gd name="connsiteX13016" fmla="*/ 7371970 w 12192000"/>
              <a:gd name="connsiteY13016" fmla="*/ 1552980 h 6858000"/>
              <a:gd name="connsiteX13017" fmla="*/ 7410940 w 12192000"/>
              <a:gd name="connsiteY13017" fmla="*/ 1513697 h 6858000"/>
              <a:gd name="connsiteX13018" fmla="*/ 7449896 w 12192000"/>
              <a:gd name="connsiteY13018" fmla="*/ 1552980 h 6858000"/>
              <a:gd name="connsiteX13019" fmla="*/ 7410940 w 12192000"/>
              <a:gd name="connsiteY13019" fmla="*/ 1592264 h 6858000"/>
              <a:gd name="connsiteX13020" fmla="*/ 9880776 w 12192000"/>
              <a:gd name="connsiteY13020" fmla="*/ 1592264 h 6858000"/>
              <a:gd name="connsiteX13021" fmla="*/ 9841806 w 12192000"/>
              <a:gd name="connsiteY13021" fmla="*/ 1552980 h 6858000"/>
              <a:gd name="connsiteX13022" fmla="*/ 9880776 w 12192000"/>
              <a:gd name="connsiteY13022" fmla="*/ 1513697 h 6858000"/>
              <a:gd name="connsiteX13023" fmla="*/ 9919732 w 12192000"/>
              <a:gd name="connsiteY13023" fmla="*/ 1552980 h 6858000"/>
              <a:gd name="connsiteX13024" fmla="*/ 9880776 w 12192000"/>
              <a:gd name="connsiteY13024" fmla="*/ 1592264 h 6858000"/>
              <a:gd name="connsiteX13025" fmla="*/ 9975769 w 12192000"/>
              <a:gd name="connsiteY13025" fmla="*/ 1592264 h 6858000"/>
              <a:gd name="connsiteX13026" fmla="*/ 9936800 w 12192000"/>
              <a:gd name="connsiteY13026" fmla="*/ 1552980 h 6858000"/>
              <a:gd name="connsiteX13027" fmla="*/ 9975769 w 12192000"/>
              <a:gd name="connsiteY13027" fmla="*/ 1513697 h 6858000"/>
              <a:gd name="connsiteX13028" fmla="*/ 10014725 w 12192000"/>
              <a:gd name="connsiteY13028" fmla="*/ 1552980 h 6858000"/>
              <a:gd name="connsiteX13029" fmla="*/ 9975769 w 12192000"/>
              <a:gd name="connsiteY13029" fmla="*/ 1592264 h 6858000"/>
              <a:gd name="connsiteX13030" fmla="*/ 10070764 w 12192000"/>
              <a:gd name="connsiteY13030" fmla="*/ 1592264 h 6858000"/>
              <a:gd name="connsiteX13031" fmla="*/ 10031794 w 12192000"/>
              <a:gd name="connsiteY13031" fmla="*/ 1552980 h 6858000"/>
              <a:gd name="connsiteX13032" fmla="*/ 10070764 w 12192000"/>
              <a:gd name="connsiteY13032" fmla="*/ 1513697 h 6858000"/>
              <a:gd name="connsiteX13033" fmla="*/ 10109720 w 12192000"/>
              <a:gd name="connsiteY13033" fmla="*/ 1552980 h 6858000"/>
              <a:gd name="connsiteX13034" fmla="*/ 10070764 w 12192000"/>
              <a:gd name="connsiteY13034" fmla="*/ 1592264 h 6858000"/>
              <a:gd name="connsiteX13035" fmla="*/ 10165757 w 12192000"/>
              <a:gd name="connsiteY13035" fmla="*/ 1592264 h 6858000"/>
              <a:gd name="connsiteX13036" fmla="*/ 10126787 w 12192000"/>
              <a:gd name="connsiteY13036" fmla="*/ 1552980 h 6858000"/>
              <a:gd name="connsiteX13037" fmla="*/ 10165757 w 12192000"/>
              <a:gd name="connsiteY13037" fmla="*/ 1513697 h 6858000"/>
              <a:gd name="connsiteX13038" fmla="*/ 10204713 w 12192000"/>
              <a:gd name="connsiteY13038" fmla="*/ 1552980 h 6858000"/>
              <a:gd name="connsiteX13039" fmla="*/ 10165757 w 12192000"/>
              <a:gd name="connsiteY13039" fmla="*/ 1592264 h 6858000"/>
              <a:gd name="connsiteX13040" fmla="*/ 10260751 w 12192000"/>
              <a:gd name="connsiteY13040" fmla="*/ 1592264 h 6858000"/>
              <a:gd name="connsiteX13041" fmla="*/ 10221781 w 12192000"/>
              <a:gd name="connsiteY13041" fmla="*/ 1552980 h 6858000"/>
              <a:gd name="connsiteX13042" fmla="*/ 10260751 w 12192000"/>
              <a:gd name="connsiteY13042" fmla="*/ 1513697 h 6858000"/>
              <a:gd name="connsiteX13043" fmla="*/ 10299707 w 12192000"/>
              <a:gd name="connsiteY13043" fmla="*/ 1552980 h 6858000"/>
              <a:gd name="connsiteX13044" fmla="*/ 10260751 w 12192000"/>
              <a:gd name="connsiteY13044" fmla="*/ 1592264 h 6858000"/>
              <a:gd name="connsiteX13045" fmla="*/ 10355745 w 12192000"/>
              <a:gd name="connsiteY13045" fmla="*/ 1592264 h 6858000"/>
              <a:gd name="connsiteX13046" fmla="*/ 10316775 w 12192000"/>
              <a:gd name="connsiteY13046" fmla="*/ 1552980 h 6858000"/>
              <a:gd name="connsiteX13047" fmla="*/ 10355745 w 12192000"/>
              <a:gd name="connsiteY13047" fmla="*/ 1513697 h 6858000"/>
              <a:gd name="connsiteX13048" fmla="*/ 10394700 w 12192000"/>
              <a:gd name="connsiteY13048" fmla="*/ 1552980 h 6858000"/>
              <a:gd name="connsiteX13049" fmla="*/ 10355745 w 12192000"/>
              <a:gd name="connsiteY13049" fmla="*/ 1592264 h 6858000"/>
              <a:gd name="connsiteX13050" fmla="*/ 10450740 w 12192000"/>
              <a:gd name="connsiteY13050" fmla="*/ 1592264 h 6858000"/>
              <a:gd name="connsiteX13051" fmla="*/ 10411769 w 12192000"/>
              <a:gd name="connsiteY13051" fmla="*/ 1552980 h 6858000"/>
              <a:gd name="connsiteX13052" fmla="*/ 10450740 w 12192000"/>
              <a:gd name="connsiteY13052" fmla="*/ 1513697 h 6858000"/>
              <a:gd name="connsiteX13053" fmla="*/ 10489695 w 12192000"/>
              <a:gd name="connsiteY13053" fmla="*/ 1552980 h 6858000"/>
              <a:gd name="connsiteX13054" fmla="*/ 10450740 w 12192000"/>
              <a:gd name="connsiteY13054" fmla="*/ 1592264 h 6858000"/>
              <a:gd name="connsiteX13055" fmla="*/ 10545732 w 12192000"/>
              <a:gd name="connsiteY13055" fmla="*/ 1592264 h 6858000"/>
              <a:gd name="connsiteX13056" fmla="*/ 10506761 w 12192000"/>
              <a:gd name="connsiteY13056" fmla="*/ 1552980 h 6858000"/>
              <a:gd name="connsiteX13057" fmla="*/ 10545732 w 12192000"/>
              <a:gd name="connsiteY13057" fmla="*/ 1513697 h 6858000"/>
              <a:gd name="connsiteX13058" fmla="*/ 10584687 w 12192000"/>
              <a:gd name="connsiteY13058" fmla="*/ 1552980 h 6858000"/>
              <a:gd name="connsiteX13059" fmla="*/ 10545732 w 12192000"/>
              <a:gd name="connsiteY13059" fmla="*/ 1592264 h 6858000"/>
              <a:gd name="connsiteX13060" fmla="*/ 10640726 w 12192000"/>
              <a:gd name="connsiteY13060" fmla="*/ 1592264 h 6858000"/>
              <a:gd name="connsiteX13061" fmla="*/ 10601755 w 12192000"/>
              <a:gd name="connsiteY13061" fmla="*/ 1552980 h 6858000"/>
              <a:gd name="connsiteX13062" fmla="*/ 10640726 w 12192000"/>
              <a:gd name="connsiteY13062" fmla="*/ 1513697 h 6858000"/>
              <a:gd name="connsiteX13063" fmla="*/ 10679681 w 12192000"/>
              <a:gd name="connsiteY13063" fmla="*/ 1552980 h 6858000"/>
              <a:gd name="connsiteX13064" fmla="*/ 10640726 w 12192000"/>
              <a:gd name="connsiteY13064" fmla="*/ 1592264 h 6858000"/>
              <a:gd name="connsiteX13065" fmla="*/ 10735719 w 12192000"/>
              <a:gd name="connsiteY13065" fmla="*/ 1592264 h 6858000"/>
              <a:gd name="connsiteX13066" fmla="*/ 10696749 w 12192000"/>
              <a:gd name="connsiteY13066" fmla="*/ 1552980 h 6858000"/>
              <a:gd name="connsiteX13067" fmla="*/ 10735719 w 12192000"/>
              <a:gd name="connsiteY13067" fmla="*/ 1513697 h 6858000"/>
              <a:gd name="connsiteX13068" fmla="*/ 10774674 w 12192000"/>
              <a:gd name="connsiteY13068" fmla="*/ 1552980 h 6858000"/>
              <a:gd name="connsiteX13069" fmla="*/ 10735719 w 12192000"/>
              <a:gd name="connsiteY13069" fmla="*/ 1592264 h 6858000"/>
              <a:gd name="connsiteX13070" fmla="*/ 10830714 w 12192000"/>
              <a:gd name="connsiteY13070" fmla="*/ 1592264 h 6858000"/>
              <a:gd name="connsiteX13071" fmla="*/ 10791744 w 12192000"/>
              <a:gd name="connsiteY13071" fmla="*/ 1552980 h 6858000"/>
              <a:gd name="connsiteX13072" fmla="*/ 10830714 w 12192000"/>
              <a:gd name="connsiteY13072" fmla="*/ 1513697 h 6858000"/>
              <a:gd name="connsiteX13073" fmla="*/ 10869670 w 12192000"/>
              <a:gd name="connsiteY13073" fmla="*/ 1552980 h 6858000"/>
              <a:gd name="connsiteX13074" fmla="*/ 10830714 w 12192000"/>
              <a:gd name="connsiteY13074" fmla="*/ 1592264 h 6858000"/>
              <a:gd name="connsiteX13075" fmla="*/ 10925707 w 12192000"/>
              <a:gd name="connsiteY13075" fmla="*/ 1592264 h 6858000"/>
              <a:gd name="connsiteX13076" fmla="*/ 10886737 w 12192000"/>
              <a:gd name="connsiteY13076" fmla="*/ 1552980 h 6858000"/>
              <a:gd name="connsiteX13077" fmla="*/ 10925707 w 12192000"/>
              <a:gd name="connsiteY13077" fmla="*/ 1513697 h 6858000"/>
              <a:gd name="connsiteX13078" fmla="*/ 10964663 w 12192000"/>
              <a:gd name="connsiteY13078" fmla="*/ 1552980 h 6858000"/>
              <a:gd name="connsiteX13079" fmla="*/ 10925707 w 12192000"/>
              <a:gd name="connsiteY13079" fmla="*/ 1592264 h 6858000"/>
              <a:gd name="connsiteX13080" fmla="*/ 11590664 w 12192000"/>
              <a:gd name="connsiteY13080" fmla="*/ 1592264 h 6858000"/>
              <a:gd name="connsiteX13081" fmla="*/ 11551693 w 12192000"/>
              <a:gd name="connsiteY13081" fmla="*/ 1552980 h 6858000"/>
              <a:gd name="connsiteX13082" fmla="*/ 11590664 w 12192000"/>
              <a:gd name="connsiteY13082" fmla="*/ 1513697 h 6858000"/>
              <a:gd name="connsiteX13083" fmla="*/ 11629619 w 12192000"/>
              <a:gd name="connsiteY13083" fmla="*/ 1552980 h 6858000"/>
              <a:gd name="connsiteX13084" fmla="*/ 11590664 w 12192000"/>
              <a:gd name="connsiteY13084" fmla="*/ 1592264 h 6858000"/>
              <a:gd name="connsiteX13085" fmla="*/ 3421201 w 12192000"/>
              <a:gd name="connsiteY13085" fmla="*/ 1496521 h 6858000"/>
              <a:gd name="connsiteX13086" fmla="*/ 3382237 w 12192000"/>
              <a:gd name="connsiteY13086" fmla="*/ 1457238 h 6858000"/>
              <a:gd name="connsiteX13087" fmla="*/ 3421201 w 12192000"/>
              <a:gd name="connsiteY13087" fmla="*/ 1417954 h 6858000"/>
              <a:gd name="connsiteX13088" fmla="*/ 3460163 w 12192000"/>
              <a:gd name="connsiteY13088" fmla="*/ 1457238 h 6858000"/>
              <a:gd name="connsiteX13089" fmla="*/ 3421201 w 12192000"/>
              <a:gd name="connsiteY13089" fmla="*/ 1496521 h 6858000"/>
              <a:gd name="connsiteX13090" fmla="*/ 3516194 w 12192000"/>
              <a:gd name="connsiteY13090" fmla="*/ 1496521 h 6858000"/>
              <a:gd name="connsiteX13091" fmla="*/ 3477231 w 12192000"/>
              <a:gd name="connsiteY13091" fmla="*/ 1457238 h 6858000"/>
              <a:gd name="connsiteX13092" fmla="*/ 3516194 w 12192000"/>
              <a:gd name="connsiteY13092" fmla="*/ 1417954 h 6858000"/>
              <a:gd name="connsiteX13093" fmla="*/ 3555156 w 12192000"/>
              <a:gd name="connsiteY13093" fmla="*/ 1457238 h 6858000"/>
              <a:gd name="connsiteX13094" fmla="*/ 3516194 w 12192000"/>
              <a:gd name="connsiteY13094" fmla="*/ 1496521 h 6858000"/>
              <a:gd name="connsiteX13095" fmla="*/ 3611188 w 12192000"/>
              <a:gd name="connsiteY13095" fmla="*/ 1496521 h 6858000"/>
              <a:gd name="connsiteX13096" fmla="*/ 3572225 w 12192000"/>
              <a:gd name="connsiteY13096" fmla="*/ 1457238 h 6858000"/>
              <a:gd name="connsiteX13097" fmla="*/ 3611188 w 12192000"/>
              <a:gd name="connsiteY13097" fmla="*/ 1417954 h 6858000"/>
              <a:gd name="connsiteX13098" fmla="*/ 3650151 w 12192000"/>
              <a:gd name="connsiteY13098" fmla="*/ 1457238 h 6858000"/>
              <a:gd name="connsiteX13099" fmla="*/ 3611188 w 12192000"/>
              <a:gd name="connsiteY13099" fmla="*/ 1496521 h 6858000"/>
              <a:gd name="connsiteX13100" fmla="*/ 3706181 w 12192000"/>
              <a:gd name="connsiteY13100" fmla="*/ 1496521 h 6858000"/>
              <a:gd name="connsiteX13101" fmla="*/ 3667218 w 12192000"/>
              <a:gd name="connsiteY13101" fmla="*/ 1457238 h 6858000"/>
              <a:gd name="connsiteX13102" fmla="*/ 3706181 w 12192000"/>
              <a:gd name="connsiteY13102" fmla="*/ 1417954 h 6858000"/>
              <a:gd name="connsiteX13103" fmla="*/ 3745144 w 12192000"/>
              <a:gd name="connsiteY13103" fmla="*/ 1457238 h 6858000"/>
              <a:gd name="connsiteX13104" fmla="*/ 3706181 w 12192000"/>
              <a:gd name="connsiteY13104" fmla="*/ 1496521 h 6858000"/>
              <a:gd name="connsiteX13105" fmla="*/ 3801175 w 12192000"/>
              <a:gd name="connsiteY13105" fmla="*/ 1496521 h 6858000"/>
              <a:gd name="connsiteX13106" fmla="*/ 3762212 w 12192000"/>
              <a:gd name="connsiteY13106" fmla="*/ 1457238 h 6858000"/>
              <a:gd name="connsiteX13107" fmla="*/ 3801175 w 12192000"/>
              <a:gd name="connsiteY13107" fmla="*/ 1417954 h 6858000"/>
              <a:gd name="connsiteX13108" fmla="*/ 3840138 w 12192000"/>
              <a:gd name="connsiteY13108" fmla="*/ 1457238 h 6858000"/>
              <a:gd name="connsiteX13109" fmla="*/ 3801175 w 12192000"/>
              <a:gd name="connsiteY13109" fmla="*/ 1496521 h 6858000"/>
              <a:gd name="connsiteX13110" fmla="*/ 3896168 w 12192000"/>
              <a:gd name="connsiteY13110" fmla="*/ 1496521 h 6858000"/>
              <a:gd name="connsiteX13111" fmla="*/ 3857206 w 12192000"/>
              <a:gd name="connsiteY13111" fmla="*/ 1457238 h 6858000"/>
              <a:gd name="connsiteX13112" fmla="*/ 3896168 w 12192000"/>
              <a:gd name="connsiteY13112" fmla="*/ 1417954 h 6858000"/>
              <a:gd name="connsiteX13113" fmla="*/ 3935131 w 12192000"/>
              <a:gd name="connsiteY13113" fmla="*/ 1457238 h 6858000"/>
              <a:gd name="connsiteX13114" fmla="*/ 3896168 w 12192000"/>
              <a:gd name="connsiteY13114" fmla="*/ 1496521 h 6858000"/>
              <a:gd name="connsiteX13115" fmla="*/ 3991162 w 12192000"/>
              <a:gd name="connsiteY13115" fmla="*/ 1496521 h 6858000"/>
              <a:gd name="connsiteX13116" fmla="*/ 3952200 w 12192000"/>
              <a:gd name="connsiteY13116" fmla="*/ 1457238 h 6858000"/>
              <a:gd name="connsiteX13117" fmla="*/ 3991162 w 12192000"/>
              <a:gd name="connsiteY13117" fmla="*/ 1417954 h 6858000"/>
              <a:gd name="connsiteX13118" fmla="*/ 4030126 w 12192000"/>
              <a:gd name="connsiteY13118" fmla="*/ 1457238 h 6858000"/>
              <a:gd name="connsiteX13119" fmla="*/ 3991162 w 12192000"/>
              <a:gd name="connsiteY13119" fmla="*/ 1496521 h 6858000"/>
              <a:gd name="connsiteX13120" fmla="*/ 4086156 w 12192000"/>
              <a:gd name="connsiteY13120" fmla="*/ 1496521 h 6858000"/>
              <a:gd name="connsiteX13121" fmla="*/ 4047193 w 12192000"/>
              <a:gd name="connsiteY13121" fmla="*/ 1457238 h 6858000"/>
              <a:gd name="connsiteX13122" fmla="*/ 4086156 w 12192000"/>
              <a:gd name="connsiteY13122" fmla="*/ 1417954 h 6858000"/>
              <a:gd name="connsiteX13123" fmla="*/ 4125119 w 12192000"/>
              <a:gd name="connsiteY13123" fmla="*/ 1457238 h 6858000"/>
              <a:gd name="connsiteX13124" fmla="*/ 4086156 w 12192000"/>
              <a:gd name="connsiteY13124" fmla="*/ 1496521 h 6858000"/>
              <a:gd name="connsiteX13125" fmla="*/ 6366009 w 12192000"/>
              <a:gd name="connsiteY13125" fmla="*/ 1496521 h 6858000"/>
              <a:gd name="connsiteX13126" fmla="*/ 6327039 w 12192000"/>
              <a:gd name="connsiteY13126" fmla="*/ 1457238 h 6858000"/>
              <a:gd name="connsiteX13127" fmla="*/ 6366009 w 12192000"/>
              <a:gd name="connsiteY13127" fmla="*/ 1417954 h 6858000"/>
              <a:gd name="connsiteX13128" fmla="*/ 6404965 w 12192000"/>
              <a:gd name="connsiteY13128" fmla="*/ 1457238 h 6858000"/>
              <a:gd name="connsiteX13129" fmla="*/ 6366009 w 12192000"/>
              <a:gd name="connsiteY13129" fmla="*/ 1496521 h 6858000"/>
              <a:gd name="connsiteX13130" fmla="*/ 6461003 w 12192000"/>
              <a:gd name="connsiteY13130" fmla="*/ 1496521 h 6858000"/>
              <a:gd name="connsiteX13131" fmla="*/ 6422033 w 12192000"/>
              <a:gd name="connsiteY13131" fmla="*/ 1457238 h 6858000"/>
              <a:gd name="connsiteX13132" fmla="*/ 6461003 w 12192000"/>
              <a:gd name="connsiteY13132" fmla="*/ 1417954 h 6858000"/>
              <a:gd name="connsiteX13133" fmla="*/ 6499959 w 12192000"/>
              <a:gd name="connsiteY13133" fmla="*/ 1457238 h 6858000"/>
              <a:gd name="connsiteX13134" fmla="*/ 6461003 w 12192000"/>
              <a:gd name="connsiteY13134" fmla="*/ 1496521 h 6858000"/>
              <a:gd name="connsiteX13135" fmla="*/ 6555995 w 12192000"/>
              <a:gd name="connsiteY13135" fmla="*/ 1496521 h 6858000"/>
              <a:gd name="connsiteX13136" fmla="*/ 6517026 w 12192000"/>
              <a:gd name="connsiteY13136" fmla="*/ 1457238 h 6858000"/>
              <a:gd name="connsiteX13137" fmla="*/ 6555995 w 12192000"/>
              <a:gd name="connsiteY13137" fmla="*/ 1417954 h 6858000"/>
              <a:gd name="connsiteX13138" fmla="*/ 6594951 w 12192000"/>
              <a:gd name="connsiteY13138" fmla="*/ 1457238 h 6858000"/>
              <a:gd name="connsiteX13139" fmla="*/ 6555995 w 12192000"/>
              <a:gd name="connsiteY13139" fmla="*/ 1496521 h 6858000"/>
              <a:gd name="connsiteX13140" fmla="*/ 6650991 w 12192000"/>
              <a:gd name="connsiteY13140" fmla="*/ 1496521 h 6858000"/>
              <a:gd name="connsiteX13141" fmla="*/ 6612020 w 12192000"/>
              <a:gd name="connsiteY13141" fmla="*/ 1457238 h 6858000"/>
              <a:gd name="connsiteX13142" fmla="*/ 6650991 w 12192000"/>
              <a:gd name="connsiteY13142" fmla="*/ 1417954 h 6858000"/>
              <a:gd name="connsiteX13143" fmla="*/ 6689946 w 12192000"/>
              <a:gd name="connsiteY13143" fmla="*/ 1457238 h 6858000"/>
              <a:gd name="connsiteX13144" fmla="*/ 6650991 w 12192000"/>
              <a:gd name="connsiteY13144" fmla="*/ 1496521 h 6858000"/>
              <a:gd name="connsiteX13145" fmla="*/ 6745984 w 12192000"/>
              <a:gd name="connsiteY13145" fmla="*/ 1496521 h 6858000"/>
              <a:gd name="connsiteX13146" fmla="*/ 6707013 w 12192000"/>
              <a:gd name="connsiteY13146" fmla="*/ 1457238 h 6858000"/>
              <a:gd name="connsiteX13147" fmla="*/ 6745984 w 12192000"/>
              <a:gd name="connsiteY13147" fmla="*/ 1417954 h 6858000"/>
              <a:gd name="connsiteX13148" fmla="*/ 6784939 w 12192000"/>
              <a:gd name="connsiteY13148" fmla="*/ 1457238 h 6858000"/>
              <a:gd name="connsiteX13149" fmla="*/ 6745984 w 12192000"/>
              <a:gd name="connsiteY13149" fmla="*/ 1496521 h 6858000"/>
              <a:gd name="connsiteX13150" fmla="*/ 6840978 w 12192000"/>
              <a:gd name="connsiteY13150" fmla="*/ 1496521 h 6858000"/>
              <a:gd name="connsiteX13151" fmla="*/ 6802007 w 12192000"/>
              <a:gd name="connsiteY13151" fmla="*/ 1457238 h 6858000"/>
              <a:gd name="connsiteX13152" fmla="*/ 6840978 w 12192000"/>
              <a:gd name="connsiteY13152" fmla="*/ 1417954 h 6858000"/>
              <a:gd name="connsiteX13153" fmla="*/ 6879933 w 12192000"/>
              <a:gd name="connsiteY13153" fmla="*/ 1457238 h 6858000"/>
              <a:gd name="connsiteX13154" fmla="*/ 6840978 w 12192000"/>
              <a:gd name="connsiteY13154" fmla="*/ 1496521 h 6858000"/>
              <a:gd name="connsiteX13155" fmla="*/ 9785783 w 12192000"/>
              <a:gd name="connsiteY13155" fmla="*/ 1496521 h 6858000"/>
              <a:gd name="connsiteX13156" fmla="*/ 9746812 w 12192000"/>
              <a:gd name="connsiteY13156" fmla="*/ 1457238 h 6858000"/>
              <a:gd name="connsiteX13157" fmla="*/ 9785783 w 12192000"/>
              <a:gd name="connsiteY13157" fmla="*/ 1417954 h 6858000"/>
              <a:gd name="connsiteX13158" fmla="*/ 9824738 w 12192000"/>
              <a:gd name="connsiteY13158" fmla="*/ 1457238 h 6858000"/>
              <a:gd name="connsiteX13159" fmla="*/ 9785783 w 12192000"/>
              <a:gd name="connsiteY13159" fmla="*/ 1496521 h 6858000"/>
              <a:gd name="connsiteX13160" fmla="*/ 9880776 w 12192000"/>
              <a:gd name="connsiteY13160" fmla="*/ 1496521 h 6858000"/>
              <a:gd name="connsiteX13161" fmla="*/ 9841806 w 12192000"/>
              <a:gd name="connsiteY13161" fmla="*/ 1457238 h 6858000"/>
              <a:gd name="connsiteX13162" fmla="*/ 9880776 w 12192000"/>
              <a:gd name="connsiteY13162" fmla="*/ 1417954 h 6858000"/>
              <a:gd name="connsiteX13163" fmla="*/ 9919732 w 12192000"/>
              <a:gd name="connsiteY13163" fmla="*/ 1457238 h 6858000"/>
              <a:gd name="connsiteX13164" fmla="*/ 9880776 w 12192000"/>
              <a:gd name="connsiteY13164" fmla="*/ 1496521 h 6858000"/>
              <a:gd name="connsiteX13165" fmla="*/ 9975769 w 12192000"/>
              <a:gd name="connsiteY13165" fmla="*/ 1496521 h 6858000"/>
              <a:gd name="connsiteX13166" fmla="*/ 9936800 w 12192000"/>
              <a:gd name="connsiteY13166" fmla="*/ 1457238 h 6858000"/>
              <a:gd name="connsiteX13167" fmla="*/ 9975769 w 12192000"/>
              <a:gd name="connsiteY13167" fmla="*/ 1417954 h 6858000"/>
              <a:gd name="connsiteX13168" fmla="*/ 10014725 w 12192000"/>
              <a:gd name="connsiteY13168" fmla="*/ 1457238 h 6858000"/>
              <a:gd name="connsiteX13169" fmla="*/ 9975769 w 12192000"/>
              <a:gd name="connsiteY13169" fmla="*/ 1496521 h 6858000"/>
              <a:gd name="connsiteX13170" fmla="*/ 10070764 w 12192000"/>
              <a:gd name="connsiteY13170" fmla="*/ 1496521 h 6858000"/>
              <a:gd name="connsiteX13171" fmla="*/ 10031794 w 12192000"/>
              <a:gd name="connsiteY13171" fmla="*/ 1457238 h 6858000"/>
              <a:gd name="connsiteX13172" fmla="*/ 10070764 w 12192000"/>
              <a:gd name="connsiteY13172" fmla="*/ 1417954 h 6858000"/>
              <a:gd name="connsiteX13173" fmla="*/ 10109720 w 12192000"/>
              <a:gd name="connsiteY13173" fmla="*/ 1457238 h 6858000"/>
              <a:gd name="connsiteX13174" fmla="*/ 10070764 w 12192000"/>
              <a:gd name="connsiteY13174" fmla="*/ 1496521 h 6858000"/>
              <a:gd name="connsiteX13175" fmla="*/ 10165757 w 12192000"/>
              <a:gd name="connsiteY13175" fmla="*/ 1496521 h 6858000"/>
              <a:gd name="connsiteX13176" fmla="*/ 10126787 w 12192000"/>
              <a:gd name="connsiteY13176" fmla="*/ 1457238 h 6858000"/>
              <a:gd name="connsiteX13177" fmla="*/ 10165757 w 12192000"/>
              <a:gd name="connsiteY13177" fmla="*/ 1417954 h 6858000"/>
              <a:gd name="connsiteX13178" fmla="*/ 10204713 w 12192000"/>
              <a:gd name="connsiteY13178" fmla="*/ 1457238 h 6858000"/>
              <a:gd name="connsiteX13179" fmla="*/ 10165757 w 12192000"/>
              <a:gd name="connsiteY13179" fmla="*/ 1496521 h 6858000"/>
              <a:gd name="connsiteX13180" fmla="*/ 10260751 w 12192000"/>
              <a:gd name="connsiteY13180" fmla="*/ 1496521 h 6858000"/>
              <a:gd name="connsiteX13181" fmla="*/ 10221781 w 12192000"/>
              <a:gd name="connsiteY13181" fmla="*/ 1457238 h 6858000"/>
              <a:gd name="connsiteX13182" fmla="*/ 10260751 w 12192000"/>
              <a:gd name="connsiteY13182" fmla="*/ 1417954 h 6858000"/>
              <a:gd name="connsiteX13183" fmla="*/ 10299707 w 12192000"/>
              <a:gd name="connsiteY13183" fmla="*/ 1457238 h 6858000"/>
              <a:gd name="connsiteX13184" fmla="*/ 10260751 w 12192000"/>
              <a:gd name="connsiteY13184" fmla="*/ 1496521 h 6858000"/>
              <a:gd name="connsiteX13185" fmla="*/ 10355745 w 12192000"/>
              <a:gd name="connsiteY13185" fmla="*/ 1496521 h 6858000"/>
              <a:gd name="connsiteX13186" fmla="*/ 10316775 w 12192000"/>
              <a:gd name="connsiteY13186" fmla="*/ 1457238 h 6858000"/>
              <a:gd name="connsiteX13187" fmla="*/ 10355745 w 12192000"/>
              <a:gd name="connsiteY13187" fmla="*/ 1417954 h 6858000"/>
              <a:gd name="connsiteX13188" fmla="*/ 10394700 w 12192000"/>
              <a:gd name="connsiteY13188" fmla="*/ 1457238 h 6858000"/>
              <a:gd name="connsiteX13189" fmla="*/ 10355745 w 12192000"/>
              <a:gd name="connsiteY13189" fmla="*/ 1496521 h 6858000"/>
              <a:gd name="connsiteX13190" fmla="*/ 10450740 w 12192000"/>
              <a:gd name="connsiteY13190" fmla="*/ 1496521 h 6858000"/>
              <a:gd name="connsiteX13191" fmla="*/ 10411769 w 12192000"/>
              <a:gd name="connsiteY13191" fmla="*/ 1457238 h 6858000"/>
              <a:gd name="connsiteX13192" fmla="*/ 10450740 w 12192000"/>
              <a:gd name="connsiteY13192" fmla="*/ 1417954 h 6858000"/>
              <a:gd name="connsiteX13193" fmla="*/ 10489695 w 12192000"/>
              <a:gd name="connsiteY13193" fmla="*/ 1457238 h 6858000"/>
              <a:gd name="connsiteX13194" fmla="*/ 10450740 w 12192000"/>
              <a:gd name="connsiteY13194" fmla="*/ 1496521 h 6858000"/>
              <a:gd name="connsiteX13195" fmla="*/ 10545732 w 12192000"/>
              <a:gd name="connsiteY13195" fmla="*/ 1496521 h 6858000"/>
              <a:gd name="connsiteX13196" fmla="*/ 10506761 w 12192000"/>
              <a:gd name="connsiteY13196" fmla="*/ 1457238 h 6858000"/>
              <a:gd name="connsiteX13197" fmla="*/ 10545732 w 12192000"/>
              <a:gd name="connsiteY13197" fmla="*/ 1417954 h 6858000"/>
              <a:gd name="connsiteX13198" fmla="*/ 10584687 w 12192000"/>
              <a:gd name="connsiteY13198" fmla="*/ 1457238 h 6858000"/>
              <a:gd name="connsiteX13199" fmla="*/ 10545732 w 12192000"/>
              <a:gd name="connsiteY13199" fmla="*/ 1496521 h 6858000"/>
              <a:gd name="connsiteX13200" fmla="*/ 10640726 w 12192000"/>
              <a:gd name="connsiteY13200" fmla="*/ 1496521 h 6858000"/>
              <a:gd name="connsiteX13201" fmla="*/ 10601755 w 12192000"/>
              <a:gd name="connsiteY13201" fmla="*/ 1457238 h 6858000"/>
              <a:gd name="connsiteX13202" fmla="*/ 10640726 w 12192000"/>
              <a:gd name="connsiteY13202" fmla="*/ 1417954 h 6858000"/>
              <a:gd name="connsiteX13203" fmla="*/ 10679681 w 12192000"/>
              <a:gd name="connsiteY13203" fmla="*/ 1457238 h 6858000"/>
              <a:gd name="connsiteX13204" fmla="*/ 10640726 w 12192000"/>
              <a:gd name="connsiteY13204" fmla="*/ 1496521 h 6858000"/>
              <a:gd name="connsiteX13205" fmla="*/ 10735719 w 12192000"/>
              <a:gd name="connsiteY13205" fmla="*/ 1496521 h 6858000"/>
              <a:gd name="connsiteX13206" fmla="*/ 10696749 w 12192000"/>
              <a:gd name="connsiteY13206" fmla="*/ 1457238 h 6858000"/>
              <a:gd name="connsiteX13207" fmla="*/ 10735719 w 12192000"/>
              <a:gd name="connsiteY13207" fmla="*/ 1417954 h 6858000"/>
              <a:gd name="connsiteX13208" fmla="*/ 10774674 w 12192000"/>
              <a:gd name="connsiteY13208" fmla="*/ 1457238 h 6858000"/>
              <a:gd name="connsiteX13209" fmla="*/ 10735719 w 12192000"/>
              <a:gd name="connsiteY13209" fmla="*/ 1496521 h 6858000"/>
              <a:gd name="connsiteX13210" fmla="*/ 10830714 w 12192000"/>
              <a:gd name="connsiteY13210" fmla="*/ 1496521 h 6858000"/>
              <a:gd name="connsiteX13211" fmla="*/ 10791744 w 12192000"/>
              <a:gd name="connsiteY13211" fmla="*/ 1457238 h 6858000"/>
              <a:gd name="connsiteX13212" fmla="*/ 10830714 w 12192000"/>
              <a:gd name="connsiteY13212" fmla="*/ 1417954 h 6858000"/>
              <a:gd name="connsiteX13213" fmla="*/ 10869670 w 12192000"/>
              <a:gd name="connsiteY13213" fmla="*/ 1457238 h 6858000"/>
              <a:gd name="connsiteX13214" fmla="*/ 10830714 w 12192000"/>
              <a:gd name="connsiteY13214" fmla="*/ 1496521 h 6858000"/>
              <a:gd name="connsiteX13215" fmla="*/ 10925707 w 12192000"/>
              <a:gd name="connsiteY13215" fmla="*/ 1496521 h 6858000"/>
              <a:gd name="connsiteX13216" fmla="*/ 10886737 w 12192000"/>
              <a:gd name="connsiteY13216" fmla="*/ 1457238 h 6858000"/>
              <a:gd name="connsiteX13217" fmla="*/ 10925707 w 12192000"/>
              <a:gd name="connsiteY13217" fmla="*/ 1417954 h 6858000"/>
              <a:gd name="connsiteX13218" fmla="*/ 10964663 w 12192000"/>
              <a:gd name="connsiteY13218" fmla="*/ 1457238 h 6858000"/>
              <a:gd name="connsiteX13219" fmla="*/ 10925707 w 12192000"/>
              <a:gd name="connsiteY13219" fmla="*/ 1496521 h 6858000"/>
              <a:gd name="connsiteX13220" fmla="*/ 11020701 w 12192000"/>
              <a:gd name="connsiteY13220" fmla="*/ 1496521 h 6858000"/>
              <a:gd name="connsiteX13221" fmla="*/ 10981731 w 12192000"/>
              <a:gd name="connsiteY13221" fmla="*/ 1457238 h 6858000"/>
              <a:gd name="connsiteX13222" fmla="*/ 11020701 w 12192000"/>
              <a:gd name="connsiteY13222" fmla="*/ 1417954 h 6858000"/>
              <a:gd name="connsiteX13223" fmla="*/ 11059657 w 12192000"/>
              <a:gd name="connsiteY13223" fmla="*/ 1457238 h 6858000"/>
              <a:gd name="connsiteX13224" fmla="*/ 11020701 w 12192000"/>
              <a:gd name="connsiteY13224" fmla="*/ 1496521 h 6858000"/>
              <a:gd name="connsiteX13225" fmla="*/ 3421201 w 12192000"/>
              <a:gd name="connsiteY13225" fmla="*/ 1400780 h 6858000"/>
              <a:gd name="connsiteX13226" fmla="*/ 3382237 w 12192000"/>
              <a:gd name="connsiteY13226" fmla="*/ 1361496 h 6858000"/>
              <a:gd name="connsiteX13227" fmla="*/ 3421201 w 12192000"/>
              <a:gd name="connsiteY13227" fmla="*/ 1322212 h 6858000"/>
              <a:gd name="connsiteX13228" fmla="*/ 3460163 w 12192000"/>
              <a:gd name="connsiteY13228" fmla="*/ 1361496 h 6858000"/>
              <a:gd name="connsiteX13229" fmla="*/ 3421201 w 12192000"/>
              <a:gd name="connsiteY13229" fmla="*/ 1400780 h 6858000"/>
              <a:gd name="connsiteX13230" fmla="*/ 3516194 w 12192000"/>
              <a:gd name="connsiteY13230" fmla="*/ 1400780 h 6858000"/>
              <a:gd name="connsiteX13231" fmla="*/ 3477231 w 12192000"/>
              <a:gd name="connsiteY13231" fmla="*/ 1361496 h 6858000"/>
              <a:gd name="connsiteX13232" fmla="*/ 3516194 w 12192000"/>
              <a:gd name="connsiteY13232" fmla="*/ 1322212 h 6858000"/>
              <a:gd name="connsiteX13233" fmla="*/ 3555156 w 12192000"/>
              <a:gd name="connsiteY13233" fmla="*/ 1361496 h 6858000"/>
              <a:gd name="connsiteX13234" fmla="*/ 3516194 w 12192000"/>
              <a:gd name="connsiteY13234" fmla="*/ 1400780 h 6858000"/>
              <a:gd name="connsiteX13235" fmla="*/ 3611188 w 12192000"/>
              <a:gd name="connsiteY13235" fmla="*/ 1400780 h 6858000"/>
              <a:gd name="connsiteX13236" fmla="*/ 3572225 w 12192000"/>
              <a:gd name="connsiteY13236" fmla="*/ 1361496 h 6858000"/>
              <a:gd name="connsiteX13237" fmla="*/ 3611188 w 12192000"/>
              <a:gd name="connsiteY13237" fmla="*/ 1322212 h 6858000"/>
              <a:gd name="connsiteX13238" fmla="*/ 3650151 w 12192000"/>
              <a:gd name="connsiteY13238" fmla="*/ 1361496 h 6858000"/>
              <a:gd name="connsiteX13239" fmla="*/ 3611188 w 12192000"/>
              <a:gd name="connsiteY13239" fmla="*/ 1400780 h 6858000"/>
              <a:gd name="connsiteX13240" fmla="*/ 3706181 w 12192000"/>
              <a:gd name="connsiteY13240" fmla="*/ 1400780 h 6858000"/>
              <a:gd name="connsiteX13241" fmla="*/ 3667218 w 12192000"/>
              <a:gd name="connsiteY13241" fmla="*/ 1361496 h 6858000"/>
              <a:gd name="connsiteX13242" fmla="*/ 3706181 w 12192000"/>
              <a:gd name="connsiteY13242" fmla="*/ 1322212 h 6858000"/>
              <a:gd name="connsiteX13243" fmla="*/ 3745144 w 12192000"/>
              <a:gd name="connsiteY13243" fmla="*/ 1361496 h 6858000"/>
              <a:gd name="connsiteX13244" fmla="*/ 3706181 w 12192000"/>
              <a:gd name="connsiteY13244" fmla="*/ 1400780 h 6858000"/>
              <a:gd name="connsiteX13245" fmla="*/ 3801175 w 12192000"/>
              <a:gd name="connsiteY13245" fmla="*/ 1400780 h 6858000"/>
              <a:gd name="connsiteX13246" fmla="*/ 3762212 w 12192000"/>
              <a:gd name="connsiteY13246" fmla="*/ 1361496 h 6858000"/>
              <a:gd name="connsiteX13247" fmla="*/ 3801175 w 12192000"/>
              <a:gd name="connsiteY13247" fmla="*/ 1322212 h 6858000"/>
              <a:gd name="connsiteX13248" fmla="*/ 3840138 w 12192000"/>
              <a:gd name="connsiteY13248" fmla="*/ 1361496 h 6858000"/>
              <a:gd name="connsiteX13249" fmla="*/ 3801175 w 12192000"/>
              <a:gd name="connsiteY13249" fmla="*/ 1400780 h 6858000"/>
              <a:gd name="connsiteX13250" fmla="*/ 3896168 w 12192000"/>
              <a:gd name="connsiteY13250" fmla="*/ 1400780 h 6858000"/>
              <a:gd name="connsiteX13251" fmla="*/ 3857206 w 12192000"/>
              <a:gd name="connsiteY13251" fmla="*/ 1361496 h 6858000"/>
              <a:gd name="connsiteX13252" fmla="*/ 3896168 w 12192000"/>
              <a:gd name="connsiteY13252" fmla="*/ 1322212 h 6858000"/>
              <a:gd name="connsiteX13253" fmla="*/ 3935131 w 12192000"/>
              <a:gd name="connsiteY13253" fmla="*/ 1361496 h 6858000"/>
              <a:gd name="connsiteX13254" fmla="*/ 3896168 w 12192000"/>
              <a:gd name="connsiteY13254" fmla="*/ 1400780 h 6858000"/>
              <a:gd name="connsiteX13255" fmla="*/ 3991162 w 12192000"/>
              <a:gd name="connsiteY13255" fmla="*/ 1400780 h 6858000"/>
              <a:gd name="connsiteX13256" fmla="*/ 3952200 w 12192000"/>
              <a:gd name="connsiteY13256" fmla="*/ 1361496 h 6858000"/>
              <a:gd name="connsiteX13257" fmla="*/ 3991162 w 12192000"/>
              <a:gd name="connsiteY13257" fmla="*/ 1322212 h 6858000"/>
              <a:gd name="connsiteX13258" fmla="*/ 4030126 w 12192000"/>
              <a:gd name="connsiteY13258" fmla="*/ 1361496 h 6858000"/>
              <a:gd name="connsiteX13259" fmla="*/ 3991162 w 12192000"/>
              <a:gd name="connsiteY13259" fmla="*/ 1400780 h 6858000"/>
              <a:gd name="connsiteX13260" fmla="*/ 4086156 w 12192000"/>
              <a:gd name="connsiteY13260" fmla="*/ 1400780 h 6858000"/>
              <a:gd name="connsiteX13261" fmla="*/ 4047193 w 12192000"/>
              <a:gd name="connsiteY13261" fmla="*/ 1361496 h 6858000"/>
              <a:gd name="connsiteX13262" fmla="*/ 4086156 w 12192000"/>
              <a:gd name="connsiteY13262" fmla="*/ 1322212 h 6858000"/>
              <a:gd name="connsiteX13263" fmla="*/ 4125119 w 12192000"/>
              <a:gd name="connsiteY13263" fmla="*/ 1361496 h 6858000"/>
              <a:gd name="connsiteX13264" fmla="*/ 4086156 w 12192000"/>
              <a:gd name="connsiteY13264" fmla="*/ 1400780 h 6858000"/>
              <a:gd name="connsiteX13265" fmla="*/ 6366009 w 12192000"/>
              <a:gd name="connsiteY13265" fmla="*/ 1400780 h 6858000"/>
              <a:gd name="connsiteX13266" fmla="*/ 6327039 w 12192000"/>
              <a:gd name="connsiteY13266" fmla="*/ 1361496 h 6858000"/>
              <a:gd name="connsiteX13267" fmla="*/ 6366009 w 12192000"/>
              <a:gd name="connsiteY13267" fmla="*/ 1322212 h 6858000"/>
              <a:gd name="connsiteX13268" fmla="*/ 6404965 w 12192000"/>
              <a:gd name="connsiteY13268" fmla="*/ 1361496 h 6858000"/>
              <a:gd name="connsiteX13269" fmla="*/ 6366009 w 12192000"/>
              <a:gd name="connsiteY13269" fmla="*/ 1400780 h 6858000"/>
              <a:gd name="connsiteX13270" fmla="*/ 6461003 w 12192000"/>
              <a:gd name="connsiteY13270" fmla="*/ 1400780 h 6858000"/>
              <a:gd name="connsiteX13271" fmla="*/ 6422033 w 12192000"/>
              <a:gd name="connsiteY13271" fmla="*/ 1361496 h 6858000"/>
              <a:gd name="connsiteX13272" fmla="*/ 6461003 w 12192000"/>
              <a:gd name="connsiteY13272" fmla="*/ 1322212 h 6858000"/>
              <a:gd name="connsiteX13273" fmla="*/ 6499959 w 12192000"/>
              <a:gd name="connsiteY13273" fmla="*/ 1361496 h 6858000"/>
              <a:gd name="connsiteX13274" fmla="*/ 6461003 w 12192000"/>
              <a:gd name="connsiteY13274" fmla="*/ 1400780 h 6858000"/>
              <a:gd name="connsiteX13275" fmla="*/ 6555995 w 12192000"/>
              <a:gd name="connsiteY13275" fmla="*/ 1400780 h 6858000"/>
              <a:gd name="connsiteX13276" fmla="*/ 6517026 w 12192000"/>
              <a:gd name="connsiteY13276" fmla="*/ 1361496 h 6858000"/>
              <a:gd name="connsiteX13277" fmla="*/ 6555995 w 12192000"/>
              <a:gd name="connsiteY13277" fmla="*/ 1322212 h 6858000"/>
              <a:gd name="connsiteX13278" fmla="*/ 6594951 w 12192000"/>
              <a:gd name="connsiteY13278" fmla="*/ 1361496 h 6858000"/>
              <a:gd name="connsiteX13279" fmla="*/ 6555995 w 12192000"/>
              <a:gd name="connsiteY13279" fmla="*/ 1400780 h 6858000"/>
              <a:gd name="connsiteX13280" fmla="*/ 6650991 w 12192000"/>
              <a:gd name="connsiteY13280" fmla="*/ 1400780 h 6858000"/>
              <a:gd name="connsiteX13281" fmla="*/ 6612020 w 12192000"/>
              <a:gd name="connsiteY13281" fmla="*/ 1361496 h 6858000"/>
              <a:gd name="connsiteX13282" fmla="*/ 6650991 w 12192000"/>
              <a:gd name="connsiteY13282" fmla="*/ 1322212 h 6858000"/>
              <a:gd name="connsiteX13283" fmla="*/ 6689946 w 12192000"/>
              <a:gd name="connsiteY13283" fmla="*/ 1361496 h 6858000"/>
              <a:gd name="connsiteX13284" fmla="*/ 6650991 w 12192000"/>
              <a:gd name="connsiteY13284" fmla="*/ 1400780 h 6858000"/>
              <a:gd name="connsiteX13285" fmla="*/ 6745984 w 12192000"/>
              <a:gd name="connsiteY13285" fmla="*/ 1400780 h 6858000"/>
              <a:gd name="connsiteX13286" fmla="*/ 6707013 w 12192000"/>
              <a:gd name="connsiteY13286" fmla="*/ 1361496 h 6858000"/>
              <a:gd name="connsiteX13287" fmla="*/ 6745984 w 12192000"/>
              <a:gd name="connsiteY13287" fmla="*/ 1322212 h 6858000"/>
              <a:gd name="connsiteX13288" fmla="*/ 6784939 w 12192000"/>
              <a:gd name="connsiteY13288" fmla="*/ 1361496 h 6858000"/>
              <a:gd name="connsiteX13289" fmla="*/ 6745984 w 12192000"/>
              <a:gd name="connsiteY13289" fmla="*/ 1400780 h 6858000"/>
              <a:gd name="connsiteX13290" fmla="*/ 6840978 w 12192000"/>
              <a:gd name="connsiteY13290" fmla="*/ 1400780 h 6858000"/>
              <a:gd name="connsiteX13291" fmla="*/ 6802007 w 12192000"/>
              <a:gd name="connsiteY13291" fmla="*/ 1361496 h 6858000"/>
              <a:gd name="connsiteX13292" fmla="*/ 6840978 w 12192000"/>
              <a:gd name="connsiteY13292" fmla="*/ 1322212 h 6858000"/>
              <a:gd name="connsiteX13293" fmla="*/ 6879933 w 12192000"/>
              <a:gd name="connsiteY13293" fmla="*/ 1361496 h 6858000"/>
              <a:gd name="connsiteX13294" fmla="*/ 6840978 w 12192000"/>
              <a:gd name="connsiteY13294" fmla="*/ 1400780 h 6858000"/>
              <a:gd name="connsiteX13295" fmla="*/ 9785783 w 12192000"/>
              <a:gd name="connsiteY13295" fmla="*/ 1400780 h 6858000"/>
              <a:gd name="connsiteX13296" fmla="*/ 9746812 w 12192000"/>
              <a:gd name="connsiteY13296" fmla="*/ 1361496 h 6858000"/>
              <a:gd name="connsiteX13297" fmla="*/ 9785783 w 12192000"/>
              <a:gd name="connsiteY13297" fmla="*/ 1322212 h 6858000"/>
              <a:gd name="connsiteX13298" fmla="*/ 9824738 w 12192000"/>
              <a:gd name="connsiteY13298" fmla="*/ 1361496 h 6858000"/>
              <a:gd name="connsiteX13299" fmla="*/ 9785783 w 12192000"/>
              <a:gd name="connsiteY13299" fmla="*/ 1400780 h 6858000"/>
              <a:gd name="connsiteX13300" fmla="*/ 9880776 w 12192000"/>
              <a:gd name="connsiteY13300" fmla="*/ 1400780 h 6858000"/>
              <a:gd name="connsiteX13301" fmla="*/ 9841806 w 12192000"/>
              <a:gd name="connsiteY13301" fmla="*/ 1361496 h 6858000"/>
              <a:gd name="connsiteX13302" fmla="*/ 9880776 w 12192000"/>
              <a:gd name="connsiteY13302" fmla="*/ 1322212 h 6858000"/>
              <a:gd name="connsiteX13303" fmla="*/ 9919732 w 12192000"/>
              <a:gd name="connsiteY13303" fmla="*/ 1361496 h 6858000"/>
              <a:gd name="connsiteX13304" fmla="*/ 9880776 w 12192000"/>
              <a:gd name="connsiteY13304" fmla="*/ 1400780 h 6858000"/>
              <a:gd name="connsiteX13305" fmla="*/ 9975769 w 12192000"/>
              <a:gd name="connsiteY13305" fmla="*/ 1400780 h 6858000"/>
              <a:gd name="connsiteX13306" fmla="*/ 9936800 w 12192000"/>
              <a:gd name="connsiteY13306" fmla="*/ 1361496 h 6858000"/>
              <a:gd name="connsiteX13307" fmla="*/ 9975769 w 12192000"/>
              <a:gd name="connsiteY13307" fmla="*/ 1322212 h 6858000"/>
              <a:gd name="connsiteX13308" fmla="*/ 10014725 w 12192000"/>
              <a:gd name="connsiteY13308" fmla="*/ 1361496 h 6858000"/>
              <a:gd name="connsiteX13309" fmla="*/ 9975769 w 12192000"/>
              <a:gd name="connsiteY13309" fmla="*/ 1400780 h 6858000"/>
              <a:gd name="connsiteX13310" fmla="*/ 10070764 w 12192000"/>
              <a:gd name="connsiteY13310" fmla="*/ 1400780 h 6858000"/>
              <a:gd name="connsiteX13311" fmla="*/ 10031794 w 12192000"/>
              <a:gd name="connsiteY13311" fmla="*/ 1361496 h 6858000"/>
              <a:gd name="connsiteX13312" fmla="*/ 10070764 w 12192000"/>
              <a:gd name="connsiteY13312" fmla="*/ 1322212 h 6858000"/>
              <a:gd name="connsiteX13313" fmla="*/ 10109720 w 12192000"/>
              <a:gd name="connsiteY13313" fmla="*/ 1361496 h 6858000"/>
              <a:gd name="connsiteX13314" fmla="*/ 10070764 w 12192000"/>
              <a:gd name="connsiteY13314" fmla="*/ 1400780 h 6858000"/>
              <a:gd name="connsiteX13315" fmla="*/ 10165757 w 12192000"/>
              <a:gd name="connsiteY13315" fmla="*/ 1400780 h 6858000"/>
              <a:gd name="connsiteX13316" fmla="*/ 10126787 w 12192000"/>
              <a:gd name="connsiteY13316" fmla="*/ 1361496 h 6858000"/>
              <a:gd name="connsiteX13317" fmla="*/ 10165757 w 12192000"/>
              <a:gd name="connsiteY13317" fmla="*/ 1322212 h 6858000"/>
              <a:gd name="connsiteX13318" fmla="*/ 10204713 w 12192000"/>
              <a:gd name="connsiteY13318" fmla="*/ 1361496 h 6858000"/>
              <a:gd name="connsiteX13319" fmla="*/ 10165757 w 12192000"/>
              <a:gd name="connsiteY13319" fmla="*/ 1400780 h 6858000"/>
              <a:gd name="connsiteX13320" fmla="*/ 10260751 w 12192000"/>
              <a:gd name="connsiteY13320" fmla="*/ 1400780 h 6858000"/>
              <a:gd name="connsiteX13321" fmla="*/ 10221781 w 12192000"/>
              <a:gd name="connsiteY13321" fmla="*/ 1361496 h 6858000"/>
              <a:gd name="connsiteX13322" fmla="*/ 10260751 w 12192000"/>
              <a:gd name="connsiteY13322" fmla="*/ 1322212 h 6858000"/>
              <a:gd name="connsiteX13323" fmla="*/ 10299707 w 12192000"/>
              <a:gd name="connsiteY13323" fmla="*/ 1361496 h 6858000"/>
              <a:gd name="connsiteX13324" fmla="*/ 10260751 w 12192000"/>
              <a:gd name="connsiteY13324" fmla="*/ 1400780 h 6858000"/>
              <a:gd name="connsiteX13325" fmla="*/ 10355745 w 12192000"/>
              <a:gd name="connsiteY13325" fmla="*/ 1400780 h 6858000"/>
              <a:gd name="connsiteX13326" fmla="*/ 10316775 w 12192000"/>
              <a:gd name="connsiteY13326" fmla="*/ 1361496 h 6858000"/>
              <a:gd name="connsiteX13327" fmla="*/ 10355745 w 12192000"/>
              <a:gd name="connsiteY13327" fmla="*/ 1322212 h 6858000"/>
              <a:gd name="connsiteX13328" fmla="*/ 10394700 w 12192000"/>
              <a:gd name="connsiteY13328" fmla="*/ 1361496 h 6858000"/>
              <a:gd name="connsiteX13329" fmla="*/ 10355745 w 12192000"/>
              <a:gd name="connsiteY13329" fmla="*/ 1400780 h 6858000"/>
              <a:gd name="connsiteX13330" fmla="*/ 10450740 w 12192000"/>
              <a:gd name="connsiteY13330" fmla="*/ 1400780 h 6858000"/>
              <a:gd name="connsiteX13331" fmla="*/ 10411769 w 12192000"/>
              <a:gd name="connsiteY13331" fmla="*/ 1361496 h 6858000"/>
              <a:gd name="connsiteX13332" fmla="*/ 10450740 w 12192000"/>
              <a:gd name="connsiteY13332" fmla="*/ 1322212 h 6858000"/>
              <a:gd name="connsiteX13333" fmla="*/ 10489695 w 12192000"/>
              <a:gd name="connsiteY13333" fmla="*/ 1361496 h 6858000"/>
              <a:gd name="connsiteX13334" fmla="*/ 10450740 w 12192000"/>
              <a:gd name="connsiteY13334" fmla="*/ 1400780 h 6858000"/>
              <a:gd name="connsiteX13335" fmla="*/ 10545732 w 12192000"/>
              <a:gd name="connsiteY13335" fmla="*/ 1400780 h 6858000"/>
              <a:gd name="connsiteX13336" fmla="*/ 10506761 w 12192000"/>
              <a:gd name="connsiteY13336" fmla="*/ 1361496 h 6858000"/>
              <a:gd name="connsiteX13337" fmla="*/ 10545732 w 12192000"/>
              <a:gd name="connsiteY13337" fmla="*/ 1322212 h 6858000"/>
              <a:gd name="connsiteX13338" fmla="*/ 10584687 w 12192000"/>
              <a:gd name="connsiteY13338" fmla="*/ 1361496 h 6858000"/>
              <a:gd name="connsiteX13339" fmla="*/ 10545732 w 12192000"/>
              <a:gd name="connsiteY13339" fmla="*/ 1400780 h 6858000"/>
              <a:gd name="connsiteX13340" fmla="*/ 10640726 w 12192000"/>
              <a:gd name="connsiteY13340" fmla="*/ 1400780 h 6858000"/>
              <a:gd name="connsiteX13341" fmla="*/ 10601755 w 12192000"/>
              <a:gd name="connsiteY13341" fmla="*/ 1361496 h 6858000"/>
              <a:gd name="connsiteX13342" fmla="*/ 10640726 w 12192000"/>
              <a:gd name="connsiteY13342" fmla="*/ 1322212 h 6858000"/>
              <a:gd name="connsiteX13343" fmla="*/ 10679681 w 12192000"/>
              <a:gd name="connsiteY13343" fmla="*/ 1361496 h 6858000"/>
              <a:gd name="connsiteX13344" fmla="*/ 10640726 w 12192000"/>
              <a:gd name="connsiteY13344" fmla="*/ 1400780 h 6858000"/>
              <a:gd name="connsiteX13345" fmla="*/ 10735719 w 12192000"/>
              <a:gd name="connsiteY13345" fmla="*/ 1400780 h 6858000"/>
              <a:gd name="connsiteX13346" fmla="*/ 10696749 w 12192000"/>
              <a:gd name="connsiteY13346" fmla="*/ 1361496 h 6858000"/>
              <a:gd name="connsiteX13347" fmla="*/ 10735719 w 12192000"/>
              <a:gd name="connsiteY13347" fmla="*/ 1322212 h 6858000"/>
              <a:gd name="connsiteX13348" fmla="*/ 10774674 w 12192000"/>
              <a:gd name="connsiteY13348" fmla="*/ 1361496 h 6858000"/>
              <a:gd name="connsiteX13349" fmla="*/ 10735719 w 12192000"/>
              <a:gd name="connsiteY13349" fmla="*/ 1400780 h 6858000"/>
              <a:gd name="connsiteX13350" fmla="*/ 10830714 w 12192000"/>
              <a:gd name="connsiteY13350" fmla="*/ 1400780 h 6858000"/>
              <a:gd name="connsiteX13351" fmla="*/ 10791744 w 12192000"/>
              <a:gd name="connsiteY13351" fmla="*/ 1361496 h 6858000"/>
              <a:gd name="connsiteX13352" fmla="*/ 10830714 w 12192000"/>
              <a:gd name="connsiteY13352" fmla="*/ 1322212 h 6858000"/>
              <a:gd name="connsiteX13353" fmla="*/ 10869670 w 12192000"/>
              <a:gd name="connsiteY13353" fmla="*/ 1361496 h 6858000"/>
              <a:gd name="connsiteX13354" fmla="*/ 10830714 w 12192000"/>
              <a:gd name="connsiteY13354" fmla="*/ 1400780 h 6858000"/>
              <a:gd name="connsiteX13355" fmla="*/ 10925707 w 12192000"/>
              <a:gd name="connsiteY13355" fmla="*/ 1400780 h 6858000"/>
              <a:gd name="connsiteX13356" fmla="*/ 10886737 w 12192000"/>
              <a:gd name="connsiteY13356" fmla="*/ 1361496 h 6858000"/>
              <a:gd name="connsiteX13357" fmla="*/ 10925707 w 12192000"/>
              <a:gd name="connsiteY13357" fmla="*/ 1322212 h 6858000"/>
              <a:gd name="connsiteX13358" fmla="*/ 10964663 w 12192000"/>
              <a:gd name="connsiteY13358" fmla="*/ 1361496 h 6858000"/>
              <a:gd name="connsiteX13359" fmla="*/ 10925707 w 12192000"/>
              <a:gd name="connsiteY13359" fmla="*/ 1400780 h 6858000"/>
              <a:gd name="connsiteX13360" fmla="*/ 11020701 w 12192000"/>
              <a:gd name="connsiteY13360" fmla="*/ 1400780 h 6858000"/>
              <a:gd name="connsiteX13361" fmla="*/ 10981731 w 12192000"/>
              <a:gd name="connsiteY13361" fmla="*/ 1361496 h 6858000"/>
              <a:gd name="connsiteX13362" fmla="*/ 11020701 w 12192000"/>
              <a:gd name="connsiteY13362" fmla="*/ 1322212 h 6858000"/>
              <a:gd name="connsiteX13363" fmla="*/ 11059657 w 12192000"/>
              <a:gd name="connsiteY13363" fmla="*/ 1361496 h 6858000"/>
              <a:gd name="connsiteX13364" fmla="*/ 11020701 w 12192000"/>
              <a:gd name="connsiteY13364" fmla="*/ 1400780 h 6858000"/>
              <a:gd name="connsiteX13365" fmla="*/ 11115694 w 12192000"/>
              <a:gd name="connsiteY13365" fmla="*/ 1400780 h 6858000"/>
              <a:gd name="connsiteX13366" fmla="*/ 11076725 w 12192000"/>
              <a:gd name="connsiteY13366" fmla="*/ 1361496 h 6858000"/>
              <a:gd name="connsiteX13367" fmla="*/ 11115694 w 12192000"/>
              <a:gd name="connsiteY13367" fmla="*/ 1322212 h 6858000"/>
              <a:gd name="connsiteX13368" fmla="*/ 11154650 w 12192000"/>
              <a:gd name="connsiteY13368" fmla="*/ 1361496 h 6858000"/>
              <a:gd name="connsiteX13369" fmla="*/ 11115694 w 12192000"/>
              <a:gd name="connsiteY13369" fmla="*/ 1400780 h 6858000"/>
              <a:gd name="connsiteX13370" fmla="*/ 3421201 w 12192000"/>
              <a:gd name="connsiteY13370" fmla="*/ 1305038 h 6858000"/>
              <a:gd name="connsiteX13371" fmla="*/ 3382237 w 12192000"/>
              <a:gd name="connsiteY13371" fmla="*/ 1265754 h 6858000"/>
              <a:gd name="connsiteX13372" fmla="*/ 3421201 w 12192000"/>
              <a:gd name="connsiteY13372" fmla="*/ 1226471 h 6858000"/>
              <a:gd name="connsiteX13373" fmla="*/ 3460163 w 12192000"/>
              <a:gd name="connsiteY13373" fmla="*/ 1265754 h 6858000"/>
              <a:gd name="connsiteX13374" fmla="*/ 3421201 w 12192000"/>
              <a:gd name="connsiteY13374" fmla="*/ 1305038 h 6858000"/>
              <a:gd name="connsiteX13375" fmla="*/ 3516194 w 12192000"/>
              <a:gd name="connsiteY13375" fmla="*/ 1305038 h 6858000"/>
              <a:gd name="connsiteX13376" fmla="*/ 3477231 w 12192000"/>
              <a:gd name="connsiteY13376" fmla="*/ 1265754 h 6858000"/>
              <a:gd name="connsiteX13377" fmla="*/ 3516194 w 12192000"/>
              <a:gd name="connsiteY13377" fmla="*/ 1226471 h 6858000"/>
              <a:gd name="connsiteX13378" fmla="*/ 3555156 w 12192000"/>
              <a:gd name="connsiteY13378" fmla="*/ 1265754 h 6858000"/>
              <a:gd name="connsiteX13379" fmla="*/ 3516194 w 12192000"/>
              <a:gd name="connsiteY13379" fmla="*/ 1305038 h 6858000"/>
              <a:gd name="connsiteX13380" fmla="*/ 3611188 w 12192000"/>
              <a:gd name="connsiteY13380" fmla="*/ 1305038 h 6858000"/>
              <a:gd name="connsiteX13381" fmla="*/ 3572225 w 12192000"/>
              <a:gd name="connsiteY13381" fmla="*/ 1265754 h 6858000"/>
              <a:gd name="connsiteX13382" fmla="*/ 3611188 w 12192000"/>
              <a:gd name="connsiteY13382" fmla="*/ 1226471 h 6858000"/>
              <a:gd name="connsiteX13383" fmla="*/ 3650151 w 12192000"/>
              <a:gd name="connsiteY13383" fmla="*/ 1265754 h 6858000"/>
              <a:gd name="connsiteX13384" fmla="*/ 3611188 w 12192000"/>
              <a:gd name="connsiteY13384" fmla="*/ 1305038 h 6858000"/>
              <a:gd name="connsiteX13385" fmla="*/ 3706181 w 12192000"/>
              <a:gd name="connsiteY13385" fmla="*/ 1305038 h 6858000"/>
              <a:gd name="connsiteX13386" fmla="*/ 3667218 w 12192000"/>
              <a:gd name="connsiteY13386" fmla="*/ 1265754 h 6858000"/>
              <a:gd name="connsiteX13387" fmla="*/ 3706181 w 12192000"/>
              <a:gd name="connsiteY13387" fmla="*/ 1226471 h 6858000"/>
              <a:gd name="connsiteX13388" fmla="*/ 3745144 w 12192000"/>
              <a:gd name="connsiteY13388" fmla="*/ 1265754 h 6858000"/>
              <a:gd name="connsiteX13389" fmla="*/ 3706181 w 12192000"/>
              <a:gd name="connsiteY13389" fmla="*/ 1305038 h 6858000"/>
              <a:gd name="connsiteX13390" fmla="*/ 3801175 w 12192000"/>
              <a:gd name="connsiteY13390" fmla="*/ 1305038 h 6858000"/>
              <a:gd name="connsiteX13391" fmla="*/ 3762212 w 12192000"/>
              <a:gd name="connsiteY13391" fmla="*/ 1265754 h 6858000"/>
              <a:gd name="connsiteX13392" fmla="*/ 3801175 w 12192000"/>
              <a:gd name="connsiteY13392" fmla="*/ 1226471 h 6858000"/>
              <a:gd name="connsiteX13393" fmla="*/ 3840138 w 12192000"/>
              <a:gd name="connsiteY13393" fmla="*/ 1265754 h 6858000"/>
              <a:gd name="connsiteX13394" fmla="*/ 3801175 w 12192000"/>
              <a:gd name="connsiteY13394" fmla="*/ 1305038 h 6858000"/>
              <a:gd name="connsiteX13395" fmla="*/ 3896168 w 12192000"/>
              <a:gd name="connsiteY13395" fmla="*/ 1305038 h 6858000"/>
              <a:gd name="connsiteX13396" fmla="*/ 3857206 w 12192000"/>
              <a:gd name="connsiteY13396" fmla="*/ 1265754 h 6858000"/>
              <a:gd name="connsiteX13397" fmla="*/ 3896168 w 12192000"/>
              <a:gd name="connsiteY13397" fmla="*/ 1226471 h 6858000"/>
              <a:gd name="connsiteX13398" fmla="*/ 3935131 w 12192000"/>
              <a:gd name="connsiteY13398" fmla="*/ 1265754 h 6858000"/>
              <a:gd name="connsiteX13399" fmla="*/ 3896168 w 12192000"/>
              <a:gd name="connsiteY13399" fmla="*/ 1305038 h 6858000"/>
              <a:gd name="connsiteX13400" fmla="*/ 3991162 w 12192000"/>
              <a:gd name="connsiteY13400" fmla="*/ 1305038 h 6858000"/>
              <a:gd name="connsiteX13401" fmla="*/ 3952200 w 12192000"/>
              <a:gd name="connsiteY13401" fmla="*/ 1265754 h 6858000"/>
              <a:gd name="connsiteX13402" fmla="*/ 3991162 w 12192000"/>
              <a:gd name="connsiteY13402" fmla="*/ 1226471 h 6858000"/>
              <a:gd name="connsiteX13403" fmla="*/ 4030126 w 12192000"/>
              <a:gd name="connsiteY13403" fmla="*/ 1265754 h 6858000"/>
              <a:gd name="connsiteX13404" fmla="*/ 3991162 w 12192000"/>
              <a:gd name="connsiteY13404" fmla="*/ 1305038 h 6858000"/>
              <a:gd name="connsiteX13405" fmla="*/ 6461003 w 12192000"/>
              <a:gd name="connsiteY13405" fmla="*/ 1305038 h 6858000"/>
              <a:gd name="connsiteX13406" fmla="*/ 6422033 w 12192000"/>
              <a:gd name="connsiteY13406" fmla="*/ 1265754 h 6858000"/>
              <a:gd name="connsiteX13407" fmla="*/ 6461003 w 12192000"/>
              <a:gd name="connsiteY13407" fmla="*/ 1226471 h 6858000"/>
              <a:gd name="connsiteX13408" fmla="*/ 6499959 w 12192000"/>
              <a:gd name="connsiteY13408" fmla="*/ 1265754 h 6858000"/>
              <a:gd name="connsiteX13409" fmla="*/ 6461003 w 12192000"/>
              <a:gd name="connsiteY13409" fmla="*/ 1305038 h 6858000"/>
              <a:gd name="connsiteX13410" fmla="*/ 6555995 w 12192000"/>
              <a:gd name="connsiteY13410" fmla="*/ 1305038 h 6858000"/>
              <a:gd name="connsiteX13411" fmla="*/ 6517026 w 12192000"/>
              <a:gd name="connsiteY13411" fmla="*/ 1265754 h 6858000"/>
              <a:gd name="connsiteX13412" fmla="*/ 6555995 w 12192000"/>
              <a:gd name="connsiteY13412" fmla="*/ 1226471 h 6858000"/>
              <a:gd name="connsiteX13413" fmla="*/ 6594951 w 12192000"/>
              <a:gd name="connsiteY13413" fmla="*/ 1265754 h 6858000"/>
              <a:gd name="connsiteX13414" fmla="*/ 6555995 w 12192000"/>
              <a:gd name="connsiteY13414" fmla="*/ 1305038 h 6858000"/>
              <a:gd name="connsiteX13415" fmla="*/ 6650991 w 12192000"/>
              <a:gd name="connsiteY13415" fmla="*/ 1305038 h 6858000"/>
              <a:gd name="connsiteX13416" fmla="*/ 6612020 w 12192000"/>
              <a:gd name="connsiteY13416" fmla="*/ 1265754 h 6858000"/>
              <a:gd name="connsiteX13417" fmla="*/ 6650991 w 12192000"/>
              <a:gd name="connsiteY13417" fmla="*/ 1226471 h 6858000"/>
              <a:gd name="connsiteX13418" fmla="*/ 6689946 w 12192000"/>
              <a:gd name="connsiteY13418" fmla="*/ 1265754 h 6858000"/>
              <a:gd name="connsiteX13419" fmla="*/ 6650991 w 12192000"/>
              <a:gd name="connsiteY13419" fmla="*/ 1305038 h 6858000"/>
              <a:gd name="connsiteX13420" fmla="*/ 6745984 w 12192000"/>
              <a:gd name="connsiteY13420" fmla="*/ 1305038 h 6858000"/>
              <a:gd name="connsiteX13421" fmla="*/ 6707013 w 12192000"/>
              <a:gd name="connsiteY13421" fmla="*/ 1265754 h 6858000"/>
              <a:gd name="connsiteX13422" fmla="*/ 6745984 w 12192000"/>
              <a:gd name="connsiteY13422" fmla="*/ 1226471 h 6858000"/>
              <a:gd name="connsiteX13423" fmla="*/ 6784939 w 12192000"/>
              <a:gd name="connsiteY13423" fmla="*/ 1265754 h 6858000"/>
              <a:gd name="connsiteX13424" fmla="*/ 6745984 w 12192000"/>
              <a:gd name="connsiteY13424" fmla="*/ 1305038 h 6858000"/>
              <a:gd name="connsiteX13425" fmla="*/ 9785783 w 12192000"/>
              <a:gd name="connsiteY13425" fmla="*/ 1305038 h 6858000"/>
              <a:gd name="connsiteX13426" fmla="*/ 9746812 w 12192000"/>
              <a:gd name="connsiteY13426" fmla="*/ 1265754 h 6858000"/>
              <a:gd name="connsiteX13427" fmla="*/ 9785783 w 12192000"/>
              <a:gd name="connsiteY13427" fmla="*/ 1226471 h 6858000"/>
              <a:gd name="connsiteX13428" fmla="*/ 9824738 w 12192000"/>
              <a:gd name="connsiteY13428" fmla="*/ 1265754 h 6858000"/>
              <a:gd name="connsiteX13429" fmla="*/ 9785783 w 12192000"/>
              <a:gd name="connsiteY13429" fmla="*/ 1305038 h 6858000"/>
              <a:gd name="connsiteX13430" fmla="*/ 9880776 w 12192000"/>
              <a:gd name="connsiteY13430" fmla="*/ 1305038 h 6858000"/>
              <a:gd name="connsiteX13431" fmla="*/ 9841806 w 12192000"/>
              <a:gd name="connsiteY13431" fmla="*/ 1265754 h 6858000"/>
              <a:gd name="connsiteX13432" fmla="*/ 9880776 w 12192000"/>
              <a:gd name="connsiteY13432" fmla="*/ 1226471 h 6858000"/>
              <a:gd name="connsiteX13433" fmla="*/ 9919732 w 12192000"/>
              <a:gd name="connsiteY13433" fmla="*/ 1265754 h 6858000"/>
              <a:gd name="connsiteX13434" fmla="*/ 9880776 w 12192000"/>
              <a:gd name="connsiteY13434" fmla="*/ 1305038 h 6858000"/>
              <a:gd name="connsiteX13435" fmla="*/ 9975769 w 12192000"/>
              <a:gd name="connsiteY13435" fmla="*/ 1305038 h 6858000"/>
              <a:gd name="connsiteX13436" fmla="*/ 9936800 w 12192000"/>
              <a:gd name="connsiteY13436" fmla="*/ 1265754 h 6858000"/>
              <a:gd name="connsiteX13437" fmla="*/ 9975769 w 12192000"/>
              <a:gd name="connsiteY13437" fmla="*/ 1226471 h 6858000"/>
              <a:gd name="connsiteX13438" fmla="*/ 10014725 w 12192000"/>
              <a:gd name="connsiteY13438" fmla="*/ 1265754 h 6858000"/>
              <a:gd name="connsiteX13439" fmla="*/ 9975769 w 12192000"/>
              <a:gd name="connsiteY13439" fmla="*/ 1305038 h 6858000"/>
              <a:gd name="connsiteX13440" fmla="*/ 10070764 w 12192000"/>
              <a:gd name="connsiteY13440" fmla="*/ 1305038 h 6858000"/>
              <a:gd name="connsiteX13441" fmla="*/ 10031794 w 12192000"/>
              <a:gd name="connsiteY13441" fmla="*/ 1265754 h 6858000"/>
              <a:gd name="connsiteX13442" fmla="*/ 10070764 w 12192000"/>
              <a:gd name="connsiteY13442" fmla="*/ 1226471 h 6858000"/>
              <a:gd name="connsiteX13443" fmla="*/ 10109720 w 12192000"/>
              <a:gd name="connsiteY13443" fmla="*/ 1265754 h 6858000"/>
              <a:gd name="connsiteX13444" fmla="*/ 10070764 w 12192000"/>
              <a:gd name="connsiteY13444" fmla="*/ 1305038 h 6858000"/>
              <a:gd name="connsiteX13445" fmla="*/ 10165757 w 12192000"/>
              <a:gd name="connsiteY13445" fmla="*/ 1305038 h 6858000"/>
              <a:gd name="connsiteX13446" fmla="*/ 10126787 w 12192000"/>
              <a:gd name="connsiteY13446" fmla="*/ 1265754 h 6858000"/>
              <a:gd name="connsiteX13447" fmla="*/ 10165757 w 12192000"/>
              <a:gd name="connsiteY13447" fmla="*/ 1226471 h 6858000"/>
              <a:gd name="connsiteX13448" fmla="*/ 10204713 w 12192000"/>
              <a:gd name="connsiteY13448" fmla="*/ 1265754 h 6858000"/>
              <a:gd name="connsiteX13449" fmla="*/ 10165757 w 12192000"/>
              <a:gd name="connsiteY13449" fmla="*/ 1305038 h 6858000"/>
              <a:gd name="connsiteX13450" fmla="*/ 10260751 w 12192000"/>
              <a:gd name="connsiteY13450" fmla="*/ 1305038 h 6858000"/>
              <a:gd name="connsiteX13451" fmla="*/ 10221781 w 12192000"/>
              <a:gd name="connsiteY13451" fmla="*/ 1265754 h 6858000"/>
              <a:gd name="connsiteX13452" fmla="*/ 10260751 w 12192000"/>
              <a:gd name="connsiteY13452" fmla="*/ 1226471 h 6858000"/>
              <a:gd name="connsiteX13453" fmla="*/ 10299707 w 12192000"/>
              <a:gd name="connsiteY13453" fmla="*/ 1265754 h 6858000"/>
              <a:gd name="connsiteX13454" fmla="*/ 10260751 w 12192000"/>
              <a:gd name="connsiteY13454" fmla="*/ 1305038 h 6858000"/>
              <a:gd name="connsiteX13455" fmla="*/ 10355745 w 12192000"/>
              <a:gd name="connsiteY13455" fmla="*/ 1305038 h 6858000"/>
              <a:gd name="connsiteX13456" fmla="*/ 10316775 w 12192000"/>
              <a:gd name="connsiteY13456" fmla="*/ 1265754 h 6858000"/>
              <a:gd name="connsiteX13457" fmla="*/ 10355745 w 12192000"/>
              <a:gd name="connsiteY13457" fmla="*/ 1226471 h 6858000"/>
              <a:gd name="connsiteX13458" fmla="*/ 10394700 w 12192000"/>
              <a:gd name="connsiteY13458" fmla="*/ 1265754 h 6858000"/>
              <a:gd name="connsiteX13459" fmla="*/ 10355745 w 12192000"/>
              <a:gd name="connsiteY13459" fmla="*/ 1305038 h 6858000"/>
              <a:gd name="connsiteX13460" fmla="*/ 10450740 w 12192000"/>
              <a:gd name="connsiteY13460" fmla="*/ 1305038 h 6858000"/>
              <a:gd name="connsiteX13461" fmla="*/ 10411769 w 12192000"/>
              <a:gd name="connsiteY13461" fmla="*/ 1265754 h 6858000"/>
              <a:gd name="connsiteX13462" fmla="*/ 10450740 w 12192000"/>
              <a:gd name="connsiteY13462" fmla="*/ 1226471 h 6858000"/>
              <a:gd name="connsiteX13463" fmla="*/ 10489695 w 12192000"/>
              <a:gd name="connsiteY13463" fmla="*/ 1265754 h 6858000"/>
              <a:gd name="connsiteX13464" fmla="*/ 10450740 w 12192000"/>
              <a:gd name="connsiteY13464" fmla="*/ 1305038 h 6858000"/>
              <a:gd name="connsiteX13465" fmla="*/ 10545732 w 12192000"/>
              <a:gd name="connsiteY13465" fmla="*/ 1305038 h 6858000"/>
              <a:gd name="connsiteX13466" fmla="*/ 10506761 w 12192000"/>
              <a:gd name="connsiteY13466" fmla="*/ 1265754 h 6858000"/>
              <a:gd name="connsiteX13467" fmla="*/ 10545732 w 12192000"/>
              <a:gd name="connsiteY13467" fmla="*/ 1226471 h 6858000"/>
              <a:gd name="connsiteX13468" fmla="*/ 10584687 w 12192000"/>
              <a:gd name="connsiteY13468" fmla="*/ 1265754 h 6858000"/>
              <a:gd name="connsiteX13469" fmla="*/ 10545732 w 12192000"/>
              <a:gd name="connsiteY13469" fmla="*/ 1305038 h 6858000"/>
              <a:gd name="connsiteX13470" fmla="*/ 10640726 w 12192000"/>
              <a:gd name="connsiteY13470" fmla="*/ 1305038 h 6858000"/>
              <a:gd name="connsiteX13471" fmla="*/ 10601755 w 12192000"/>
              <a:gd name="connsiteY13471" fmla="*/ 1265754 h 6858000"/>
              <a:gd name="connsiteX13472" fmla="*/ 10640726 w 12192000"/>
              <a:gd name="connsiteY13472" fmla="*/ 1226471 h 6858000"/>
              <a:gd name="connsiteX13473" fmla="*/ 10679681 w 12192000"/>
              <a:gd name="connsiteY13473" fmla="*/ 1265754 h 6858000"/>
              <a:gd name="connsiteX13474" fmla="*/ 10640726 w 12192000"/>
              <a:gd name="connsiteY13474" fmla="*/ 1305038 h 6858000"/>
              <a:gd name="connsiteX13475" fmla="*/ 10735719 w 12192000"/>
              <a:gd name="connsiteY13475" fmla="*/ 1305038 h 6858000"/>
              <a:gd name="connsiteX13476" fmla="*/ 10696749 w 12192000"/>
              <a:gd name="connsiteY13476" fmla="*/ 1265754 h 6858000"/>
              <a:gd name="connsiteX13477" fmla="*/ 10735719 w 12192000"/>
              <a:gd name="connsiteY13477" fmla="*/ 1226471 h 6858000"/>
              <a:gd name="connsiteX13478" fmla="*/ 10774674 w 12192000"/>
              <a:gd name="connsiteY13478" fmla="*/ 1265754 h 6858000"/>
              <a:gd name="connsiteX13479" fmla="*/ 10735719 w 12192000"/>
              <a:gd name="connsiteY13479" fmla="*/ 1305038 h 6858000"/>
              <a:gd name="connsiteX13480" fmla="*/ 10830714 w 12192000"/>
              <a:gd name="connsiteY13480" fmla="*/ 1305038 h 6858000"/>
              <a:gd name="connsiteX13481" fmla="*/ 10791744 w 12192000"/>
              <a:gd name="connsiteY13481" fmla="*/ 1265754 h 6858000"/>
              <a:gd name="connsiteX13482" fmla="*/ 10830714 w 12192000"/>
              <a:gd name="connsiteY13482" fmla="*/ 1226471 h 6858000"/>
              <a:gd name="connsiteX13483" fmla="*/ 10869670 w 12192000"/>
              <a:gd name="connsiteY13483" fmla="*/ 1265754 h 6858000"/>
              <a:gd name="connsiteX13484" fmla="*/ 10830714 w 12192000"/>
              <a:gd name="connsiteY13484" fmla="*/ 1305038 h 6858000"/>
              <a:gd name="connsiteX13485" fmla="*/ 10925707 w 12192000"/>
              <a:gd name="connsiteY13485" fmla="*/ 1305038 h 6858000"/>
              <a:gd name="connsiteX13486" fmla="*/ 10886737 w 12192000"/>
              <a:gd name="connsiteY13486" fmla="*/ 1265754 h 6858000"/>
              <a:gd name="connsiteX13487" fmla="*/ 10925707 w 12192000"/>
              <a:gd name="connsiteY13487" fmla="*/ 1226471 h 6858000"/>
              <a:gd name="connsiteX13488" fmla="*/ 10964663 w 12192000"/>
              <a:gd name="connsiteY13488" fmla="*/ 1265754 h 6858000"/>
              <a:gd name="connsiteX13489" fmla="*/ 10925707 w 12192000"/>
              <a:gd name="connsiteY13489" fmla="*/ 1305038 h 6858000"/>
              <a:gd name="connsiteX13490" fmla="*/ 11020701 w 12192000"/>
              <a:gd name="connsiteY13490" fmla="*/ 1305038 h 6858000"/>
              <a:gd name="connsiteX13491" fmla="*/ 10981731 w 12192000"/>
              <a:gd name="connsiteY13491" fmla="*/ 1265754 h 6858000"/>
              <a:gd name="connsiteX13492" fmla="*/ 11020701 w 12192000"/>
              <a:gd name="connsiteY13492" fmla="*/ 1226471 h 6858000"/>
              <a:gd name="connsiteX13493" fmla="*/ 11059657 w 12192000"/>
              <a:gd name="connsiteY13493" fmla="*/ 1265754 h 6858000"/>
              <a:gd name="connsiteX13494" fmla="*/ 11020701 w 12192000"/>
              <a:gd name="connsiteY13494" fmla="*/ 1305038 h 6858000"/>
              <a:gd name="connsiteX13495" fmla="*/ 11115694 w 12192000"/>
              <a:gd name="connsiteY13495" fmla="*/ 1305038 h 6858000"/>
              <a:gd name="connsiteX13496" fmla="*/ 11076725 w 12192000"/>
              <a:gd name="connsiteY13496" fmla="*/ 1265754 h 6858000"/>
              <a:gd name="connsiteX13497" fmla="*/ 11115694 w 12192000"/>
              <a:gd name="connsiteY13497" fmla="*/ 1226471 h 6858000"/>
              <a:gd name="connsiteX13498" fmla="*/ 11154650 w 12192000"/>
              <a:gd name="connsiteY13498" fmla="*/ 1265754 h 6858000"/>
              <a:gd name="connsiteX13499" fmla="*/ 11115694 w 12192000"/>
              <a:gd name="connsiteY13499" fmla="*/ 1305038 h 6858000"/>
              <a:gd name="connsiteX13500" fmla="*/ 3421201 w 12192000"/>
              <a:gd name="connsiteY13500" fmla="*/ 1209295 h 6858000"/>
              <a:gd name="connsiteX13501" fmla="*/ 3382237 w 12192000"/>
              <a:gd name="connsiteY13501" fmla="*/ 1170011 h 6858000"/>
              <a:gd name="connsiteX13502" fmla="*/ 3421201 w 12192000"/>
              <a:gd name="connsiteY13502" fmla="*/ 1130728 h 6858000"/>
              <a:gd name="connsiteX13503" fmla="*/ 3460163 w 12192000"/>
              <a:gd name="connsiteY13503" fmla="*/ 1170011 h 6858000"/>
              <a:gd name="connsiteX13504" fmla="*/ 3421201 w 12192000"/>
              <a:gd name="connsiteY13504" fmla="*/ 1209295 h 6858000"/>
              <a:gd name="connsiteX13505" fmla="*/ 3516194 w 12192000"/>
              <a:gd name="connsiteY13505" fmla="*/ 1209295 h 6858000"/>
              <a:gd name="connsiteX13506" fmla="*/ 3477231 w 12192000"/>
              <a:gd name="connsiteY13506" fmla="*/ 1170011 h 6858000"/>
              <a:gd name="connsiteX13507" fmla="*/ 3516194 w 12192000"/>
              <a:gd name="connsiteY13507" fmla="*/ 1130728 h 6858000"/>
              <a:gd name="connsiteX13508" fmla="*/ 3555156 w 12192000"/>
              <a:gd name="connsiteY13508" fmla="*/ 1170011 h 6858000"/>
              <a:gd name="connsiteX13509" fmla="*/ 3516194 w 12192000"/>
              <a:gd name="connsiteY13509" fmla="*/ 1209295 h 6858000"/>
              <a:gd name="connsiteX13510" fmla="*/ 3611188 w 12192000"/>
              <a:gd name="connsiteY13510" fmla="*/ 1209295 h 6858000"/>
              <a:gd name="connsiteX13511" fmla="*/ 3572225 w 12192000"/>
              <a:gd name="connsiteY13511" fmla="*/ 1170011 h 6858000"/>
              <a:gd name="connsiteX13512" fmla="*/ 3611188 w 12192000"/>
              <a:gd name="connsiteY13512" fmla="*/ 1130728 h 6858000"/>
              <a:gd name="connsiteX13513" fmla="*/ 3650151 w 12192000"/>
              <a:gd name="connsiteY13513" fmla="*/ 1170011 h 6858000"/>
              <a:gd name="connsiteX13514" fmla="*/ 3611188 w 12192000"/>
              <a:gd name="connsiteY13514" fmla="*/ 1209295 h 6858000"/>
              <a:gd name="connsiteX13515" fmla="*/ 3706181 w 12192000"/>
              <a:gd name="connsiteY13515" fmla="*/ 1209295 h 6858000"/>
              <a:gd name="connsiteX13516" fmla="*/ 3667218 w 12192000"/>
              <a:gd name="connsiteY13516" fmla="*/ 1170011 h 6858000"/>
              <a:gd name="connsiteX13517" fmla="*/ 3706181 w 12192000"/>
              <a:gd name="connsiteY13517" fmla="*/ 1130728 h 6858000"/>
              <a:gd name="connsiteX13518" fmla="*/ 3745144 w 12192000"/>
              <a:gd name="connsiteY13518" fmla="*/ 1170011 h 6858000"/>
              <a:gd name="connsiteX13519" fmla="*/ 3706181 w 12192000"/>
              <a:gd name="connsiteY13519" fmla="*/ 1209295 h 6858000"/>
              <a:gd name="connsiteX13520" fmla="*/ 3801175 w 12192000"/>
              <a:gd name="connsiteY13520" fmla="*/ 1209295 h 6858000"/>
              <a:gd name="connsiteX13521" fmla="*/ 3762212 w 12192000"/>
              <a:gd name="connsiteY13521" fmla="*/ 1170011 h 6858000"/>
              <a:gd name="connsiteX13522" fmla="*/ 3801175 w 12192000"/>
              <a:gd name="connsiteY13522" fmla="*/ 1130728 h 6858000"/>
              <a:gd name="connsiteX13523" fmla="*/ 3840138 w 12192000"/>
              <a:gd name="connsiteY13523" fmla="*/ 1170011 h 6858000"/>
              <a:gd name="connsiteX13524" fmla="*/ 3801175 w 12192000"/>
              <a:gd name="connsiteY13524" fmla="*/ 1209295 h 6858000"/>
              <a:gd name="connsiteX13525" fmla="*/ 3896168 w 12192000"/>
              <a:gd name="connsiteY13525" fmla="*/ 1209295 h 6858000"/>
              <a:gd name="connsiteX13526" fmla="*/ 3857206 w 12192000"/>
              <a:gd name="connsiteY13526" fmla="*/ 1170011 h 6858000"/>
              <a:gd name="connsiteX13527" fmla="*/ 3896168 w 12192000"/>
              <a:gd name="connsiteY13527" fmla="*/ 1130728 h 6858000"/>
              <a:gd name="connsiteX13528" fmla="*/ 3935131 w 12192000"/>
              <a:gd name="connsiteY13528" fmla="*/ 1170011 h 6858000"/>
              <a:gd name="connsiteX13529" fmla="*/ 3896168 w 12192000"/>
              <a:gd name="connsiteY13529" fmla="*/ 1209295 h 6858000"/>
              <a:gd name="connsiteX13530" fmla="*/ 3991162 w 12192000"/>
              <a:gd name="connsiteY13530" fmla="*/ 1209295 h 6858000"/>
              <a:gd name="connsiteX13531" fmla="*/ 3952200 w 12192000"/>
              <a:gd name="connsiteY13531" fmla="*/ 1170011 h 6858000"/>
              <a:gd name="connsiteX13532" fmla="*/ 3991162 w 12192000"/>
              <a:gd name="connsiteY13532" fmla="*/ 1130728 h 6858000"/>
              <a:gd name="connsiteX13533" fmla="*/ 4030126 w 12192000"/>
              <a:gd name="connsiteY13533" fmla="*/ 1170011 h 6858000"/>
              <a:gd name="connsiteX13534" fmla="*/ 3991162 w 12192000"/>
              <a:gd name="connsiteY13534" fmla="*/ 1209295 h 6858000"/>
              <a:gd name="connsiteX13535" fmla="*/ 6461003 w 12192000"/>
              <a:gd name="connsiteY13535" fmla="*/ 1209295 h 6858000"/>
              <a:gd name="connsiteX13536" fmla="*/ 6422033 w 12192000"/>
              <a:gd name="connsiteY13536" fmla="*/ 1170011 h 6858000"/>
              <a:gd name="connsiteX13537" fmla="*/ 6461003 w 12192000"/>
              <a:gd name="connsiteY13537" fmla="*/ 1130728 h 6858000"/>
              <a:gd name="connsiteX13538" fmla="*/ 6499959 w 12192000"/>
              <a:gd name="connsiteY13538" fmla="*/ 1170011 h 6858000"/>
              <a:gd name="connsiteX13539" fmla="*/ 6461003 w 12192000"/>
              <a:gd name="connsiteY13539" fmla="*/ 1209295 h 6858000"/>
              <a:gd name="connsiteX13540" fmla="*/ 6555995 w 12192000"/>
              <a:gd name="connsiteY13540" fmla="*/ 1209295 h 6858000"/>
              <a:gd name="connsiteX13541" fmla="*/ 6517026 w 12192000"/>
              <a:gd name="connsiteY13541" fmla="*/ 1170011 h 6858000"/>
              <a:gd name="connsiteX13542" fmla="*/ 6555995 w 12192000"/>
              <a:gd name="connsiteY13542" fmla="*/ 1130728 h 6858000"/>
              <a:gd name="connsiteX13543" fmla="*/ 6594951 w 12192000"/>
              <a:gd name="connsiteY13543" fmla="*/ 1170011 h 6858000"/>
              <a:gd name="connsiteX13544" fmla="*/ 6555995 w 12192000"/>
              <a:gd name="connsiteY13544" fmla="*/ 1209295 h 6858000"/>
              <a:gd name="connsiteX13545" fmla="*/ 6650991 w 12192000"/>
              <a:gd name="connsiteY13545" fmla="*/ 1209295 h 6858000"/>
              <a:gd name="connsiteX13546" fmla="*/ 6612020 w 12192000"/>
              <a:gd name="connsiteY13546" fmla="*/ 1170011 h 6858000"/>
              <a:gd name="connsiteX13547" fmla="*/ 6650991 w 12192000"/>
              <a:gd name="connsiteY13547" fmla="*/ 1130728 h 6858000"/>
              <a:gd name="connsiteX13548" fmla="*/ 6689946 w 12192000"/>
              <a:gd name="connsiteY13548" fmla="*/ 1170011 h 6858000"/>
              <a:gd name="connsiteX13549" fmla="*/ 6650991 w 12192000"/>
              <a:gd name="connsiteY13549" fmla="*/ 1209295 h 6858000"/>
              <a:gd name="connsiteX13550" fmla="*/ 9785783 w 12192000"/>
              <a:gd name="connsiteY13550" fmla="*/ 1209295 h 6858000"/>
              <a:gd name="connsiteX13551" fmla="*/ 9746812 w 12192000"/>
              <a:gd name="connsiteY13551" fmla="*/ 1170011 h 6858000"/>
              <a:gd name="connsiteX13552" fmla="*/ 9785783 w 12192000"/>
              <a:gd name="connsiteY13552" fmla="*/ 1130728 h 6858000"/>
              <a:gd name="connsiteX13553" fmla="*/ 9824738 w 12192000"/>
              <a:gd name="connsiteY13553" fmla="*/ 1170011 h 6858000"/>
              <a:gd name="connsiteX13554" fmla="*/ 9785783 w 12192000"/>
              <a:gd name="connsiteY13554" fmla="*/ 1209295 h 6858000"/>
              <a:gd name="connsiteX13555" fmla="*/ 9880776 w 12192000"/>
              <a:gd name="connsiteY13555" fmla="*/ 1209295 h 6858000"/>
              <a:gd name="connsiteX13556" fmla="*/ 9841806 w 12192000"/>
              <a:gd name="connsiteY13556" fmla="*/ 1170011 h 6858000"/>
              <a:gd name="connsiteX13557" fmla="*/ 9880776 w 12192000"/>
              <a:gd name="connsiteY13557" fmla="*/ 1130728 h 6858000"/>
              <a:gd name="connsiteX13558" fmla="*/ 9919732 w 12192000"/>
              <a:gd name="connsiteY13558" fmla="*/ 1170011 h 6858000"/>
              <a:gd name="connsiteX13559" fmla="*/ 9880776 w 12192000"/>
              <a:gd name="connsiteY13559" fmla="*/ 1209295 h 6858000"/>
              <a:gd name="connsiteX13560" fmla="*/ 9975769 w 12192000"/>
              <a:gd name="connsiteY13560" fmla="*/ 1209295 h 6858000"/>
              <a:gd name="connsiteX13561" fmla="*/ 9936800 w 12192000"/>
              <a:gd name="connsiteY13561" fmla="*/ 1170011 h 6858000"/>
              <a:gd name="connsiteX13562" fmla="*/ 9975769 w 12192000"/>
              <a:gd name="connsiteY13562" fmla="*/ 1130728 h 6858000"/>
              <a:gd name="connsiteX13563" fmla="*/ 10014725 w 12192000"/>
              <a:gd name="connsiteY13563" fmla="*/ 1170011 h 6858000"/>
              <a:gd name="connsiteX13564" fmla="*/ 9975769 w 12192000"/>
              <a:gd name="connsiteY13564" fmla="*/ 1209295 h 6858000"/>
              <a:gd name="connsiteX13565" fmla="*/ 10070764 w 12192000"/>
              <a:gd name="connsiteY13565" fmla="*/ 1209295 h 6858000"/>
              <a:gd name="connsiteX13566" fmla="*/ 10031794 w 12192000"/>
              <a:gd name="connsiteY13566" fmla="*/ 1170011 h 6858000"/>
              <a:gd name="connsiteX13567" fmla="*/ 10070764 w 12192000"/>
              <a:gd name="connsiteY13567" fmla="*/ 1130728 h 6858000"/>
              <a:gd name="connsiteX13568" fmla="*/ 10109720 w 12192000"/>
              <a:gd name="connsiteY13568" fmla="*/ 1170011 h 6858000"/>
              <a:gd name="connsiteX13569" fmla="*/ 10070764 w 12192000"/>
              <a:gd name="connsiteY13569" fmla="*/ 1209295 h 6858000"/>
              <a:gd name="connsiteX13570" fmla="*/ 10165757 w 12192000"/>
              <a:gd name="connsiteY13570" fmla="*/ 1209295 h 6858000"/>
              <a:gd name="connsiteX13571" fmla="*/ 10126787 w 12192000"/>
              <a:gd name="connsiteY13571" fmla="*/ 1170011 h 6858000"/>
              <a:gd name="connsiteX13572" fmla="*/ 10165757 w 12192000"/>
              <a:gd name="connsiteY13572" fmla="*/ 1130728 h 6858000"/>
              <a:gd name="connsiteX13573" fmla="*/ 10204713 w 12192000"/>
              <a:gd name="connsiteY13573" fmla="*/ 1170011 h 6858000"/>
              <a:gd name="connsiteX13574" fmla="*/ 10165757 w 12192000"/>
              <a:gd name="connsiteY13574" fmla="*/ 1209295 h 6858000"/>
              <a:gd name="connsiteX13575" fmla="*/ 10260751 w 12192000"/>
              <a:gd name="connsiteY13575" fmla="*/ 1209295 h 6858000"/>
              <a:gd name="connsiteX13576" fmla="*/ 10221781 w 12192000"/>
              <a:gd name="connsiteY13576" fmla="*/ 1170011 h 6858000"/>
              <a:gd name="connsiteX13577" fmla="*/ 10260751 w 12192000"/>
              <a:gd name="connsiteY13577" fmla="*/ 1130728 h 6858000"/>
              <a:gd name="connsiteX13578" fmla="*/ 10299707 w 12192000"/>
              <a:gd name="connsiteY13578" fmla="*/ 1170011 h 6858000"/>
              <a:gd name="connsiteX13579" fmla="*/ 10260751 w 12192000"/>
              <a:gd name="connsiteY13579" fmla="*/ 1209295 h 6858000"/>
              <a:gd name="connsiteX13580" fmla="*/ 10355745 w 12192000"/>
              <a:gd name="connsiteY13580" fmla="*/ 1209295 h 6858000"/>
              <a:gd name="connsiteX13581" fmla="*/ 10316775 w 12192000"/>
              <a:gd name="connsiteY13581" fmla="*/ 1170011 h 6858000"/>
              <a:gd name="connsiteX13582" fmla="*/ 10355745 w 12192000"/>
              <a:gd name="connsiteY13582" fmla="*/ 1130728 h 6858000"/>
              <a:gd name="connsiteX13583" fmla="*/ 10394700 w 12192000"/>
              <a:gd name="connsiteY13583" fmla="*/ 1170011 h 6858000"/>
              <a:gd name="connsiteX13584" fmla="*/ 10355745 w 12192000"/>
              <a:gd name="connsiteY13584" fmla="*/ 1209295 h 6858000"/>
              <a:gd name="connsiteX13585" fmla="*/ 10450740 w 12192000"/>
              <a:gd name="connsiteY13585" fmla="*/ 1209295 h 6858000"/>
              <a:gd name="connsiteX13586" fmla="*/ 10411769 w 12192000"/>
              <a:gd name="connsiteY13586" fmla="*/ 1170011 h 6858000"/>
              <a:gd name="connsiteX13587" fmla="*/ 10450740 w 12192000"/>
              <a:gd name="connsiteY13587" fmla="*/ 1130728 h 6858000"/>
              <a:gd name="connsiteX13588" fmla="*/ 10489695 w 12192000"/>
              <a:gd name="connsiteY13588" fmla="*/ 1170011 h 6858000"/>
              <a:gd name="connsiteX13589" fmla="*/ 10450740 w 12192000"/>
              <a:gd name="connsiteY13589" fmla="*/ 1209295 h 6858000"/>
              <a:gd name="connsiteX13590" fmla="*/ 10545732 w 12192000"/>
              <a:gd name="connsiteY13590" fmla="*/ 1209295 h 6858000"/>
              <a:gd name="connsiteX13591" fmla="*/ 10506761 w 12192000"/>
              <a:gd name="connsiteY13591" fmla="*/ 1170011 h 6858000"/>
              <a:gd name="connsiteX13592" fmla="*/ 10545732 w 12192000"/>
              <a:gd name="connsiteY13592" fmla="*/ 1130728 h 6858000"/>
              <a:gd name="connsiteX13593" fmla="*/ 10584687 w 12192000"/>
              <a:gd name="connsiteY13593" fmla="*/ 1170011 h 6858000"/>
              <a:gd name="connsiteX13594" fmla="*/ 10545732 w 12192000"/>
              <a:gd name="connsiteY13594" fmla="*/ 1209295 h 6858000"/>
              <a:gd name="connsiteX13595" fmla="*/ 10640726 w 12192000"/>
              <a:gd name="connsiteY13595" fmla="*/ 1209295 h 6858000"/>
              <a:gd name="connsiteX13596" fmla="*/ 10601755 w 12192000"/>
              <a:gd name="connsiteY13596" fmla="*/ 1170011 h 6858000"/>
              <a:gd name="connsiteX13597" fmla="*/ 10640726 w 12192000"/>
              <a:gd name="connsiteY13597" fmla="*/ 1130728 h 6858000"/>
              <a:gd name="connsiteX13598" fmla="*/ 10679681 w 12192000"/>
              <a:gd name="connsiteY13598" fmla="*/ 1170011 h 6858000"/>
              <a:gd name="connsiteX13599" fmla="*/ 10640726 w 12192000"/>
              <a:gd name="connsiteY13599" fmla="*/ 1209295 h 6858000"/>
              <a:gd name="connsiteX13600" fmla="*/ 10735719 w 12192000"/>
              <a:gd name="connsiteY13600" fmla="*/ 1209295 h 6858000"/>
              <a:gd name="connsiteX13601" fmla="*/ 10696749 w 12192000"/>
              <a:gd name="connsiteY13601" fmla="*/ 1170011 h 6858000"/>
              <a:gd name="connsiteX13602" fmla="*/ 10735719 w 12192000"/>
              <a:gd name="connsiteY13602" fmla="*/ 1130728 h 6858000"/>
              <a:gd name="connsiteX13603" fmla="*/ 10774674 w 12192000"/>
              <a:gd name="connsiteY13603" fmla="*/ 1170011 h 6858000"/>
              <a:gd name="connsiteX13604" fmla="*/ 10735719 w 12192000"/>
              <a:gd name="connsiteY13604" fmla="*/ 1209295 h 6858000"/>
              <a:gd name="connsiteX13605" fmla="*/ 10830714 w 12192000"/>
              <a:gd name="connsiteY13605" fmla="*/ 1209295 h 6858000"/>
              <a:gd name="connsiteX13606" fmla="*/ 10791744 w 12192000"/>
              <a:gd name="connsiteY13606" fmla="*/ 1170011 h 6858000"/>
              <a:gd name="connsiteX13607" fmla="*/ 10830714 w 12192000"/>
              <a:gd name="connsiteY13607" fmla="*/ 1130728 h 6858000"/>
              <a:gd name="connsiteX13608" fmla="*/ 10869670 w 12192000"/>
              <a:gd name="connsiteY13608" fmla="*/ 1170011 h 6858000"/>
              <a:gd name="connsiteX13609" fmla="*/ 10830714 w 12192000"/>
              <a:gd name="connsiteY13609" fmla="*/ 1209295 h 6858000"/>
              <a:gd name="connsiteX13610" fmla="*/ 10925707 w 12192000"/>
              <a:gd name="connsiteY13610" fmla="*/ 1209295 h 6858000"/>
              <a:gd name="connsiteX13611" fmla="*/ 10886737 w 12192000"/>
              <a:gd name="connsiteY13611" fmla="*/ 1170011 h 6858000"/>
              <a:gd name="connsiteX13612" fmla="*/ 10925707 w 12192000"/>
              <a:gd name="connsiteY13612" fmla="*/ 1130728 h 6858000"/>
              <a:gd name="connsiteX13613" fmla="*/ 10964663 w 12192000"/>
              <a:gd name="connsiteY13613" fmla="*/ 1170011 h 6858000"/>
              <a:gd name="connsiteX13614" fmla="*/ 10925707 w 12192000"/>
              <a:gd name="connsiteY13614" fmla="*/ 1209295 h 6858000"/>
              <a:gd name="connsiteX13615" fmla="*/ 11020701 w 12192000"/>
              <a:gd name="connsiteY13615" fmla="*/ 1209295 h 6858000"/>
              <a:gd name="connsiteX13616" fmla="*/ 10981731 w 12192000"/>
              <a:gd name="connsiteY13616" fmla="*/ 1170011 h 6858000"/>
              <a:gd name="connsiteX13617" fmla="*/ 11020701 w 12192000"/>
              <a:gd name="connsiteY13617" fmla="*/ 1130728 h 6858000"/>
              <a:gd name="connsiteX13618" fmla="*/ 11059657 w 12192000"/>
              <a:gd name="connsiteY13618" fmla="*/ 1170011 h 6858000"/>
              <a:gd name="connsiteX13619" fmla="*/ 11020701 w 12192000"/>
              <a:gd name="connsiteY13619" fmla="*/ 1209295 h 6858000"/>
              <a:gd name="connsiteX13620" fmla="*/ 3421201 w 12192000"/>
              <a:gd name="connsiteY13620" fmla="*/ 1113552 h 6858000"/>
              <a:gd name="connsiteX13621" fmla="*/ 3382237 w 12192000"/>
              <a:gd name="connsiteY13621" fmla="*/ 1074269 h 6858000"/>
              <a:gd name="connsiteX13622" fmla="*/ 3421201 w 12192000"/>
              <a:gd name="connsiteY13622" fmla="*/ 1034985 h 6858000"/>
              <a:gd name="connsiteX13623" fmla="*/ 3460163 w 12192000"/>
              <a:gd name="connsiteY13623" fmla="*/ 1074269 h 6858000"/>
              <a:gd name="connsiteX13624" fmla="*/ 3421201 w 12192000"/>
              <a:gd name="connsiteY13624" fmla="*/ 1113552 h 6858000"/>
              <a:gd name="connsiteX13625" fmla="*/ 3516194 w 12192000"/>
              <a:gd name="connsiteY13625" fmla="*/ 1113552 h 6858000"/>
              <a:gd name="connsiteX13626" fmla="*/ 3477231 w 12192000"/>
              <a:gd name="connsiteY13626" fmla="*/ 1074269 h 6858000"/>
              <a:gd name="connsiteX13627" fmla="*/ 3516194 w 12192000"/>
              <a:gd name="connsiteY13627" fmla="*/ 1034985 h 6858000"/>
              <a:gd name="connsiteX13628" fmla="*/ 3555156 w 12192000"/>
              <a:gd name="connsiteY13628" fmla="*/ 1074269 h 6858000"/>
              <a:gd name="connsiteX13629" fmla="*/ 3516194 w 12192000"/>
              <a:gd name="connsiteY13629" fmla="*/ 1113552 h 6858000"/>
              <a:gd name="connsiteX13630" fmla="*/ 3611188 w 12192000"/>
              <a:gd name="connsiteY13630" fmla="*/ 1113552 h 6858000"/>
              <a:gd name="connsiteX13631" fmla="*/ 3572225 w 12192000"/>
              <a:gd name="connsiteY13631" fmla="*/ 1074269 h 6858000"/>
              <a:gd name="connsiteX13632" fmla="*/ 3611188 w 12192000"/>
              <a:gd name="connsiteY13632" fmla="*/ 1034985 h 6858000"/>
              <a:gd name="connsiteX13633" fmla="*/ 3650151 w 12192000"/>
              <a:gd name="connsiteY13633" fmla="*/ 1074269 h 6858000"/>
              <a:gd name="connsiteX13634" fmla="*/ 3611188 w 12192000"/>
              <a:gd name="connsiteY13634" fmla="*/ 1113552 h 6858000"/>
              <a:gd name="connsiteX13635" fmla="*/ 3706181 w 12192000"/>
              <a:gd name="connsiteY13635" fmla="*/ 1113552 h 6858000"/>
              <a:gd name="connsiteX13636" fmla="*/ 3667218 w 12192000"/>
              <a:gd name="connsiteY13636" fmla="*/ 1074269 h 6858000"/>
              <a:gd name="connsiteX13637" fmla="*/ 3706181 w 12192000"/>
              <a:gd name="connsiteY13637" fmla="*/ 1034985 h 6858000"/>
              <a:gd name="connsiteX13638" fmla="*/ 3745144 w 12192000"/>
              <a:gd name="connsiteY13638" fmla="*/ 1074269 h 6858000"/>
              <a:gd name="connsiteX13639" fmla="*/ 3706181 w 12192000"/>
              <a:gd name="connsiteY13639" fmla="*/ 1113552 h 6858000"/>
              <a:gd name="connsiteX13640" fmla="*/ 3801175 w 12192000"/>
              <a:gd name="connsiteY13640" fmla="*/ 1113552 h 6858000"/>
              <a:gd name="connsiteX13641" fmla="*/ 3762212 w 12192000"/>
              <a:gd name="connsiteY13641" fmla="*/ 1074269 h 6858000"/>
              <a:gd name="connsiteX13642" fmla="*/ 3801175 w 12192000"/>
              <a:gd name="connsiteY13642" fmla="*/ 1034985 h 6858000"/>
              <a:gd name="connsiteX13643" fmla="*/ 3840138 w 12192000"/>
              <a:gd name="connsiteY13643" fmla="*/ 1074269 h 6858000"/>
              <a:gd name="connsiteX13644" fmla="*/ 3801175 w 12192000"/>
              <a:gd name="connsiteY13644" fmla="*/ 1113552 h 6858000"/>
              <a:gd name="connsiteX13645" fmla="*/ 9785783 w 12192000"/>
              <a:gd name="connsiteY13645" fmla="*/ 1113552 h 6858000"/>
              <a:gd name="connsiteX13646" fmla="*/ 9746812 w 12192000"/>
              <a:gd name="connsiteY13646" fmla="*/ 1074269 h 6858000"/>
              <a:gd name="connsiteX13647" fmla="*/ 9785783 w 12192000"/>
              <a:gd name="connsiteY13647" fmla="*/ 1034985 h 6858000"/>
              <a:gd name="connsiteX13648" fmla="*/ 9824738 w 12192000"/>
              <a:gd name="connsiteY13648" fmla="*/ 1074269 h 6858000"/>
              <a:gd name="connsiteX13649" fmla="*/ 9785783 w 12192000"/>
              <a:gd name="connsiteY13649" fmla="*/ 1113552 h 6858000"/>
              <a:gd name="connsiteX13650" fmla="*/ 9880776 w 12192000"/>
              <a:gd name="connsiteY13650" fmla="*/ 1113552 h 6858000"/>
              <a:gd name="connsiteX13651" fmla="*/ 9841806 w 12192000"/>
              <a:gd name="connsiteY13651" fmla="*/ 1074269 h 6858000"/>
              <a:gd name="connsiteX13652" fmla="*/ 9880776 w 12192000"/>
              <a:gd name="connsiteY13652" fmla="*/ 1034985 h 6858000"/>
              <a:gd name="connsiteX13653" fmla="*/ 9919732 w 12192000"/>
              <a:gd name="connsiteY13653" fmla="*/ 1074269 h 6858000"/>
              <a:gd name="connsiteX13654" fmla="*/ 9880776 w 12192000"/>
              <a:gd name="connsiteY13654" fmla="*/ 1113552 h 6858000"/>
              <a:gd name="connsiteX13655" fmla="*/ 9975769 w 12192000"/>
              <a:gd name="connsiteY13655" fmla="*/ 1113552 h 6858000"/>
              <a:gd name="connsiteX13656" fmla="*/ 9936800 w 12192000"/>
              <a:gd name="connsiteY13656" fmla="*/ 1074269 h 6858000"/>
              <a:gd name="connsiteX13657" fmla="*/ 9975769 w 12192000"/>
              <a:gd name="connsiteY13657" fmla="*/ 1034985 h 6858000"/>
              <a:gd name="connsiteX13658" fmla="*/ 10014725 w 12192000"/>
              <a:gd name="connsiteY13658" fmla="*/ 1074269 h 6858000"/>
              <a:gd name="connsiteX13659" fmla="*/ 9975769 w 12192000"/>
              <a:gd name="connsiteY13659" fmla="*/ 1113552 h 6858000"/>
              <a:gd name="connsiteX13660" fmla="*/ 10450740 w 12192000"/>
              <a:gd name="connsiteY13660" fmla="*/ 1113552 h 6858000"/>
              <a:gd name="connsiteX13661" fmla="*/ 10411769 w 12192000"/>
              <a:gd name="connsiteY13661" fmla="*/ 1074269 h 6858000"/>
              <a:gd name="connsiteX13662" fmla="*/ 10450740 w 12192000"/>
              <a:gd name="connsiteY13662" fmla="*/ 1034985 h 6858000"/>
              <a:gd name="connsiteX13663" fmla="*/ 10489695 w 12192000"/>
              <a:gd name="connsiteY13663" fmla="*/ 1074269 h 6858000"/>
              <a:gd name="connsiteX13664" fmla="*/ 10450740 w 12192000"/>
              <a:gd name="connsiteY13664" fmla="*/ 1113552 h 6858000"/>
              <a:gd name="connsiteX13665" fmla="*/ 10545732 w 12192000"/>
              <a:gd name="connsiteY13665" fmla="*/ 1113552 h 6858000"/>
              <a:gd name="connsiteX13666" fmla="*/ 10506761 w 12192000"/>
              <a:gd name="connsiteY13666" fmla="*/ 1074269 h 6858000"/>
              <a:gd name="connsiteX13667" fmla="*/ 10545732 w 12192000"/>
              <a:gd name="connsiteY13667" fmla="*/ 1034985 h 6858000"/>
              <a:gd name="connsiteX13668" fmla="*/ 10584687 w 12192000"/>
              <a:gd name="connsiteY13668" fmla="*/ 1074269 h 6858000"/>
              <a:gd name="connsiteX13669" fmla="*/ 10545732 w 12192000"/>
              <a:gd name="connsiteY13669" fmla="*/ 1113552 h 6858000"/>
              <a:gd name="connsiteX13670" fmla="*/ 10640726 w 12192000"/>
              <a:gd name="connsiteY13670" fmla="*/ 1113552 h 6858000"/>
              <a:gd name="connsiteX13671" fmla="*/ 10601755 w 12192000"/>
              <a:gd name="connsiteY13671" fmla="*/ 1074269 h 6858000"/>
              <a:gd name="connsiteX13672" fmla="*/ 10640726 w 12192000"/>
              <a:gd name="connsiteY13672" fmla="*/ 1034985 h 6858000"/>
              <a:gd name="connsiteX13673" fmla="*/ 10679681 w 12192000"/>
              <a:gd name="connsiteY13673" fmla="*/ 1074269 h 6858000"/>
              <a:gd name="connsiteX13674" fmla="*/ 10640726 w 12192000"/>
              <a:gd name="connsiteY13674" fmla="*/ 1113552 h 6858000"/>
              <a:gd name="connsiteX13675" fmla="*/ 10735719 w 12192000"/>
              <a:gd name="connsiteY13675" fmla="*/ 1113552 h 6858000"/>
              <a:gd name="connsiteX13676" fmla="*/ 10696749 w 12192000"/>
              <a:gd name="connsiteY13676" fmla="*/ 1074269 h 6858000"/>
              <a:gd name="connsiteX13677" fmla="*/ 10735719 w 12192000"/>
              <a:gd name="connsiteY13677" fmla="*/ 1034985 h 6858000"/>
              <a:gd name="connsiteX13678" fmla="*/ 10774674 w 12192000"/>
              <a:gd name="connsiteY13678" fmla="*/ 1074269 h 6858000"/>
              <a:gd name="connsiteX13679" fmla="*/ 10735719 w 12192000"/>
              <a:gd name="connsiteY13679" fmla="*/ 1113552 h 6858000"/>
              <a:gd name="connsiteX13680" fmla="*/ 10830714 w 12192000"/>
              <a:gd name="connsiteY13680" fmla="*/ 1113552 h 6858000"/>
              <a:gd name="connsiteX13681" fmla="*/ 10791744 w 12192000"/>
              <a:gd name="connsiteY13681" fmla="*/ 1074269 h 6858000"/>
              <a:gd name="connsiteX13682" fmla="*/ 10830714 w 12192000"/>
              <a:gd name="connsiteY13682" fmla="*/ 1034985 h 6858000"/>
              <a:gd name="connsiteX13683" fmla="*/ 10869670 w 12192000"/>
              <a:gd name="connsiteY13683" fmla="*/ 1074269 h 6858000"/>
              <a:gd name="connsiteX13684" fmla="*/ 10830714 w 12192000"/>
              <a:gd name="connsiteY13684" fmla="*/ 1113552 h 6858000"/>
              <a:gd name="connsiteX13685" fmla="*/ 10925707 w 12192000"/>
              <a:gd name="connsiteY13685" fmla="*/ 1113552 h 6858000"/>
              <a:gd name="connsiteX13686" fmla="*/ 10886737 w 12192000"/>
              <a:gd name="connsiteY13686" fmla="*/ 1074269 h 6858000"/>
              <a:gd name="connsiteX13687" fmla="*/ 10925707 w 12192000"/>
              <a:gd name="connsiteY13687" fmla="*/ 1034985 h 6858000"/>
              <a:gd name="connsiteX13688" fmla="*/ 10964663 w 12192000"/>
              <a:gd name="connsiteY13688" fmla="*/ 1074269 h 6858000"/>
              <a:gd name="connsiteX13689" fmla="*/ 10925707 w 12192000"/>
              <a:gd name="connsiteY13689" fmla="*/ 1113552 h 6858000"/>
              <a:gd name="connsiteX13690" fmla="*/ 11020701 w 12192000"/>
              <a:gd name="connsiteY13690" fmla="*/ 1113552 h 6858000"/>
              <a:gd name="connsiteX13691" fmla="*/ 10981731 w 12192000"/>
              <a:gd name="connsiteY13691" fmla="*/ 1074269 h 6858000"/>
              <a:gd name="connsiteX13692" fmla="*/ 11020701 w 12192000"/>
              <a:gd name="connsiteY13692" fmla="*/ 1034985 h 6858000"/>
              <a:gd name="connsiteX13693" fmla="*/ 11059657 w 12192000"/>
              <a:gd name="connsiteY13693" fmla="*/ 1074269 h 6858000"/>
              <a:gd name="connsiteX13694" fmla="*/ 11020701 w 12192000"/>
              <a:gd name="connsiteY13694" fmla="*/ 1113552 h 6858000"/>
              <a:gd name="connsiteX13695" fmla="*/ 3326207 w 12192000"/>
              <a:gd name="connsiteY13695" fmla="*/ 1017811 h 6858000"/>
              <a:gd name="connsiteX13696" fmla="*/ 3287243 w 12192000"/>
              <a:gd name="connsiteY13696" fmla="*/ 978527 h 6858000"/>
              <a:gd name="connsiteX13697" fmla="*/ 3326207 w 12192000"/>
              <a:gd name="connsiteY13697" fmla="*/ 939243 h 6858000"/>
              <a:gd name="connsiteX13698" fmla="*/ 3365169 w 12192000"/>
              <a:gd name="connsiteY13698" fmla="*/ 978527 h 6858000"/>
              <a:gd name="connsiteX13699" fmla="*/ 3326207 w 12192000"/>
              <a:gd name="connsiteY13699" fmla="*/ 1017811 h 6858000"/>
              <a:gd name="connsiteX13700" fmla="*/ 3421201 w 12192000"/>
              <a:gd name="connsiteY13700" fmla="*/ 1017811 h 6858000"/>
              <a:gd name="connsiteX13701" fmla="*/ 3382237 w 12192000"/>
              <a:gd name="connsiteY13701" fmla="*/ 978527 h 6858000"/>
              <a:gd name="connsiteX13702" fmla="*/ 3421201 w 12192000"/>
              <a:gd name="connsiteY13702" fmla="*/ 939243 h 6858000"/>
              <a:gd name="connsiteX13703" fmla="*/ 3460163 w 12192000"/>
              <a:gd name="connsiteY13703" fmla="*/ 978527 h 6858000"/>
              <a:gd name="connsiteX13704" fmla="*/ 3421201 w 12192000"/>
              <a:gd name="connsiteY13704" fmla="*/ 1017811 h 6858000"/>
              <a:gd name="connsiteX13705" fmla="*/ 3516194 w 12192000"/>
              <a:gd name="connsiteY13705" fmla="*/ 1017811 h 6858000"/>
              <a:gd name="connsiteX13706" fmla="*/ 3477231 w 12192000"/>
              <a:gd name="connsiteY13706" fmla="*/ 978527 h 6858000"/>
              <a:gd name="connsiteX13707" fmla="*/ 3516194 w 12192000"/>
              <a:gd name="connsiteY13707" fmla="*/ 939243 h 6858000"/>
              <a:gd name="connsiteX13708" fmla="*/ 3555156 w 12192000"/>
              <a:gd name="connsiteY13708" fmla="*/ 978527 h 6858000"/>
              <a:gd name="connsiteX13709" fmla="*/ 3516194 w 12192000"/>
              <a:gd name="connsiteY13709" fmla="*/ 1017811 h 6858000"/>
              <a:gd name="connsiteX13710" fmla="*/ 3611188 w 12192000"/>
              <a:gd name="connsiteY13710" fmla="*/ 1017811 h 6858000"/>
              <a:gd name="connsiteX13711" fmla="*/ 3572225 w 12192000"/>
              <a:gd name="connsiteY13711" fmla="*/ 978527 h 6858000"/>
              <a:gd name="connsiteX13712" fmla="*/ 3611188 w 12192000"/>
              <a:gd name="connsiteY13712" fmla="*/ 939243 h 6858000"/>
              <a:gd name="connsiteX13713" fmla="*/ 3650151 w 12192000"/>
              <a:gd name="connsiteY13713" fmla="*/ 978527 h 6858000"/>
              <a:gd name="connsiteX13714" fmla="*/ 3611188 w 12192000"/>
              <a:gd name="connsiteY13714" fmla="*/ 1017811 h 6858000"/>
              <a:gd name="connsiteX13715" fmla="*/ 3706181 w 12192000"/>
              <a:gd name="connsiteY13715" fmla="*/ 1017811 h 6858000"/>
              <a:gd name="connsiteX13716" fmla="*/ 3667218 w 12192000"/>
              <a:gd name="connsiteY13716" fmla="*/ 978527 h 6858000"/>
              <a:gd name="connsiteX13717" fmla="*/ 3706181 w 12192000"/>
              <a:gd name="connsiteY13717" fmla="*/ 939243 h 6858000"/>
              <a:gd name="connsiteX13718" fmla="*/ 3745144 w 12192000"/>
              <a:gd name="connsiteY13718" fmla="*/ 978527 h 6858000"/>
              <a:gd name="connsiteX13719" fmla="*/ 3706181 w 12192000"/>
              <a:gd name="connsiteY13719" fmla="*/ 1017811 h 6858000"/>
              <a:gd name="connsiteX13720" fmla="*/ 3801175 w 12192000"/>
              <a:gd name="connsiteY13720" fmla="*/ 1017811 h 6858000"/>
              <a:gd name="connsiteX13721" fmla="*/ 3762212 w 12192000"/>
              <a:gd name="connsiteY13721" fmla="*/ 978527 h 6858000"/>
              <a:gd name="connsiteX13722" fmla="*/ 3801175 w 12192000"/>
              <a:gd name="connsiteY13722" fmla="*/ 939243 h 6858000"/>
              <a:gd name="connsiteX13723" fmla="*/ 3840138 w 12192000"/>
              <a:gd name="connsiteY13723" fmla="*/ 978527 h 6858000"/>
              <a:gd name="connsiteX13724" fmla="*/ 3801175 w 12192000"/>
              <a:gd name="connsiteY13724" fmla="*/ 1017811 h 6858000"/>
              <a:gd name="connsiteX13725" fmla="*/ 10545732 w 12192000"/>
              <a:gd name="connsiteY13725" fmla="*/ 1017811 h 6858000"/>
              <a:gd name="connsiteX13726" fmla="*/ 10506761 w 12192000"/>
              <a:gd name="connsiteY13726" fmla="*/ 978527 h 6858000"/>
              <a:gd name="connsiteX13727" fmla="*/ 10545732 w 12192000"/>
              <a:gd name="connsiteY13727" fmla="*/ 939243 h 6858000"/>
              <a:gd name="connsiteX13728" fmla="*/ 10584687 w 12192000"/>
              <a:gd name="connsiteY13728" fmla="*/ 978527 h 6858000"/>
              <a:gd name="connsiteX13729" fmla="*/ 10545732 w 12192000"/>
              <a:gd name="connsiteY13729" fmla="*/ 1017811 h 6858000"/>
              <a:gd name="connsiteX13730" fmla="*/ 10640726 w 12192000"/>
              <a:gd name="connsiteY13730" fmla="*/ 1017811 h 6858000"/>
              <a:gd name="connsiteX13731" fmla="*/ 10601755 w 12192000"/>
              <a:gd name="connsiteY13731" fmla="*/ 978527 h 6858000"/>
              <a:gd name="connsiteX13732" fmla="*/ 10640726 w 12192000"/>
              <a:gd name="connsiteY13732" fmla="*/ 939243 h 6858000"/>
              <a:gd name="connsiteX13733" fmla="*/ 10679681 w 12192000"/>
              <a:gd name="connsiteY13733" fmla="*/ 978527 h 6858000"/>
              <a:gd name="connsiteX13734" fmla="*/ 10640726 w 12192000"/>
              <a:gd name="connsiteY13734" fmla="*/ 1017811 h 6858000"/>
              <a:gd name="connsiteX13735" fmla="*/ 10735719 w 12192000"/>
              <a:gd name="connsiteY13735" fmla="*/ 1017811 h 6858000"/>
              <a:gd name="connsiteX13736" fmla="*/ 10696749 w 12192000"/>
              <a:gd name="connsiteY13736" fmla="*/ 978527 h 6858000"/>
              <a:gd name="connsiteX13737" fmla="*/ 10735719 w 12192000"/>
              <a:gd name="connsiteY13737" fmla="*/ 939243 h 6858000"/>
              <a:gd name="connsiteX13738" fmla="*/ 10774674 w 12192000"/>
              <a:gd name="connsiteY13738" fmla="*/ 978527 h 6858000"/>
              <a:gd name="connsiteX13739" fmla="*/ 10735719 w 12192000"/>
              <a:gd name="connsiteY13739" fmla="*/ 1017811 h 6858000"/>
              <a:gd name="connsiteX13740" fmla="*/ 10830714 w 12192000"/>
              <a:gd name="connsiteY13740" fmla="*/ 1017811 h 6858000"/>
              <a:gd name="connsiteX13741" fmla="*/ 10791744 w 12192000"/>
              <a:gd name="connsiteY13741" fmla="*/ 978527 h 6858000"/>
              <a:gd name="connsiteX13742" fmla="*/ 10830714 w 12192000"/>
              <a:gd name="connsiteY13742" fmla="*/ 939243 h 6858000"/>
              <a:gd name="connsiteX13743" fmla="*/ 10869670 w 12192000"/>
              <a:gd name="connsiteY13743" fmla="*/ 978527 h 6858000"/>
              <a:gd name="connsiteX13744" fmla="*/ 10830714 w 12192000"/>
              <a:gd name="connsiteY13744" fmla="*/ 1017811 h 6858000"/>
              <a:gd name="connsiteX13745" fmla="*/ 10925707 w 12192000"/>
              <a:gd name="connsiteY13745" fmla="*/ 1017811 h 6858000"/>
              <a:gd name="connsiteX13746" fmla="*/ 10886737 w 12192000"/>
              <a:gd name="connsiteY13746" fmla="*/ 978527 h 6858000"/>
              <a:gd name="connsiteX13747" fmla="*/ 10925707 w 12192000"/>
              <a:gd name="connsiteY13747" fmla="*/ 939243 h 6858000"/>
              <a:gd name="connsiteX13748" fmla="*/ 10964663 w 12192000"/>
              <a:gd name="connsiteY13748" fmla="*/ 978527 h 6858000"/>
              <a:gd name="connsiteX13749" fmla="*/ 10925707 w 12192000"/>
              <a:gd name="connsiteY13749" fmla="*/ 1017811 h 6858000"/>
              <a:gd name="connsiteX13750" fmla="*/ 3421201 w 12192000"/>
              <a:gd name="connsiteY13750" fmla="*/ 922069 h 6858000"/>
              <a:gd name="connsiteX13751" fmla="*/ 3382237 w 12192000"/>
              <a:gd name="connsiteY13751" fmla="*/ 882785 h 6858000"/>
              <a:gd name="connsiteX13752" fmla="*/ 3421201 w 12192000"/>
              <a:gd name="connsiteY13752" fmla="*/ 843502 h 6858000"/>
              <a:gd name="connsiteX13753" fmla="*/ 3460163 w 12192000"/>
              <a:gd name="connsiteY13753" fmla="*/ 882785 h 6858000"/>
              <a:gd name="connsiteX13754" fmla="*/ 3421201 w 12192000"/>
              <a:gd name="connsiteY13754" fmla="*/ 922069 h 6858000"/>
              <a:gd name="connsiteX13755" fmla="*/ 3516194 w 12192000"/>
              <a:gd name="connsiteY13755" fmla="*/ 922069 h 6858000"/>
              <a:gd name="connsiteX13756" fmla="*/ 3477231 w 12192000"/>
              <a:gd name="connsiteY13756" fmla="*/ 882785 h 6858000"/>
              <a:gd name="connsiteX13757" fmla="*/ 3516194 w 12192000"/>
              <a:gd name="connsiteY13757" fmla="*/ 843502 h 6858000"/>
              <a:gd name="connsiteX13758" fmla="*/ 3555156 w 12192000"/>
              <a:gd name="connsiteY13758" fmla="*/ 882785 h 6858000"/>
              <a:gd name="connsiteX13759" fmla="*/ 3516194 w 12192000"/>
              <a:gd name="connsiteY13759" fmla="*/ 922069 h 6858000"/>
              <a:gd name="connsiteX13760" fmla="*/ 3611188 w 12192000"/>
              <a:gd name="connsiteY13760" fmla="*/ 922069 h 6858000"/>
              <a:gd name="connsiteX13761" fmla="*/ 3572225 w 12192000"/>
              <a:gd name="connsiteY13761" fmla="*/ 882785 h 6858000"/>
              <a:gd name="connsiteX13762" fmla="*/ 3611188 w 12192000"/>
              <a:gd name="connsiteY13762" fmla="*/ 843502 h 6858000"/>
              <a:gd name="connsiteX13763" fmla="*/ 3650151 w 12192000"/>
              <a:gd name="connsiteY13763" fmla="*/ 882785 h 6858000"/>
              <a:gd name="connsiteX13764" fmla="*/ 3611188 w 12192000"/>
              <a:gd name="connsiteY13764" fmla="*/ 922069 h 6858000"/>
              <a:gd name="connsiteX13765" fmla="*/ 3706181 w 12192000"/>
              <a:gd name="connsiteY13765" fmla="*/ 922069 h 6858000"/>
              <a:gd name="connsiteX13766" fmla="*/ 3667218 w 12192000"/>
              <a:gd name="connsiteY13766" fmla="*/ 882785 h 6858000"/>
              <a:gd name="connsiteX13767" fmla="*/ 3706181 w 12192000"/>
              <a:gd name="connsiteY13767" fmla="*/ 843502 h 6858000"/>
              <a:gd name="connsiteX13768" fmla="*/ 3745144 w 12192000"/>
              <a:gd name="connsiteY13768" fmla="*/ 882785 h 6858000"/>
              <a:gd name="connsiteX13769" fmla="*/ 3706181 w 12192000"/>
              <a:gd name="connsiteY13769" fmla="*/ 922069 h 6858000"/>
              <a:gd name="connsiteX13770" fmla="*/ 10640726 w 12192000"/>
              <a:gd name="connsiteY13770" fmla="*/ 922069 h 6858000"/>
              <a:gd name="connsiteX13771" fmla="*/ 10601755 w 12192000"/>
              <a:gd name="connsiteY13771" fmla="*/ 882785 h 6858000"/>
              <a:gd name="connsiteX13772" fmla="*/ 10640726 w 12192000"/>
              <a:gd name="connsiteY13772" fmla="*/ 843502 h 6858000"/>
              <a:gd name="connsiteX13773" fmla="*/ 10679681 w 12192000"/>
              <a:gd name="connsiteY13773" fmla="*/ 882785 h 6858000"/>
              <a:gd name="connsiteX13774" fmla="*/ 10640726 w 12192000"/>
              <a:gd name="connsiteY13774" fmla="*/ 922069 h 6858000"/>
              <a:gd name="connsiteX13775" fmla="*/ 10735719 w 12192000"/>
              <a:gd name="connsiteY13775" fmla="*/ 922069 h 6858000"/>
              <a:gd name="connsiteX13776" fmla="*/ 10696749 w 12192000"/>
              <a:gd name="connsiteY13776" fmla="*/ 882785 h 6858000"/>
              <a:gd name="connsiteX13777" fmla="*/ 10735719 w 12192000"/>
              <a:gd name="connsiteY13777" fmla="*/ 843502 h 6858000"/>
              <a:gd name="connsiteX13778" fmla="*/ 10774674 w 12192000"/>
              <a:gd name="connsiteY13778" fmla="*/ 882785 h 6858000"/>
              <a:gd name="connsiteX13779" fmla="*/ 10735719 w 12192000"/>
              <a:gd name="connsiteY13779" fmla="*/ 922069 h 6858000"/>
              <a:gd name="connsiteX13780" fmla="*/ 10830714 w 12192000"/>
              <a:gd name="connsiteY13780" fmla="*/ 922069 h 6858000"/>
              <a:gd name="connsiteX13781" fmla="*/ 10791744 w 12192000"/>
              <a:gd name="connsiteY13781" fmla="*/ 882785 h 6858000"/>
              <a:gd name="connsiteX13782" fmla="*/ 10830714 w 12192000"/>
              <a:gd name="connsiteY13782" fmla="*/ 843502 h 6858000"/>
              <a:gd name="connsiteX13783" fmla="*/ 10869670 w 12192000"/>
              <a:gd name="connsiteY13783" fmla="*/ 882785 h 6858000"/>
              <a:gd name="connsiteX13784" fmla="*/ 10830714 w 12192000"/>
              <a:gd name="connsiteY13784" fmla="*/ 922069 h 6858000"/>
              <a:gd name="connsiteX13785" fmla="*/ 10925707 w 12192000"/>
              <a:gd name="connsiteY13785" fmla="*/ 922069 h 6858000"/>
              <a:gd name="connsiteX13786" fmla="*/ 10886737 w 12192000"/>
              <a:gd name="connsiteY13786" fmla="*/ 882785 h 6858000"/>
              <a:gd name="connsiteX13787" fmla="*/ 10925707 w 12192000"/>
              <a:gd name="connsiteY13787" fmla="*/ 843502 h 6858000"/>
              <a:gd name="connsiteX13788" fmla="*/ 10964663 w 12192000"/>
              <a:gd name="connsiteY13788" fmla="*/ 882785 h 6858000"/>
              <a:gd name="connsiteX13789" fmla="*/ 10925707 w 12192000"/>
              <a:gd name="connsiteY13789" fmla="*/ 922069 h 6858000"/>
              <a:gd name="connsiteX13790" fmla="*/ 3421201 w 12192000"/>
              <a:gd name="connsiteY13790" fmla="*/ 826326 h 6858000"/>
              <a:gd name="connsiteX13791" fmla="*/ 3382237 w 12192000"/>
              <a:gd name="connsiteY13791" fmla="*/ 787042 h 6858000"/>
              <a:gd name="connsiteX13792" fmla="*/ 3421201 w 12192000"/>
              <a:gd name="connsiteY13792" fmla="*/ 747759 h 6858000"/>
              <a:gd name="connsiteX13793" fmla="*/ 3460163 w 12192000"/>
              <a:gd name="connsiteY13793" fmla="*/ 787042 h 6858000"/>
              <a:gd name="connsiteX13794" fmla="*/ 3421201 w 12192000"/>
              <a:gd name="connsiteY13794" fmla="*/ 826326 h 6858000"/>
              <a:gd name="connsiteX13795" fmla="*/ 3516194 w 12192000"/>
              <a:gd name="connsiteY13795" fmla="*/ 826326 h 6858000"/>
              <a:gd name="connsiteX13796" fmla="*/ 3477231 w 12192000"/>
              <a:gd name="connsiteY13796" fmla="*/ 787042 h 6858000"/>
              <a:gd name="connsiteX13797" fmla="*/ 3516194 w 12192000"/>
              <a:gd name="connsiteY13797" fmla="*/ 747759 h 6858000"/>
              <a:gd name="connsiteX13798" fmla="*/ 3555156 w 12192000"/>
              <a:gd name="connsiteY13798" fmla="*/ 787042 h 6858000"/>
              <a:gd name="connsiteX13799" fmla="*/ 3516194 w 12192000"/>
              <a:gd name="connsiteY13799" fmla="*/ 826326 h 6858000"/>
              <a:gd name="connsiteX13800" fmla="*/ 3611188 w 12192000"/>
              <a:gd name="connsiteY13800" fmla="*/ 826326 h 6858000"/>
              <a:gd name="connsiteX13801" fmla="*/ 3572225 w 12192000"/>
              <a:gd name="connsiteY13801" fmla="*/ 787042 h 6858000"/>
              <a:gd name="connsiteX13802" fmla="*/ 3611188 w 12192000"/>
              <a:gd name="connsiteY13802" fmla="*/ 747759 h 6858000"/>
              <a:gd name="connsiteX13803" fmla="*/ 3650151 w 12192000"/>
              <a:gd name="connsiteY13803" fmla="*/ 787042 h 6858000"/>
              <a:gd name="connsiteX13804" fmla="*/ 3611188 w 12192000"/>
              <a:gd name="connsiteY13804" fmla="*/ 826326 h 6858000"/>
              <a:gd name="connsiteX13805" fmla="*/ 10640726 w 12192000"/>
              <a:gd name="connsiteY13805" fmla="*/ 826326 h 6858000"/>
              <a:gd name="connsiteX13806" fmla="*/ 10601755 w 12192000"/>
              <a:gd name="connsiteY13806" fmla="*/ 787042 h 6858000"/>
              <a:gd name="connsiteX13807" fmla="*/ 10640726 w 12192000"/>
              <a:gd name="connsiteY13807" fmla="*/ 747759 h 6858000"/>
              <a:gd name="connsiteX13808" fmla="*/ 10679681 w 12192000"/>
              <a:gd name="connsiteY13808" fmla="*/ 787042 h 6858000"/>
              <a:gd name="connsiteX13809" fmla="*/ 10640726 w 12192000"/>
              <a:gd name="connsiteY13809" fmla="*/ 826326 h 6858000"/>
              <a:gd name="connsiteX13810" fmla="*/ 10735719 w 12192000"/>
              <a:gd name="connsiteY13810" fmla="*/ 826326 h 6858000"/>
              <a:gd name="connsiteX13811" fmla="*/ 10696749 w 12192000"/>
              <a:gd name="connsiteY13811" fmla="*/ 787042 h 6858000"/>
              <a:gd name="connsiteX13812" fmla="*/ 10735719 w 12192000"/>
              <a:gd name="connsiteY13812" fmla="*/ 747759 h 6858000"/>
              <a:gd name="connsiteX13813" fmla="*/ 10774674 w 12192000"/>
              <a:gd name="connsiteY13813" fmla="*/ 787042 h 6858000"/>
              <a:gd name="connsiteX13814" fmla="*/ 10735719 w 12192000"/>
              <a:gd name="connsiteY13814" fmla="*/ 826326 h 6858000"/>
              <a:gd name="connsiteX13815" fmla="*/ 10830714 w 12192000"/>
              <a:gd name="connsiteY13815" fmla="*/ 826326 h 6858000"/>
              <a:gd name="connsiteX13816" fmla="*/ 10791744 w 12192000"/>
              <a:gd name="connsiteY13816" fmla="*/ 787042 h 6858000"/>
              <a:gd name="connsiteX13817" fmla="*/ 10830714 w 12192000"/>
              <a:gd name="connsiteY13817" fmla="*/ 747759 h 6858000"/>
              <a:gd name="connsiteX13818" fmla="*/ 10869670 w 12192000"/>
              <a:gd name="connsiteY13818" fmla="*/ 787042 h 6858000"/>
              <a:gd name="connsiteX13819" fmla="*/ 10830714 w 12192000"/>
              <a:gd name="connsiteY13819" fmla="*/ 826326 h 6858000"/>
              <a:gd name="connsiteX13820" fmla="*/ 11780651 w 12192000"/>
              <a:gd name="connsiteY13820" fmla="*/ 826326 h 6858000"/>
              <a:gd name="connsiteX13821" fmla="*/ 11741681 w 12192000"/>
              <a:gd name="connsiteY13821" fmla="*/ 787042 h 6858000"/>
              <a:gd name="connsiteX13822" fmla="*/ 11780651 w 12192000"/>
              <a:gd name="connsiteY13822" fmla="*/ 747759 h 6858000"/>
              <a:gd name="connsiteX13823" fmla="*/ 11819607 w 12192000"/>
              <a:gd name="connsiteY13823" fmla="*/ 787042 h 6858000"/>
              <a:gd name="connsiteX13824" fmla="*/ 11780651 w 12192000"/>
              <a:gd name="connsiteY13824" fmla="*/ 826326 h 6858000"/>
              <a:gd name="connsiteX13825" fmla="*/ 3421201 w 12192000"/>
              <a:gd name="connsiteY13825" fmla="*/ 730583 h 6858000"/>
              <a:gd name="connsiteX13826" fmla="*/ 3382237 w 12192000"/>
              <a:gd name="connsiteY13826" fmla="*/ 691300 h 6858000"/>
              <a:gd name="connsiteX13827" fmla="*/ 3421201 w 12192000"/>
              <a:gd name="connsiteY13827" fmla="*/ 652016 h 6858000"/>
              <a:gd name="connsiteX13828" fmla="*/ 3460163 w 12192000"/>
              <a:gd name="connsiteY13828" fmla="*/ 691300 h 6858000"/>
              <a:gd name="connsiteX13829" fmla="*/ 3421201 w 12192000"/>
              <a:gd name="connsiteY13829" fmla="*/ 730583 h 6858000"/>
              <a:gd name="connsiteX13830" fmla="*/ 3516194 w 12192000"/>
              <a:gd name="connsiteY13830" fmla="*/ 730583 h 6858000"/>
              <a:gd name="connsiteX13831" fmla="*/ 3477231 w 12192000"/>
              <a:gd name="connsiteY13831" fmla="*/ 691300 h 6858000"/>
              <a:gd name="connsiteX13832" fmla="*/ 3516194 w 12192000"/>
              <a:gd name="connsiteY13832" fmla="*/ 652016 h 6858000"/>
              <a:gd name="connsiteX13833" fmla="*/ 3555156 w 12192000"/>
              <a:gd name="connsiteY13833" fmla="*/ 691300 h 6858000"/>
              <a:gd name="connsiteX13834" fmla="*/ 3516194 w 12192000"/>
              <a:gd name="connsiteY13834" fmla="*/ 730583 h 6858000"/>
              <a:gd name="connsiteX13835" fmla="*/ 3611188 w 12192000"/>
              <a:gd name="connsiteY13835" fmla="*/ 730583 h 6858000"/>
              <a:gd name="connsiteX13836" fmla="*/ 3572225 w 12192000"/>
              <a:gd name="connsiteY13836" fmla="*/ 691300 h 6858000"/>
              <a:gd name="connsiteX13837" fmla="*/ 3611188 w 12192000"/>
              <a:gd name="connsiteY13837" fmla="*/ 652016 h 6858000"/>
              <a:gd name="connsiteX13838" fmla="*/ 3650151 w 12192000"/>
              <a:gd name="connsiteY13838" fmla="*/ 691300 h 6858000"/>
              <a:gd name="connsiteX13839" fmla="*/ 3611188 w 12192000"/>
              <a:gd name="connsiteY13839" fmla="*/ 730583 h 6858000"/>
              <a:gd name="connsiteX13840" fmla="*/ 11780651 w 12192000"/>
              <a:gd name="connsiteY13840" fmla="*/ 730583 h 6858000"/>
              <a:gd name="connsiteX13841" fmla="*/ 11741681 w 12192000"/>
              <a:gd name="connsiteY13841" fmla="*/ 691300 h 6858000"/>
              <a:gd name="connsiteX13842" fmla="*/ 11780651 w 12192000"/>
              <a:gd name="connsiteY13842" fmla="*/ 652016 h 6858000"/>
              <a:gd name="connsiteX13843" fmla="*/ 11819607 w 12192000"/>
              <a:gd name="connsiteY13843" fmla="*/ 691300 h 6858000"/>
              <a:gd name="connsiteX13844" fmla="*/ 11780651 w 12192000"/>
              <a:gd name="connsiteY13844" fmla="*/ 730583 h 6858000"/>
              <a:gd name="connsiteX13845" fmla="*/ 3421201 w 12192000"/>
              <a:gd name="connsiteY13845" fmla="*/ 634843 h 6858000"/>
              <a:gd name="connsiteX13846" fmla="*/ 3382237 w 12192000"/>
              <a:gd name="connsiteY13846" fmla="*/ 595558 h 6858000"/>
              <a:gd name="connsiteX13847" fmla="*/ 3421201 w 12192000"/>
              <a:gd name="connsiteY13847" fmla="*/ 556274 h 6858000"/>
              <a:gd name="connsiteX13848" fmla="*/ 3460163 w 12192000"/>
              <a:gd name="connsiteY13848" fmla="*/ 595558 h 6858000"/>
              <a:gd name="connsiteX13849" fmla="*/ 3421201 w 12192000"/>
              <a:gd name="connsiteY13849" fmla="*/ 634843 h 6858000"/>
              <a:gd name="connsiteX13850" fmla="*/ 3516194 w 12192000"/>
              <a:gd name="connsiteY13850" fmla="*/ 634843 h 6858000"/>
              <a:gd name="connsiteX13851" fmla="*/ 3477231 w 12192000"/>
              <a:gd name="connsiteY13851" fmla="*/ 595558 h 6858000"/>
              <a:gd name="connsiteX13852" fmla="*/ 3516194 w 12192000"/>
              <a:gd name="connsiteY13852" fmla="*/ 556274 h 6858000"/>
              <a:gd name="connsiteX13853" fmla="*/ 3555156 w 12192000"/>
              <a:gd name="connsiteY13853" fmla="*/ 595558 h 6858000"/>
              <a:gd name="connsiteX13854" fmla="*/ 3516194 w 12192000"/>
              <a:gd name="connsiteY13854" fmla="*/ 634843 h 6858000"/>
              <a:gd name="connsiteX13855" fmla="*/ 10735719 w 12192000"/>
              <a:gd name="connsiteY13855" fmla="*/ 634843 h 6858000"/>
              <a:gd name="connsiteX13856" fmla="*/ 10696749 w 12192000"/>
              <a:gd name="connsiteY13856" fmla="*/ 595558 h 6858000"/>
              <a:gd name="connsiteX13857" fmla="*/ 10735719 w 12192000"/>
              <a:gd name="connsiteY13857" fmla="*/ 556274 h 6858000"/>
              <a:gd name="connsiteX13858" fmla="*/ 10774674 w 12192000"/>
              <a:gd name="connsiteY13858" fmla="*/ 595558 h 6858000"/>
              <a:gd name="connsiteX13859" fmla="*/ 10735719 w 12192000"/>
              <a:gd name="connsiteY13859" fmla="*/ 634843 h 6858000"/>
              <a:gd name="connsiteX13860" fmla="*/ 11780651 w 12192000"/>
              <a:gd name="connsiteY13860" fmla="*/ 634843 h 6858000"/>
              <a:gd name="connsiteX13861" fmla="*/ 11741681 w 12192000"/>
              <a:gd name="connsiteY13861" fmla="*/ 595558 h 6858000"/>
              <a:gd name="connsiteX13862" fmla="*/ 11780651 w 12192000"/>
              <a:gd name="connsiteY13862" fmla="*/ 556274 h 6858000"/>
              <a:gd name="connsiteX13863" fmla="*/ 11819607 w 12192000"/>
              <a:gd name="connsiteY13863" fmla="*/ 595558 h 6858000"/>
              <a:gd name="connsiteX13864" fmla="*/ 11780651 w 12192000"/>
              <a:gd name="connsiteY13864" fmla="*/ 634843 h 6858000"/>
              <a:gd name="connsiteX13865" fmla="*/ 3421201 w 12192000"/>
              <a:gd name="connsiteY13865" fmla="*/ 539100 h 6858000"/>
              <a:gd name="connsiteX13866" fmla="*/ 3382237 w 12192000"/>
              <a:gd name="connsiteY13866" fmla="*/ 499815 h 6858000"/>
              <a:gd name="connsiteX13867" fmla="*/ 3421201 w 12192000"/>
              <a:gd name="connsiteY13867" fmla="*/ 460533 h 6858000"/>
              <a:gd name="connsiteX13868" fmla="*/ 3460163 w 12192000"/>
              <a:gd name="connsiteY13868" fmla="*/ 499815 h 6858000"/>
              <a:gd name="connsiteX13869" fmla="*/ 3421201 w 12192000"/>
              <a:gd name="connsiteY13869" fmla="*/ 539100 h 6858000"/>
              <a:gd name="connsiteX13870" fmla="*/ 3516194 w 12192000"/>
              <a:gd name="connsiteY13870" fmla="*/ 539100 h 6858000"/>
              <a:gd name="connsiteX13871" fmla="*/ 3477231 w 12192000"/>
              <a:gd name="connsiteY13871" fmla="*/ 499815 h 6858000"/>
              <a:gd name="connsiteX13872" fmla="*/ 3516194 w 12192000"/>
              <a:gd name="connsiteY13872" fmla="*/ 460533 h 6858000"/>
              <a:gd name="connsiteX13873" fmla="*/ 3555156 w 12192000"/>
              <a:gd name="connsiteY13873" fmla="*/ 499815 h 6858000"/>
              <a:gd name="connsiteX13874" fmla="*/ 3516194 w 12192000"/>
              <a:gd name="connsiteY13874" fmla="*/ 539100 h 6858000"/>
              <a:gd name="connsiteX13875" fmla="*/ 3611188 w 12192000"/>
              <a:gd name="connsiteY13875" fmla="*/ 539100 h 6858000"/>
              <a:gd name="connsiteX13876" fmla="*/ 3572225 w 12192000"/>
              <a:gd name="connsiteY13876" fmla="*/ 499815 h 6858000"/>
              <a:gd name="connsiteX13877" fmla="*/ 3611188 w 12192000"/>
              <a:gd name="connsiteY13877" fmla="*/ 460533 h 6858000"/>
              <a:gd name="connsiteX13878" fmla="*/ 3650151 w 12192000"/>
              <a:gd name="connsiteY13878" fmla="*/ 499815 h 6858000"/>
              <a:gd name="connsiteX13879" fmla="*/ 3611188 w 12192000"/>
              <a:gd name="connsiteY13879" fmla="*/ 539100 h 6858000"/>
              <a:gd name="connsiteX13880" fmla="*/ 10735719 w 12192000"/>
              <a:gd name="connsiteY13880" fmla="*/ 539100 h 6858000"/>
              <a:gd name="connsiteX13881" fmla="*/ 10696749 w 12192000"/>
              <a:gd name="connsiteY13881" fmla="*/ 499815 h 6858000"/>
              <a:gd name="connsiteX13882" fmla="*/ 10735719 w 12192000"/>
              <a:gd name="connsiteY13882" fmla="*/ 460533 h 6858000"/>
              <a:gd name="connsiteX13883" fmla="*/ 10774674 w 12192000"/>
              <a:gd name="connsiteY13883" fmla="*/ 499815 h 6858000"/>
              <a:gd name="connsiteX13884" fmla="*/ 10735719 w 12192000"/>
              <a:gd name="connsiteY13884" fmla="*/ 539100 h 6858000"/>
              <a:gd name="connsiteX13885" fmla="*/ 11685657 w 12192000"/>
              <a:gd name="connsiteY13885" fmla="*/ 539100 h 6858000"/>
              <a:gd name="connsiteX13886" fmla="*/ 11646687 w 12192000"/>
              <a:gd name="connsiteY13886" fmla="*/ 499815 h 6858000"/>
              <a:gd name="connsiteX13887" fmla="*/ 11685657 w 12192000"/>
              <a:gd name="connsiteY13887" fmla="*/ 460533 h 6858000"/>
              <a:gd name="connsiteX13888" fmla="*/ 11724613 w 12192000"/>
              <a:gd name="connsiteY13888" fmla="*/ 499815 h 6858000"/>
              <a:gd name="connsiteX13889" fmla="*/ 11685657 w 12192000"/>
              <a:gd name="connsiteY13889" fmla="*/ 539100 h 6858000"/>
              <a:gd name="connsiteX13890" fmla="*/ 3421201 w 12192000"/>
              <a:gd name="connsiteY13890" fmla="*/ 443358 h 6858000"/>
              <a:gd name="connsiteX13891" fmla="*/ 3382237 w 12192000"/>
              <a:gd name="connsiteY13891" fmla="*/ 404073 h 6858000"/>
              <a:gd name="connsiteX13892" fmla="*/ 3421201 w 12192000"/>
              <a:gd name="connsiteY13892" fmla="*/ 364791 h 6858000"/>
              <a:gd name="connsiteX13893" fmla="*/ 3460163 w 12192000"/>
              <a:gd name="connsiteY13893" fmla="*/ 404073 h 6858000"/>
              <a:gd name="connsiteX13894" fmla="*/ 3421201 w 12192000"/>
              <a:gd name="connsiteY13894" fmla="*/ 443358 h 6858000"/>
              <a:gd name="connsiteX13895" fmla="*/ 3516194 w 12192000"/>
              <a:gd name="connsiteY13895" fmla="*/ 443358 h 6858000"/>
              <a:gd name="connsiteX13896" fmla="*/ 3477231 w 12192000"/>
              <a:gd name="connsiteY13896" fmla="*/ 404073 h 6858000"/>
              <a:gd name="connsiteX13897" fmla="*/ 3516194 w 12192000"/>
              <a:gd name="connsiteY13897" fmla="*/ 364791 h 6858000"/>
              <a:gd name="connsiteX13898" fmla="*/ 3555156 w 12192000"/>
              <a:gd name="connsiteY13898" fmla="*/ 404073 h 6858000"/>
              <a:gd name="connsiteX13899" fmla="*/ 3516194 w 12192000"/>
              <a:gd name="connsiteY13899" fmla="*/ 443358 h 6858000"/>
              <a:gd name="connsiteX13900" fmla="*/ 11590664 w 12192000"/>
              <a:gd name="connsiteY13900" fmla="*/ 443358 h 6858000"/>
              <a:gd name="connsiteX13901" fmla="*/ 11551693 w 12192000"/>
              <a:gd name="connsiteY13901" fmla="*/ 404073 h 6858000"/>
              <a:gd name="connsiteX13902" fmla="*/ 11590664 w 12192000"/>
              <a:gd name="connsiteY13902" fmla="*/ 364791 h 6858000"/>
              <a:gd name="connsiteX13903" fmla="*/ 11629619 w 12192000"/>
              <a:gd name="connsiteY13903" fmla="*/ 404073 h 6858000"/>
              <a:gd name="connsiteX13904" fmla="*/ 11590664 w 12192000"/>
              <a:gd name="connsiteY13904" fmla="*/ 443358 h 6858000"/>
              <a:gd name="connsiteX13905" fmla="*/ 3421201 w 12192000"/>
              <a:gd name="connsiteY13905" fmla="*/ 347616 h 6858000"/>
              <a:gd name="connsiteX13906" fmla="*/ 3382237 w 12192000"/>
              <a:gd name="connsiteY13906" fmla="*/ 308333 h 6858000"/>
              <a:gd name="connsiteX13907" fmla="*/ 3421201 w 12192000"/>
              <a:gd name="connsiteY13907" fmla="*/ 269049 h 6858000"/>
              <a:gd name="connsiteX13908" fmla="*/ 3460163 w 12192000"/>
              <a:gd name="connsiteY13908" fmla="*/ 308333 h 6858000"/>
              <a:gd name="connsiteX13909" fmla="*/ 3421201 w 12192000"/>
              <a:gd name="connsiteY13909" fmla="*/ 347616 h 6858000"/>
              <a:gd name="connsiteX13910" fmla="*/ 3516194 w 12192000"/>
              <a:gd name="connsiteY13910" fmla="*/ 347616 h 6858000"/>
              <a:gd name="connsiteX13911" fmla="*/ 3477231 w 12192000"/>
              <a:gd name="connsiteY13911" fmla="*/ 308333 h 6858000"/>
              <a:gd name="connsiteX13912" fmla="*/ 3516194 w 12192000"/>
              <a:gd name="connsiteY13912" fmla="*/ 269049 h 6858000"/>
              <a:gd name="connsiteX13913" fmla="*/ 3555156 w 12192000"/>
              <a:gd name="connsiteY13913" fmla="*/ 308333 h 6858000"/>
              <a:gd name="connsiteX13914" fmla="*/ 3516194 w 12192000"/>
              <a:gd name="connsiteY13914" fmla="*/ 347616 h 6858000"/>
              <a:gd name="connsiteX13915" fmla="*/ 3896168 w 12192000"/>
              <a:gd name="connsiteY13915" fmla="*/ 347616 h 6858000"/>
              <a:gd name="connsiteX13916" fmla="*/ 3857206 w 12192000"/>
              <a:gd name="connsiteY13916" fmla="*/ 308333 h 6858000"/>
              <a:gd name="connsiteX13917" fmla="*/ 3896168 w 12192000"/>
              <a:gd name="connsiteY13917" fmla="*/ 269049 h 6858000"/>
              <a:gd name="connsiteX13918" fmla="*/ 3935131 w 12192000"/>
              <a:gd name="connsiteY13918" fmla="*/ 308333 h 6858000"/>
              <a:gd name="connsiteX13919" fmla="*/ 3896168 w 12192000"/>
              <a:gd name="connsiteY13919" fmla="*/ 347616 h 6858000"/>
              <a:gd name="connsiteX13920" fmla="*/ 11400676 w 12192000"/>
              <a:gd name="connsiteY13920" fmla="*/ 347616 h 6858000"/>
              <a:gd name="connsiteX13921" fmla="*/ 11361705 w 12192000"/>
              <a:gd name="connsiteY13921" fmla="*/ 308333 h 6858000"/>
              <a:gd name="connsiteX13922" fmla="*/ 11400676 w 12192000"/>
              <a:gd name="connsiteY13922" fmla="*/ 269049 h 6858000"/>
              <a:gd name="connsiteX13923" fmla="*/ 11439631 w 12192000"/>
              <a:gd name="connsiteY13923" fmla="*/ 308333 h 6858000"/>
              <a:gd name="connsiteX13924" fmla="*/ 11400676 w 12192000"/>
              <a:gd name="connsiteY13924" fmla="*/ 347616 h 6858000"/>
              <a:gd name="connsiteX13925" fmla="*/ 11495669 w 12192000"/>
              <a:gd name="connsiteY13925" fmla="*/ 347616 h 6858000"/>
              <a:gd name="connsiteX13926" fmla="*/ 11456699 w 12192000"/>
              <a:gd name="connsiteY13926" fmla="*/ 308333 h 6858000"/>
              <a:gd name="connsiteX13927" fmla="*/ 11495669 w 12192000"/>
              <a:gd name="connsiteY13927" fmla="*/ 269049 h 6858000"/>
              <a:gd name="connsiteX13928" fmla="*/ 11534624 w 12192000"/>
              <a:gd name="connsiteY13928" fmla="*/ 308333 h 6858000"/>
              <a:gd name="connsiteX13929" fmla="*/ 11495669 w 12192000"/>
              <a:gd name="connsiteY13929" fmla="*/ 347616 h 6858000"/>
              <a:gd name="connsiteX13930" fmla="*/ 3516194 w 12192000"/>
              <a:gd name="connsiteY13930" fmla="*/ 251874 h 6858000"/>
              <a:gd name="connsiteX13931" fmla="*/ 3477231 w 12192000"/>
              <a:gd name="connsiteY13931" fmla="*/ 212590 h 6858000"/>
              <a:gd name="connsiteX13932" fmla="*/ 3516194 w 12192000"/>
              <a:gd name="connsiteY13932" fmla="*/ 173306 h 6858000"/>
              <a:gd name="connsiteX13933" fmla="*/ 3555156 w 12192000"/>
              <a:gd name="connsiteY13933" fmla="*/ 212590 h 6858000"/>
              <a:gd name="connsiteX13934" fmla="*/ 3516194 w 12192000"/>
              <a:gd name="connsiteY13934" fmla="*/ 251874 h 6858000"/>
              <a:gd name="connsiteX13935" fmla="*/ 3611188 w 12192000"/>
              <a:gd name="connsiteY13935" fmla="*/ 251874 h 6858000"/>
              <a:gd name="connsiteX13936" fmla="*/ 3572225 w 12192000"/>
              <a:gd name="connsiteY13936" fmla="*/ 212590 h 6858000"/>
              <a:gd name="connsiteX13937" fmla="*/ 3611188 w 12192000"/>
              <a:gd name="connsiteY13937" fmla="*/ 173306 h 6858000"/>
              <a:gd name="connsiteX13938" fmla="*/ 3650151 w 12192000"/>
              <a:gd name="connsiteY13938" fmla="*/ 212590 h 6858000"/>
              <a:gd name="connsiteX13939" fmla="*/ 3611188 w 12192000"/>
              <a:gd name="connsiteY13939" fmla="*/ 251874 h 6858000"/>
              <a:gd name="connsiteX13940" fmla="*/ 11400676 w 12192000"/>
              <a:gd name="connsiteY13940" fmla="*/ 251874 h 6858000"/>
              <a:gd name="connsiteX13941" fmla="*/ 11361705 w 12192000"/>
              <a:gd name="connsiteY13941" fmla="*/ 212590 h 6858000"/>
              <a:gd name="connsiteX13942" fmla="*/ 11400676 w 12192000"/>
              <a:gd name="connsiteY13942" fmla="*/ 173306 h 6858000"/>
              <a:gd name="connsiteX13943" fmla="*/ 11439631 w 12192000"/>
              <a:gd name="connsiteY13943" fmla="*/ 212590 h 6858000"/>
              <a:gd name="connsiteX13944" fmla="*/ 11400676 w 12192000"/>
              <a:gd name="connsiteY13944" fmla="*/ 251874 h 6858000"/>
              <a:gd name="connsiteX13945" fmla="*/ 3611188 w 12192000"/>
              <a:gd name="connsiteY13945" fmla="*/ 156131 h 6858000"/>
              <a:gd name="connsiteX13946" fmla="*/ 3572225 w 12192000"/>
              <a:gd name="connsiteY13946" fmla="*/ 116847 h 6858000"/>
              <a:gd name="connsiteX13947" fmla="*/ 3611188 w 12192000"/>
              <a:gd name="connsiteY13947" fmla="*/ 77564 h 6858000"/>
              <a:gd name="connsiteX13948" fmla="*/ 3650151 w 12192000"/>
              <a:gd name="connsiteY13948" fmla="*/ 116847 h 6858000"/>
              <a:gd name="connsiteX13949" fmla="*/ 3611188 w 12192000"/>
              <a:gd name="connsiteY13949" fmla="*/ 156131 h 6858000"/>
              <a:gd name="connsiteX13950" fmla="*/ 3706181 w 12192000"/>
              <a:gd name="connsiteY13950" fmla="*/ 156131 h 6858000"/>
              <a:gd name="connsiteX13951" fmla="*/ 3667218 w 12192000"/>
              <a:gd name="connsiteY13951" fmla="*/ 116847 h 6858000"/>
              <a:gd name="connsiteX13952" fmla="*/ 3706181 w 12192000"/>
              <a:gd name="connsiteY13952" fmla="*/ 77564 h 6858000"/>
              <a:gd name="connsiteX13953" fmla="*/ 3745144 w 12192000"/>
              <a:gd name="connsiteY13953" fmla="*/ 116847 h 6858000"/>
              <a:gd name="connsiteX13954" fmla="*/ 3706181 w 12192000"/>
              <a:gd name="connsiteY13954" fmla="*/ 156131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 ang="0">
                <a:pos x="connsiteX13945" y="connsiteY13945"/>
              </a:cxn>
              <a:cxn ang="0">
                <a:pos x="connsiteX13946" y="connsiteY13946"/>
              </a:cxn>
              <a:cxn ang="0">
                <a:pos x="connsiteX13947" y="connsiteY13947"/>
              </a:cxn>
              <a:cxn ang="0">
                <a:pos x="connsiteX13948" y="connsiteY13948"/>
              </a:cxn>
              <a:cxn ang="0">
                <a:pos x="connsiteX13949" y="connsiteY13949"/>
              </a:cxn>
              <a:cxn ang="0">
                <a:pos x="connsiteX13950" y="connsiteY13950"/>
              </a:cxn>
              <a:cxn ang="0">
                <a:pos x="connsiteX13951" y="connsiteY13951"/>
              </a:cxn>
              <a:cxn ang="0">
                <a:pos x="connsiteX13952" y="connsiteY13952"/>
              </a:cxn>
              <a:cxn ang="0">
                <a:pos x="connsiteX13953" y="connsiteY13953"/>
              </a:cxn>
              <a:cxn ang="0">
                <a:pos x="connsiteX13954" y="connsiteY13954"/>
              </a:cxn>
            </a:cxnLst>
            <a:rect l="l" t="t" r="r" b="b"/>
            <a:pathLst>
              <a:path w="12192000" h="6858000">
                <a:moveTo>
                  <a:pt x="0" y="6858000"/>
                </a:moveTo>
                <a:lnTo>
                  <a:pt x="3990961" y="6858000"/>
                </a:lnTo>
                <a:lnTo>
                  <a:pt x="3963613" y="6846578"/>
                </a:lnTo>
                <a:cubicBezTo>
                  <a:pt x="3956562" y="6839469"/>
                  <a:pt x="3952200" y="6829648"/>
                  <a:pt x="3952200" y="6818801"/>
                </a:cubicBezTo>
                <a:cubicBezTo>
                  <a:pt x="3952200" y="6797108"/>
                  <a:pt x="3969646" y="6779517"/>
                  <a:pt x="3991162" y="6779517"/>
                </a:cubicBezTo>
                <a:cubicBezTo>
                  <a:pt x="4012679" y="6779517"/>
                  <a:pt x="4030126" y="6797108"/>
                  <a:pt x="4030126" y="6818801"/>
                </a:cubicBezTo>
                <a:cubicBezTo>
                  <a:pt x="4030126" y="6829648"/>
                  <a:pt x="4025764" y="6839469"/>
                  <a:pt x="4018713" y="6846578"/>
                </a:cubicBezTo>
                <a:lnTo>
                  <a:pt x="3991363" y="6858000"/>
                </a:lnTo>
                <a:lnTo>
                  <a:pt x="4085955" y="6858000"/>
                </a:lnTo>
                <a:lnTo>
                  <a:pt x="4058606" y="6846578"/>
                </a:lnTo>
                <a:cubicBezTo>
                  <a:pt x="4051555" y="6839469"/>
                  <a:pt x="4047193" y="6829648"/>
                  <a:pt x="4047193" y="6818801"/>
                </a:cubicBezTo>
                <a:cubicBezTo>
                  <a:pt x="4047193" y="6797108"/>
                  <a:pt x="4064640" y="6779517"/>
                  <a:pt x="4086156" y="6779517"/>
                </a:cubicBezTo>
                <a:cubicBezTo>
                  <a:pt x="4107672" y="6779517"/>
                  <a:pt x="4125119" y="6797108"/>
                  <a:pt x="4125119" y="6818801"/>
                </a:cubicBezTo>
                <a:cubicBezTo>
                  <a:pt x="4125119" y="6829648"/>
                  <a:pt x="4120757" y="6839469"/>
                  <a:pt x="4113706" y="6846578"/>
                </a:cubicBezTo>
                <a:lnTo>
                  <a:pt x="4086357" y="6858000"/>
                </a:lnTo>
                <a:lnTo>
                  <a:pt x="4180950" y="6858000"/>
                </a:lnTo>
                <a:lnTo>
                  <a:pt x="4153601" y="6846578"/>
                </a:lnTo>
                <a:cubicBezTo>
                  <a:pt x="4146549" y="6839469"/>
                  <a:pt x="4142187" y="6829648"/>
                  <a:pt x="4142187" y="6818801"/>
                </a:cubicBezTo>
                <a:cubicBezTo>
                  <a:pt x="4142187" y="6797108"/>
                  <a:pt x="4159635" y="6779517"/>
                  <a:pt x="4181151" y="6779517"/>
                </a:cubicBezTo>
                <a:cubicBezTo>
                  <a:pt x="4202667" y="6779517"/>
                  <a:pt x="4220113" y="6797108"/>
                  <a:pt x="4220113" y="6818801"/>
                </a:cubicBezTo>
                <a:cubicBezTo>
                  <a:pt x="4220113" y="6829648"/>
                  <a:pt x="4215752" y="6839469"/>
                  <a:pt x="4208701" y="6846578"/>
                </a:cubicBezTo>
                <a:lnTo>
                  <a:pt x="4181352" y="6858000"/>
                </a:lnTo>
                <a:lnTo>
                  <a:pt x="4275943" y="6858000"/>
                </a:lnTo>
                <a:lnTo>
                  <a:pt x="4248594" y="6846578"/>
                </a:lnTo>
                <a:cubicBezTo>
                  <a:pt x="4241543" y="6839469"/>
                  <a:pt x="4237181" y="6829648"/>
                  <a:pt x="4237181" y="6818801"/>
                </a:cubicBezTo>
                <a:cubicBezTo>
                  <a:pt x="4237181" y="6797108"/>
                  <a:pt x="4254628" y="6779517"/>
                  <a:pt x="4276144" y="6779517"/>
                </a:cubicBezTo>
                <a:cubicBezTo>
                  <a:pt x="4297660" y="6779517"/>
                  <a:pt x="4315106" y="6797108"/>
                  <a:pt x="4315106" y="6818801"/>
                </a:cubicBezTo>
                <a:cubicBezTo>
                  <a:pt x="4315106" y="6829648"/>
                  <a:pt x="4310745" y="6839469"/>
                  <a:pt x="4303694" y="6846578"/>
                </a:cubicBezTo>
                <a:lnTo>
                  <a:pt x="4276345" y="6858000"/>
                </a:lnTo>
                <a:lnTo>
                  <a:pt x="4370936" y="6858000"/>
                </a:lnTo>
                <a:lnTo>
                  <a:pt x="4343587" y="6846578"/>
                </a:lnTo>
                <a:cubicBezTo>
                  <a:pt x="4336536" y="6839469"/>
                  <a:pt x="4332174" y="6829648"/>
                  <a:pt x="4332174" y="6818801"/>
                </a:cubicBezTo>
                <a:cubicBezTo>
                  <a:pt x="4332174" y="6797108"/>
                  <a:pt x="4349621" y="6779517"/>
                  <a:pt x="4371137" y="6779517"/>
                </a:cubicBezTo>
                <a:cubicBezTo>
                  <a:pt x="4392654" y="6779517"/>
                  <a:pt x="4410100" y="6797108"/>
                  <a:pt x="4410100" y="6818801"/>
                </a:cubicBezTo>
                <a:cubicBezTo>
                  <a:pt x="4410100" y="6829648"/>
                  <a:pt x="4405739" y="6839469"/>
                  <a:pt x="4398687" y="6846578"/>
                </a:cubicBezTo>
                <a:lnTo>
                  <a:pt x="4371338" y="6858000"/>
                </a:lnTo>
                <a:lnTo>
                  <a:pt x="12192000" y="6858000"/>
                </a:lnTo>
                <a:lnTo>
                  <a:pt x="12192000" y="0"/>
                </a:lnTo>
                <a:lnTo>
                  <a:pt x="0" y="0"/>
                </a:lnTo>
                <a:lnTo>
                  <a:pt x="0" y="6858000"/>
                </a:lnTo>
                <a:close/>
                <a:moveTo>
                  <a:pt x="3801175" y="6762343"/>
                </a:moveTo>
                <a:cubicBezTo>
                  <a:pt x="3779659" y="6762343"/>
                  <a:pt x="3762212" y="6744752"/>
                  <a:pt x="3762212" y="6723058"/>
                </a:cubicBezTo>
                <a:cubicBezTo>
                  <a:pt x="3762212" y="6701365"/>
                  <a:pt x="3779659" y="6683774"/>
                  <a:pt x="3801175" y="6683774"/>
                </a:cubicBezTo>
                <a:cubicBezTo>
                  <a:pt x="3822691" y="6683774"/>
                  <a:pt x="3840138" y="6701365"/>
                  <a:pt x="3840138" y="6723058"/>
                </a:cubicBezTo>
                <a:cubicBezTo>
                  <a:pt x="3840138" y="6744752"/>
                  <a:pt x="3822691" y="6762343"/>
                  <a:pt x="3801175" y="6762343"/>
                </a:cubicBezTo>
                <a:close/>
                <a:moveTo>
                  <a:pt x="3896168" y="6762343"/>
                </a:moveTo>
                <a:cubicBezTo>
                  <a:pt x="3874652" y="6762343"/>
                  <a:pt x="3857206" y="6744752"/>
                  <a:pt x="3857206" y="6723058"/>
                </a:cubicBezTo>
                <a:cubicBezTo>
                  <a:pt x="3857206" y="6701365"/>
                  <a:pt x="3874652" y="6683774"/>
                  <a:pt x="3896168" y="6683774"/>
                </a:cubicBezTo>
                <a:cubicBezTo>
                  <a:pt x="3917684" y="6683774"/>
                  <a:pt x="3935131" y="6701365"/>
                  <a:pt x="3935131" y="6723058"/>
                </a:cubicBezTo>
                <a:cubicBezTo>
                  <a:pt x="3935131" y="6744752"/>
                  <a:pt x="3917684" y="6762343"/>
                  <a:pt x="3896168" y="6762343"/>
                </a:cubicBezTo>
                <a:close/>
                <a:moveTo>
                  <a:pt x="3991162" y="6762343"/>
                </a:moveTo>
                <a:cubicBezTo>
                  <a:pt x="3969646" y="6762343"/>
                  <a:pt x="3952200" y="6744752"/>
                  <a:pt x="3952200" y="6723058"/>
                </a:cubicBezTo>
                <a:cubicBezTo>
                  <a:pt x="3952200" y="6701365"/>
                  <a:pt x="3969646" y="6683774"/>
                  <a:pt x="3991162" y="6683774"/>
                </a:cubicBezTo>
                <a:cubicBezTo>
                  <a:pt x="4012679" y="6683774"/>
                  <a:pt x="4030126" y="6701365"/>
                  <a:pt x="4030126" y="6723058"/>
                </a:cubicBezTo>
                <a:cubicBezTo>
                  <a:pt x="4030126" y="6744752"/>
                  <a:pt x="4012679" y="6762343"/>
                  <a:pt x="3991162" y="6762343"/>
                </a:cubicBezTo>
                <a:close/>
                <a:moveTo>
                  <a:pt x="4086156" y="6762343"/>
                </a:moveTo>
                <a:cubicBezTo>
                  <a:pt x="4064640" y="6762343"/>
                  <a:pt x="4047193" y="6744752"/>
                  <a:pt x="4047193" y="6723058"/>
                </a:cubicBezTo>
                <a:cubicBezTo>
                  <a:pt x="4047193" y="6701365"/>
                  <a:pt x="4064640" y="6683774"/>
                  <a:pt x="4086156" y="6683774"/>
                </a:cubicBezTo>
                <a:cubicBezTo>
                  <a:pt x="4107672" y="6683774"/>
                  <a:pt x="4125119" y="6701365"/>
                  <a:pt x="4125119" y="6723058"/>
                </a:cubicBezTo>
                <a:cubicBezTo>
                  <a:pt x="4125119" y="6744752"/>
                  <a:pt x="4107672" y="6762343"/>
                  <a:pt x="4086156" y="6762343"/>
                </a:cubicBezTo>
                <a:close/>
                <a:moveTo>
                  <a:pt x="4181151" y="6762343"/>
                </a:moveTo>
                <a:cubicBezTo>
                  <a:pt x="4159635" y="6762343"/>
                  <a:pt x="4142187" y="6744752"/>
                  <a:pt x="4142187" y="6723058"/>
                </a:cubicBezTo>
                <a:cubicBezTo>
                  <a:pt x="4142187" y="6701365"/>
                  <a:pt x="4159635" y="6683774"/>
                  <a:pt x="4181151" y="6683774"/>
                </a:cubicBezTo>
                <a:cubicBezTo>
                  <a:pt x="4202667" y="6683774"/>
                  <a:pt x="4220113" y="6701365"/>
                  <a:pt x="4220113" y="6723058"/>
                </a:cubicBezTo>
                <a:cubicBezTo>
                  <a:pt x="4220113" y="6744752"/>
                  <a:pt x="4202667" y="6762343"/>
                  <a:pt x="4181151" y="6762343"/>
                </a:cubicBezTo>
                <a:close/>
                <a:moveTo>
                  <a:pt x="4276144" y="6762343"/>
                </a:moveTo>
                <a:cubicBezTo>
                  <a:pt x="4254628" y="6762343"/>
                  <a:pt x="4237181" y="6744752"/>
                  <a:pt x="4237181" y="6723058"/>
                </a:cubicBezTo>
                <a:cubicBezTo>
                  <a:pt x="4237181" y="6701365"/>
                  <a:pt x="4254628" y="6683774"/>
                  <a:pt x="4276144" y="6683774"/>
                </a:cubicBezTo>
                <a:cubicBezTo>
                  <a:pt x="4297660" y="6683774"/>
                  <a:pt x="4315106" y="6701365"/>
                  <a:pt x="4315106" y="6723058"/>
                </a:cubicBezTo>
                <a:cubicBezTo>
                  <a:pt x="4315106" y="6744752"/>
                  <a:pt x="4297660" y="6762343"/>
                  <a:pt x="4276144" y="6762343"/>
                </a:cubicBezTo>
                <a:close/>
                <a:moveTo>
                  <a:pt x="4371137" y="6762343"/>
                </a:moveTo>
                <a:cubicBezTo>
                  <a:pt x="4349621" y="6762343"/>
                  <a:pt x="4332174" y="6744752"/>
                  <a:pt x="4332174" y="6723058"/>
                </a:cubicBezTo>
                <a:cubicBezTo>
                  <a:pt x="4332174" y="6701365"/>
                  <a:pt x="4349621" y="6683774"/>
                  <a:pt x="4371137" y="6683774"/>
                </a:cubicBezTo>
                <a:cubicBezTo>
                  <a:pt x="4392654" y="6683774"/>
                  <a:pt x="4410100" y="6701365"/>
                  <a:pt x="4410100" y="6723058"/>
                </a:cubicBezTo>
                <a:cubicBezTo>
                  <a:pt x="4410100" y="6744752"/>
                  <a:pt x="4392654" y="6762343"/>
                  <a:pt x="4371137" y="6762343"/>
                </a:cubicBezTo>
                <a:close/>
                <a:moveTo>
                  <a:pt x="4466131" y="6762343"/>
                </a:moveTo>
                <a:cubicBezTo>
                  <a:pt x="4444614" y="6762343"/>
                  <a:pt x="4427168" y="6744752"/>
                  <a:pt x="4427168" y="6723058"/>
                </a:cubicBezTo>
                <a:cubicBezTo>
                  <a:pt x="4427168" y="6701365"/>
                  <a:pt x="4444614" y="6683774"/>
                  <a:pt x="4466131" y="6683774"/>
                </a:cubicBezTo>
                <a:cubicBezTo>
                  <a:pt x="4487647" y="6683774"/>
                  <a:pt x="4505094" y="6701365"/>
                  <a:pt x="4505094" y="6723058"/>
                </a:cubicBezTo>
                <a:cubicBezTo>
                  <a:pt x="4505094" y="6744752"/>
                  <a:pt x="4487647" y="6762343"/>
                  <a:pt x="4466131" y="6762343"/>
                </a:cubicBezTo>
                <a:close/>
                <a:moveTo>
                  <a:pt x="4941101" y="6762343"/>
                </a:moveTo>
                <a:cubicBezTo>
                  <a:pt x="4919585" y="6762343"/>
                  <a:pt x="4902137" y="6744752"/>
                  <a:pt x="4902137" y="6723058"/>
                </a:cubicBezTo>
                <a:cubicBezTo>
                  <a:pt x="4902137" y="6701365"/>
                  <a:pt x="4919585" y="6683774"/>
                  <a:pt x="4941101" y="6683774"/>
                </a:cubicBezTo>
                <a:cubicBezTo>
                  <a:pt x="4962616" y="6683774"/>
                  <a:pt x="4980063" y="6701365"/>
                  <a:pt x="4980063" y="6723058"/>
                </a:cubicBezTo>
                <a:cubicBezTo>
                  <a:pt x="4980063" y="6744752"/>
                  <a:pt x="4962616" y="6762343"/>
                  <a:pt x="4941101" y="6762343"/>
                </a:cubicBezTo>
                <a:close/>
                <a:moveTo>
                  <a:pt x="5036093" y="6762343"/>
                </a:moveTo>
                <a:cubicBezTo>
                  <a:pt x="5014577" y="6762343"/>
                  <a:pt x="4997130" y="6744752"/>
                  <a:pt x="4997130" y="6723058"/>
                </a:cubicBezTo>
                <a:cubicBezTo>
                  <a:pt x="4997130" y="6701365"/>
                  <a:pt x="5014577" y="6683774"/>
                  <a:pt x="5036093" y="6683774"/>
                </a:cubicBezTo>
                <a:cubicBezTo>
                  <a:pt x="5057609" y="6683774"/>
                  <a:pt x="5075055" y="6701365"/>
                  <a:pt x="5075055" y="6723058"/>
                </a:cubicBezTo>
                <a:cubicBezTo>
                  <a:pt x="5075055" y="6744752"/>
                  <a:pt x="5057609" y="6762343"/>
                  <a:pt x="5036093" y="6762343"/>
                </a:cubicBezTo>
                <a:close/>
                <a:moveTo>
                  <a:pt x="5226081" y="6762343"/>
                </a:moveTo>
                <a:cubicBezTo>
                  <a:pt x="5204564" y="6762343"/>
                  <a:pt x="5187117" y="6744752"/>
                  <a:pt x="5187117" y="6723058"/>
                </a:cubicBezTo>
                <a:cubicBezTo>
                  <a:pt x="5187117" y="6701365"/>
                  <a:pt x="5204564" y="6683774"/>
                  <a:pt x="5226081" y="6683774"/>
                </a:cubicBezTo>
                <a:cubicBezTo>
                  <a:pt x="5247597" y="6683774"/>
                  <a:pt x="5265043" y="6701365"/>
                  <a:pt x="5265043" y="6723058"/>
                </a:cubicBezTo>
                <a:cubicBezTo>
                  <a:pt x="5265043" y="6744752"/>
                  <a:pt x="5247597" y="6762343"/>
                  <a:pt x="5226081" y="6762343"/>
                </a:cubicBezTo>
                <a:close/>
                <a:moveTo>
                  <a:pt x="7790916" y="6762343"/>
                </a:moveTo>
                <a:cubicBezTo>
                  <a:pt x="7769399" y="6762343"/>
                  <a:pt x="7751945" y="6744752"/>
                  <a:pt x="7751945" y="6723058"/>
                </a:cubicBezTo>
                <a:cubicBezTo>
                  <a:pt x="7751945" y="6701365"/>
                  <a:pt x="7769399" y="6683774"/>
                  <a:pt x="7790916" y="6683774"/>
                </a:cubicBezTo>
                <a:cubicBezTo>
                  <a:pt x="7812432" y="6683774"/>
                  <a:pt x="7829871" y="6701365"/>
                  <a:pt x="7829871" y="6723058"/>
                </a:cubicBezTo>
                <a:cubicBezTo>
                  <a:pt x="7829871" y="6744752"/>
                  <a:pt x="7812432" y="6762343"/>
                  <a:pt x="7790916" y="6762343"/>
                </a:cubicBezTo>
                <a:close/>
                <a:moveTo>
                  <a:pt x="3231212" y="6666600"/>
                </a:moveTo>
                <a:cubicBezTo>
                  <a:pt x="3209697" y="6666600"/>
                  <a:pt x="3192250" y="6649009"/>
                  <a:pt x="3192250" y="6627315"/>
                </a:cubicBezTo>
                <a:cubicBezTo>
                  <a:pt x="3192250" y="6605622"/>
                  <a:pt x="3209697" y="6588033"/>
                  <a:pt x="3231212" y="6588033"/>
                </a:cubicBezTo>
                <a:cubicBezTo>
                  <a:pt x="3252729" y="6588033"/>
                  <a:pt x="3270176" y="6605622"/>
                  <a:pt x="3270176" y="6627315"/>
                </a:cubicBezTo>
                <a:cubicBezTo>
                  <a:pt x="3270176" y="6649009"/>
                  <a:pt x="3252729" y="6666600"/>
                  <a:pt x="3231212" y="6666600"/>
                </a:cubicBezTo>
                <a:close/>
                <a:moveTo>
                  <a:pt x="3421201" y="6666600"/>
                </a:moveTo>
                <a:cubicBezTo>
                  <a:pt x="3399685" y="6666600"/>
                  <a:pt x="3382237" y="6649009"/>
                  <a:pt x="3382237" y="6627315"/>
                </a:cubicBezTo>
                <a:cubicBezTo>
                  <a:pt x="3382237" y="6605622"/>
                  <a:pt x="3399685" y="6588033"/>
                  <a:pt x="3421201" y="6588033"/>
                </a:cubicBezTo>
                <a:cubicBezTo>
                  <a:pt x="3442717" y="6588033"/>
                  <a:pt x="3460163" y="6605622"/>
                  <a:pt x="3460163" y="6627315"/>
                </a:cubicBezTo>
                <a:cubicBezTo>
                  <a:pt x="3460163" y="6649009"/>
                  <a:pt x="3442717" y="6666600"/>
                  <a:pt x="3421201" y="6666600"/>
                </a:cubicBezTo>
                <a:close/>
                <a:moveTo>
                  <a:pt x="3706181" y="6666600"/>
                </a:moveTo>
                <a:cubicBezTo>
                  <a:pt x="3684664" y="6666600"/>
                  <a:pt x="3667218" y="6649009"/>
                  <a:pt x="3667218" y="6627315"/>
                </a:cubicBezTo>
                <a:cubicBezTo>
                  <a:pt x="3667218" y="6605622"/>
                  <a:pt x="3684664" y="6588033"/>
                  <a:pt x="3706181" y="6588033"/>
                </a:cubicBezTo>
                <a:cubicBezTo>
                  <a:pt x="3727697" y="6588033"/>
                  <a:pt x="3745144" y="6605622"/>
                  <a:pt x="3745144" y="6627315"/>
                </a:cubicBezTo>
                <a:cubicBezTo>
                  <a:pt x="3745144" y="6649009"/>
                  <a:pt x="3727697" y="6666600"/>
                  <a:pt x="3706181" y="6666600"/>
                </a:cubicBezTo>
                <a:close/>
                <a:moveTo>
                  <a:pt x="3801175" y="6666600"/>
                </a:moveTo>
                <a:cubicBezTo>
                  <a:pt x="3779659" y="6666600"/>
                  <a:pt x="3762212" y="6649009"/>
                  <a:pt x="3762212" y="6627315"/>
                </a:cubicBezTo>
                <a:cubicBezTo>
                  <a:pt x="3762212" y="6605622"/>
                  <a:pt x="3779659" y="6588033"/>
                  <a:pt x="3801175" y="6588033"/>
                </a:cubicBezTo>
                <a:cubicBezTo>
                  <a:pt x="3822691" y="6588033"/>
                  <a:pt x="3840138" y="6605622"/>
                  <a:pt x="3840138" y="6627315"/>
                </a:cubicBezTo>
                <a:cubicBezTo>
                  <a:pt x="3840138" y="6649009"/>
                  <a:pt x="3822691" y="6666600"/>
                  <a:pt x="3801175" y="6666600"/>
                </a:cubicBezTo>
                <a:close/>
                <a:moveTo>
                  <a:pt x="4181151" y="6666600"/>
                </a:moveTo>
                <a:cubicBezTo>
                  <a:pt x="4159635" y="6666600"/>
                  <a:pt x="4142187" y="6649009"/>
                  <a:pt x="4142187" y="6627315"/>
                </a:cubicBezTo>
                <a:cubicBezTo>
                  <a:pt x="4142187" y="6605622"/>
                  <a:pt x="4159635" y="6588033"/>
                  <a:pt x="4181151" y="6588033"/>
                </a:cubicBezTo>
                <a:cubicBezTo>
                  <a:pt x="4202667" y="6588033"/>
                  <a:pt x="4220113" y="6605622"/>
                  <a:pt x="4220113" y="6627315"/>
                </a:cubicBezTo>
                <a:cubicBezTo>
                  <a:pt x="4220113" y="6649009"/>
                  <a:pt x="4202667" y="6666600"/>
                  <a:pt x="4181151" y="6666600"/>
                </a:cubicBezTo>
                <a:close/>
                <a:moveTo>
                  <a:pt x="4276144" y="6666600"/>
                </a:moveTo>
                <a:cubicBezTo>
                  <a:pt x="4254628" y="6666600"/>
                  <a:pt x="4237181" y="6649009"/>
                  <a:pt x="4237181" y="6627315"/>
                </a:cubicBezTo>
                <a:cubicBezTo>
                  <a:pt x="4237181" y="6605622"/>
                  <a:pt x="4254628" y="6588033"/>
                  <a:pt x="4276144" y="6588033"/>
                </a:cubicBezTo>
                <a:cubicBezTo>
                  <a:pt x="4297660" y="6588033"/>
                  <a:pt x="4315106" y="6605622"/>
                  <a:pt x="4315106" y="6627315"/>
                </a:cubicBezTo>
                <a:cubicBezTo>
                  <a:pt x="4315106" y="6649009"/>
                  <a:pt x="4297660" y="6666600"/>
                  <a:pt x="4276144" y="6666600"/>
                </a:cubicBezTo>
                <a:close/>
                <a:moveTo>
                  <a:pt x="4561125" y="6666600"/>
                </a:moveTo>
                <a:cubicBezTo>
                  <a:pt x="4539609" y="6666600"/>
                  <a:pt x="4522162" y="6649009"/>
                  <a:pt x="4522162" y="6627315"/>
                </a:cubicBezTo>
                <a:cubicBezTo>
                  <a:pt x="4522162" y="6605622"/>
                  <a:pt x="4539609" y="6588033"/>
                  <a:pt x="4561125" y="6588033"/>
                </a:cubicBezTo>
                <a:cubicBezTo>
                  <a:pt x="4582641" y="6588033"/>
                  <a:pt x="4600088" y="6605622"/>
                  <a:pt x="4600088" y="6627315"/>
                </a:cubicBezTo>
                <a:cubicBezTo>
                  <a:pt x="4600088" y="6649009"/>
                  <a:pt x="4582641" y="6666600"/>
                  <a:pt x="4561125" y="6666600"/>
                </a:cubicBezTo>
                <a:close/>
                <a:moveTo>
                  <a:pt x="4751112" y="6666600"/>
                </a:moveTo>
                <a:cubicBezTo>
                  <a:pt x="4729596" y="6666600"/>
                  <a:pt x="4712150" y="6649009"/>
                  <a:pt x="4712150" y="6627315"/>
                </a:cubicBezTo>
                <a:cubicBezTo>
                  <a:pt x="4712150" y="6605622"/>
                  <a:pt x="4729596" y="6588033"/>
                  <a:pt x="4751112" y="6588033"/>
                </a:cubicBezTo>
                <a:cubicBezTo>
                  <a:pt x="4772629" y="6588033"/>
                  <a:pt x="4790076" y="6605622"/>
                  <a:pt x="4790076" y="6627315"/>
                </a:cubicBezTo>
                <a:cubicBezTo>
                  <a:pt x="4790076" y="6649009"/>
                  <a:pt x="4772629" y="6666600"/>
                  <a:pt x="4751112" y="6666600"/>
                </a:cubicBezTo>
                <a:close/>
                <a:moveTo>
                  <a:pt x="4941101" y="6666600"/>
                </a:moveTo>
                <a:cubicBezTo>
                  <a:pt x="4919585" y="6666600"/>
                  <a:pt x="4902137" y="6649009"/>
                  <a:pt x="4902137" y="6627315"/>
                </a:cubicBezTo>
                <a:cubicBezTo>
                  <a:pt x="4902137" y="6605622"/>
                  <a:pt x="4919585" y="6588033"/>
                  <a:pt x="4941101" y="6588033"/>
                </a:cubicBezTo>
                <a:cubicBezTo>
                  <a:pt x="4962616" y="6588033"/>
                  <a:pt x="4980063" y="6605622"/>
                  <a:pt x="4980063" y="6627315"/>
                </a:cubicBezTo>
                <a:cubicBezTo>
                  <a:pt x="4980063" y="6649009"/>
                  <a:pt x="4962616" y="6666600"/>
                  <a:pt x="4941101" y="6666600"/>
                </a:cubicBezTo>
                <a:close/>
                <a:moveTo>
                  <a:pt x="5036093" y="6666600"/>
                </a:moveTo>
                <a:cubicBezTo>
                  <a:pt x="5014577" y="6666600"/>
                  <a:pt x="4997130" y="6649009"/>
                  <a:pt x="4997130" y="6627315"/>
                </a:cubicBezTo>
                <a:cubicBezTo>
                  <a:pt x="4997130" y="6605622"/>
                  <a:pt x="5014577" y="6588033"/>
                  <a:pt x="5036093" y="6588033"/>
                </a:cubicBezTo>
                <a:cubicBezTo>
                  <a:pt x="5057609" y="6588033"/>
                  <a:pt x="5075055" y="6605622"/>
                  <a:pt x="5075055" y="6627315"/>
                </a:cubicBezTo>
                <a:cubicBezTo>
                  <a:pt x="5075055" y="6649009"/>
                  <a:pt x="5057609" y="6666600"/>
                  <a:pt x="5036093" y="6666600"/>
                </a:cubicBezTo>
                <a:close/>
                <a:moveTo>
                  <a:pt x="5131087" y="6666600"/>
                </a:moveTo>
                <a:cubicBezTo>
                  <a:pt x="5109571" y="6666600"/>
                  <a:pt x="5092124" y="6649009"/>
                  <a:pt x="5092124" y="6627315"/>
                </a:cubicBezTo>
                <a:cubicBezTo>
                  <a:pt x="5092124" y="6605622"/>
                  <a:pt x="5109571" y="6588033"/>
                  <a:pt x="5131087" y="6588033"/>
                </a:cubicBezTo>
                <a:cubicBezTo>
                  <a:pt x="5152604" y="6588033"/>
                  <a:pt x="5170050" y="6605622"/>
                  <a:pt x="5170050" y="6627315"/>
                </a:cubicBezTo>
                <a:cubicBezTo>
                  <a:pt x="5170050" y="6649009"/>
                  <a:pt x="5152604" y="6666600"/>
                  <a:pt x="5131087" y="6666600"/>
                </a:cubicBezTo>
                <a:close/>
                <a:moveTo>
                  <a:pt x="5226081" y="6666600"/>
                </a:moveTo>
                <a:cubicBezTo>
                  <a:pt x="5204564" y="6666600"/>
                  <a:pt x="5187117" y="6649009"/>
                  <a:pt x="5187117" y="6627315"/>
                </a:cubicBezTo>
                <a:cubicBezTo>
                  <a:pt x="5187117" y="6605622"/>
                  <a:pt x="5204564" y="6588033"/>
                  <a:pt x="5226081" y="6588033"/>
                </a:cubicBezTo>
                <a:cubicBezTo>
                  <a:pt x="5247597" y="6588033"/>
                  <a:pt x="5265043" y="6605622"/>
                  <a:pt x="5265043" y="6627315"/>
                </a:cubicBezTo>
                <a:cubicBezTo>
                  <a:pt x="5265043" y="6649009"/>
                  <a:pt x="5247597" y="6666600"/>
                  <a:pt x="5226081" y="6666600"/>
                </a:cubicBezTo>
                <a:close/>
                <a:moveTo>
                  <a:pt x="5321075" y="6666600"/>
                </a:moveTo>
                <a:cubicBezTo>
                  <a:pt x="5299559" y="6666600"/>
                  <a:pt x="5282112" y="6649009"/>
                  <a:pt x="5282112" y="6627315"/>
                </a:cubicBezTo>
                <a:cubicBezTo>
                  <a:pt x="5282112" y="6605622"/>
                  <a:pt x="5299559" y="6588033"/>
                  <a:pt x="5321075" y="6588033"/>
                </a:cubicBezTo>
                <a:cubicBezTo>
                  <a:pt x="5342591" y="6588033"/>
                  <a:pt x="5360038" y="6605622"/>
                  <a:pt x="5360038" y="6627315"/>
                </a:cubicBezTo>
                <a:cubicBezTo>
                  <a:pt x="5360038" y="6649009"/>
                  <a:pt x="5342591" y="6666600"/>
                  <a:pt x="5321075" y="6666600"/>
                </a:cubicBezTo>
                <a:close/>
                <a:moveTo>
                  <a:pt x="7125959" y="6666600"/>
                </a:moveTo>
                <a:cubicBezTo>
                  <a:pt x="7104443" y="6666600"/>
                  <a:pt x="7086989" y="6649009"/>
                  <a:pt x="7086989" y="6627315"/>
                </a:cubicBezTo>
                <a:cubicBezTo>
                  <a:pt x="7086989" y="6605622"/>
                  <a:pt x="7104443" y="6588033"/>
                  <a:pt x="7125959" y="6588033"/>
                </a:cubicBezTo>
                <a:cubicBezTo>
                  <a:pt x="7147475" y="6588033"/>
                  <a:pt x="7164915" y="6605622"/>
                  <a:pt x="7164915" y="6627315"/>
                </a:cubicBezTo>
                <a:cubicBezTo>
                  <a:pt x="7164915" y="6649009"/>
                  <a:pt x="7147475" y="6666600"/>
                  <a:pt x="7125959" y="6666600"/>
                </a:cubicBezTo>
                <a:close/>
                <a:moveTo>
                  <a:pt x="7885908" y="6666600"/>
                </a:moveTo>
                <a:cubicBezTo>
                  <a:pt x="7864392" y="6666600"/>
                  <a:pt x="7846937" y="6649009"/>
                  <a:pt x="7846937" y="6627315"/>
                </a:cubicBezTo>
                <a:cubicBezTo>
                  <a:pt x="7846937" y="6605622"/>
                  <a:pt x="7864392" y="6588033"/>
                  <a:pt x="7885908" y="6588033"/>
                </a:cubicBezTo>
                <a:cubicBezTo>
                  <a:pt x="7907424" y="6588033"/>
                  <a:pt x="7924863" y="6605622"/>
                  <a:pt x="7924863" y="6627315"/>
                </a:cubicBezTo>
                <a:cubicBezTo>
                  <a:pt x="7924863" y="6649009"/>
                  <a:pt x="7907424" y="6666600"/>
                  <a:pt x="7885908" y="6666600"/>
                </a:cubicBezTo>
                <a:close/>
                <a:moveTo>
                  <a:pt x="7980902" y="6666600"/>
                </a:moveTo>
                <a:cubicBezTo>
                  <a:pt x="7959386" y="6666600"/>
                  <a:pt x="7941932" y="6649009"/>
                  <a:pt x="7941932" y="6627315"/>
                </a:cubicBezTo>
                <a:cubicBezTo>
                  <a:pt x="7941932" y="6605622"/>
                  <a:pt x="7959386" y="6588033"/>
                  <a:pt x="7980902" y="6588033"/>
                </a:cubicBezTo>
                <a:cubicBezTo>
                  <a:pt x="8002418" y="6588033"/>
                  <a:pt x="8019858" y="6605622"/>
                  <a:pt x="8019858" y="6627315"/>
                </a:cubicBezTo>
                <a:cubicBezTo>
                  <a:pt x="8019858" y="6649009"/>
                  <a:pt x="8002418" y="6666600"/>
                  <a:pt x="7980902" y="6666600"/>
                </a:cubicBezTo>
                <a:close/>
                <a:moveTo>
                  <a:pt x="9310814" y="6666600"/>
                </a:moveTo>
                <a:cubicBezTo>
                  <a:pt x="9289298" y="6666600"/>
                  <a:pt x="9271844" y="6649009"/>
                  <a:pt x="9271844" y="6627315"/>
                </a:cubicBezTo>
                <a:cubicBezTo>
                  <a:pt x="9271844" y="6605622"/>
                  <a:pt x="9289298" y="6588033"/>
                  <a:pt x="9310814" y="6588033"/>
                </a:cubicBezTo>
                <a:cubicBezTo>
                  <a:pt x="9332330" y="6588033"/>
                  <a:pt x="9349770" y="6605622"/>
                  <a:pt x="9349770" y="6627315"/>
                </a:cubicBezTo>
                <a:cubicBezTo>
                  <a:pt x="9349770" y="6649009"/>
                  <a:pt x="9332330" y="6666600"/>
                  <a:pt x="9310814" y="6666600"/>
                </a:cubicBezTo>
                <a:close/>
                <a:moveTo>
                  <a:pt x="9500802" y="6666600"/>
                </a:moveTo>
                <a:cubicBezTo>
                  <a:pt x="9479286" y="6666600"/>
                  <a:pt x="9461831" y="6649009"/>
                  <a:pt x="9461831" y="6627315"/>
                </a:cubicBezTo>
                <a:cubicBezTo>
                  <a:pt x="9461831" y="6605622"/>
                  <a:pt x="9479286" y="6588033"/>
                  <a:pt x="9500802" y="6588033"/>
                </a:cubicBezTo>
                <a:cubicBezTo>
                  <a:pt x="9522317" y="6588033"/>
                  <a:pt x="9539757" y="6605622"/>
                  <a:pt x="9539757" y="6627315"/>
                </a:cubicBezTo>
                <a:cubicBezTo>
                  <a:pt x="9539757" y="6649009"/>
                  <a:pt x="9522317" y="6666600"/>
                  <a:pt x="9500802" y="6666600"/>
                </a:cubicBezTo>
                <a:close/>
                <a:moveTo>
                  <a:pt x="2851238" y="6570859"/>
                </a:moveTo>
                <a:cubicBezTo>
                  <a:pt x="2829722" y="6570859"/>
                  <a:pt x="2812276" y="6553269"/>
                  <a:pt x="2812276" y="6531574"/>
                </a:cubicBezTo>
                <a:cubicBezTo>
                  <a:pt x="2812276" y="6509881"/>
                  <a:pt x="2829722" y="6492292"/>
                  <a:pt x="2851238" y="6492292"/>
                </a:cubicBezTo>
                <a:cubicBezTo>
                  <a:pt x="2872755" y="6492292"/>
                  <a:pt x="2890202" y="6509881"/>
                  <a:pt x="2890202" y="6531574"/>
                </a:cubicBezTo>
                <a:cubicBezTo>
                  <a:pt x="2890202" y="6553269"/>
                  <a:pt x="2872755" y="6570859"/>
                  <a:pt x="2851238" y="6570859"/>
                </a:cubicBezTo>
                <a:close/>
                <a:moveTo>
                  <a:pt x="2946232" y="6570859"/>
                </a:moveTo>
                <a:cubicBezTo>
                  <a:pt x="2924715" y="6570859"/>
                  <a:pt x="2907269" y="6553269"/>
                  <a:pt x="2907269" y="6531574"/>
                </a:cubicBezTo>
                <a:cubicBezTo>
                  <a:pt x="2907269" y="6509881"/>
                  <a:pt x="2924715" y="6492292"/>
                  <a:pt x="2946232" y="6492292"/>
                </a:cubicBezTo>
                <a:cubicBezTo>
                  <a:pt x="2967748" y="6492292"/>
                  <a:pt x="2985195" y="6509881"/>
                  <a:pt x="2985195" y="6531574"/>
                </a:cubicBezTo>
                <a:cubicBezTo>
                  <a:pt x="2985195" y="6553269"/>
                  <a:pt x="2967748" y="6570859"/>
                  <a:pt x="2946232" y="6570859"/>
                </a:cubicBezTo>
                <a:close/>
                <a:moveTo>
                  <a:pt x="3136218" y="6570859"/>
                </a:moveTo>
                <a:cubicBezTo>
                  <a:pt x="3114703" y="6570859"/>
                  <a:pt x="3097256" y="6553269"/>
                  <a:pt x="3097256" y="6531574"/>
                </a:cubicBezTo>
                <a:cubicBezTo>
                  <a:pt x="3097256" y="6509881"/>
                  <a:pt x="3114703" y="6492292"/>
                  <a:pt x="3136218" y="6492292"/>
                </a:cubicBezTo>
                <a:cubicBezTo>
                  <a:pt x="3157734" y="6492292"/>
                  <a:pt x="3175181" y="6509881"/>
                  <a:pt x="3175181" y="6531574"/>
                </a:cubicBezTo>
                <a:cubicBezTo>
                  <a:pt x="3175181" y="6553269"/>
                  <a:pt x="3157734" y="6570859"/>
                  <a:pt x="3136218" y="6570859"/>
                </a:cubicBezTo>
                <a:close/>
                <a:moveTo>
                  <a:pt x="3421201" y="6570859"/>
                </a:moveTo>
                <a:cubicBezTo>
                  <a:pt x="3399685" y="6570859"/>
                  <a:pt x="3382237" y="6553269"/>
                  <a:pt x="3382237" y="6531574"/>
                </a:cubicBezTo>
                <a:cubicBezTo>
                  <a:pt x="3382237" y="6509881"/>
                  <a:pt x="3399685" y="6492292"/>
                  <a:pt x="3421201" y="6492292"/>
                </a:cubicBezTo>
                <a:cubicBezTo>
                  <a:pt x="3442717" y="6492292"/>
                  <a:pt x="3460163" y="6509881"/>
                  <a:pt x="3460163" y="6531574"/>
                </a:cubicBezTo>
                <a:cubicBezTo>
                  <a:pt x="3460163" y="6553269"/>
                  <a:pt x="3442717" y="6570859"/>
                  <a:pt x="3421201" y="6570859"/>
                </a:cubicBezTo>
                <a:close/>
                <a:moveTo>
                  <a:pt x="3706181" y="6570859"/>
                </a:moveTo>
                <a:cubicBezTo>
                  <a:pt x="3684664" y="6570859"/>
                  <a:pt x="3667218" y="6553269"/>
                  <a:pt x="3667218" y="6531574"/>
                </a:cubicBezTo>
                <a:cubicBezTo>
                  <a:pt x="3667218" y="6509881"/>
                  <a:pt x="3684664" y="6492292"/>
                  <a:pt x="3706181" y="6492292"/>
                </a:cubicBezTo>
                <a:cubicBezTo>
                  <a:pt x="3727697" y="6492292"/>
                  <a:pt x="3745144" y="6509881"/>
                  <a:pt x="3745144" y="6531574"/>
                </a:cubicBezTo>
                <a:cubicBezTo>
                  <a:pt x="3745144" y="6553269"/>
                  <a:pt x="3727697" y="6570859"/>
                  <a:pt x="3706181" y="6570859"/>
                </a:cubicBezTo>
                <a:close/>
                <a:moveTo>
                  <a:pt x="3896168" y="6570859"/>
                </a:moveTo>
                <a:cubicBezTo>
                  <a:pt x="3874652" y="6570859"/>
                  <a:pt x="3857206" y="6553269"/>
                  <a:pt x="3857206" y="6531574"/>
                </a:cubicBezTo>
                <a:cubicBezTo>
                  <a:pt x="3857206" y="6509881"/>
                  <a:pt x="3874652" y="6492292"/>
                  <a:pt x="3896168" y="6492292"/>
                </a:cubicBezTo>
                <a:cubicBezTo>
                  <a:pt x="3917684" y="6492292"/>
                  <a:pt x="3935131" y="6509881"/>
                  <a:pt x="3935131" y="6531574"/>
                </a:cubicBezTo>
                <a:cubicBezTo>
                  <a:pt x="3935131" y="6553269"/>
                  <a:pt x="3917684" y="6570859"/>
                  <a:pt x="3896168" y="6570859"/>
                </a:cubicBezTo>
                <a:close/>
                <a:moveTo>
                  <a:pt x="3991162" y="6570859"/>
                </a:moveTo>
                <a:cubicBezTo>
                  <a:pt x="3969646" y="6570859"/>
                  <a:pt x="3952200" y="6553269"/>
                  <a:pt x="3952200" y="6531574"/>
                </a:cubicBezTo>
                <a:cubicBezTo>
                  <a:pt x="3952200" y="6509881"/>
                  <a:pt x="3969646" y="6492292"/>
                  <a:pt x="3991162" y="6492292"/>
                </a:cubicBezTo>
                <a:cubicBezTo>
                  <a:pt x="4012679" y="6492292"/>
                  <a:pt x="4030126" y="6509881"/>
                  <a:pt x="4030126" y="6531574"/>
                </a:cubicBezTo>
                <a:cubicBezTo>
                  <a:pt x="4030126" y="6553269"/>
                  <a:pt x="4012679" y="6570859"/>
                  <a:pt x="3991162" y="6570859"/>
                </a:cubicBezTo>
                <a:close/>
                <a:moveTo>
                  <a:pt x="4086156" y="6570859"/>
                </a:moveTo>
                <a:cubicBezTo>
                  <a:pt x="4064640" y="6570859"/>
                  <a:pt x="4047193" y="6553269"/>
                  <a:pt x="4047193" y="6531574"/>
                </a:cubicBezTo>
                <a:cubicBezTo>
                  <a:pt x="4047193" y="6509881"/>
                  <a:pt x="4064640" y="6492292"/>
                  <a:pt x="4086156" y="6492292"/>
                </a:cubicBezTo>
                <a:cubicBezTo>
                  <a:pt x="4107672" y="6492292"/>
                  <a:pt x="4125119" y="6509881"/>
                  <a:pt x="4125119" y="6531574"/>
                </a:cubicBezTo>
                <a:cubicBezTo>
                  <a:pt x="4125119" y="6553269"/>
                  <a:pt x="4107672" y="6570859"/>
                  <a:pt x="4086156" y="6570859"/>
                </a:cubicBezTo>
                <a:close/>
                <a:moveTo>
                  <a:pt x="4181151" y="6570859"/>
                </a:moveTo>
                <a:cubicBezTo>
                  <a:pt x="4159635" y="6570859"/>
                  <a:pt x="4142187" y="6553269"/>
                  <a:pt x="4142187" y="6531574"/>
                </a:cubicBezTo>
                <a:cubicBezTo>
                  <a:pt x="4142187" y="6509881"/>
                  <a:pt x="4159635" y="6492292"/>
                  <a:pt x="4181151" y="6492292"/>
                </a:cubicBezTo>
                <a:cubicBezTo>
                  <a:pt x="4202667" y="6492292"/>
                  <a:pt x="4220113" y="6509881"/>
                  <a:pt x="4220113" y="6531574"/>
                </a:cubicBezTo>
                <a:cubicBezTo>
                  <a:pt x="4220113" y="6553269"/>
                  <a:pt x="4202667" y="6570859"/>
                  <a:pt x="4181151" y="6570859"/>
                </a:cubicBezTo>
                <a:close/>
                <a:moveTo>
                  <a:pt x="4371137" y="6570859"/>
                </a:moveTo>
                <a:cubicBezTo>
                  <a:pt x="4349621" y="6570859"/>
                  <a:pt x="4332174" y="6553269"/>
                  <a:pt x="4332174" y="6531574"/>
                </a:cubicBezTo>
                <a:cubicBezTo>
                  <a:pt x="4332174" y="6509881"/>
                  <a:pt x="4349621" y="6492292"/>
                  <a:pt x="4371137" y="6492292"/>
                </a:cubicBezTo>
                <a:cubicBezTo>
                  <a:pt x="4392654" y="6492292"/>
                  <a:pt x="4410100" y="6509881"/>
                  <a:pt x="4410100" y="6531574"/>
                </a:cubicBezTo>
                <a:cubicBezTo>
                  <a:pt x="4410100" y="6553269"/>
                  <a:pt x="4392654" y="6570859"/>
                  <a:pt x="4371137" y="6570859"/>
                </a:cubicBezTo>
                <a:close/>
                <a:moveTo>
                  <a:pt x="4466131" y="6570859"/>
                </a:moveTo>
                <a:cubicBezTo>
                  <a:pt x="4444614" y="6570859"/>
                  <a:pt x="4427168" y="6553269"/>
                  <a:pt x="4427168" y="6531574"/>
                </a:cubicBezTo>
                <a:cubicBezTo>
                  <a:pt x="4427168" y="6509881"/>
                  <a:pt x="4444614" y="6492292"/>
                  <a:pt x="4466131" y="6492292"/>
                </a:cubicBezTo>
                <a:cubicBezTo>
                  <a:pt x="4487647" y="6492292"/>
                  <a:pt x="4505094" y="6509881"/>
                  <a:pt x="4505094" y="6531574"/>
                </a:cubicBezTo>
                <a:cubicBezTo>
                  <a:pt x="4505094" y="6553269"/>
                  <a:pt x="4487647" y="6570859"/>
                  <a:pt x="4466131" y="6570859"/>
                </a:cubicBezTo>
                <a:close/>
                <a:moveTo>
                  <a:pt x="4561125" y="6570859"/>
                </a:moveTo>
                <a:cubicBezTo>
                  <a:pt x="4539609" y="6570859"/>
                  <a:pt x="4522162" y="6553269"/>
                  <a:pt x="4522162" y="6531574"/>
                </a:cubicBezTo>
                <a:cubicBezTo>
                  <a:pt x="4522162" y="6509881"/>
                  <a:pt x="4539609" y="6492292"/>
                  <a:pt x="4561125" y="6492292"/>
                </a:cubicBezTo>
                <a:cubicBezTo>
                  <a:pt x="4582641" y="6492292"/>
                  <a:pt x="4600088" y="6509881"/>
                  <a:pt x="4600088" y="6531574"/>
                </a:cubicBezTo>
                <a:cubicBezTo>
                  <a:pt x="4600088" y="6553269"/>
                  <a:pt x="4582641" y="6570859"/>
                  <a:pt x="4561125" y="6570859"/>
                </a:cubicBezTo>
                <a:close/>
                <a:moveTo>
                  <a:pt x="4656118" y="6570859"/>
                </a:moveTo>
                <a:cubicBezTo>
                  <a:pt x="4634602" y="6570859"/>
                  <a:pt x="4617156" y="6553269"/>
                  <a:pt x="4617156" y="6531574"/>
                </a:cubicBezTo>
                <a:cubicBezTo>
                  <a:pt x="4617156" y="6509881"/>
                  <a:pt x="4634602" y="6492292"/>
                  <a:pt x="4656118" y="6492292"/>
                </a:cubicBezTo>
                <a:cubicBezTo>
                  <a:pt x="4677634" y="6492292"/>
                  <a:pt x="4695081" y="6509881"/>
                  <a:pt x="4695081" y="6531574"/>
                </a:cubicBezTo>
                <a:cubicBezTo>
                  <a:pt x="4695081" y="6553269"/>
                  <a:pt x="4677634" y="6570859"/>
                  <a:pt x="4656118" y="6570859"/>
                </a:cubicBezTo>
                <a:close/>
                <a:moveTo>
                  <a:pt x="4751112" y="6570859"/>
                </a:moveTo>
                <a:cubicBezTo>
                  <a:pt x="4729596" y="6570859"/>
                  <a:pt x="4712150" y="6553269"/>
                  <a:pt x="4712150" y="6531574"/>
                </a:cubicBezTo>
                <a:cubicBezTo>
                  <a:pt x="4712150" y="6509881"/>
                  <a:pt x="4729596" y="6492292"/>
                  <a:pt x="4751112" y="6492292"/>
                </a:cubicBezTo>
                <a:cubicBezTo>
                  <a:pt x="4772629" y="6492292"/>
                  <a:pt x="4790076" y="6509881"/>
                  <a:pt x="4790076" y="6531574"/>
                </a:cubicBezTo>
                <a:cubicBezTo>
                  <a:pt x="4790076" y="6553269"/>
                  <a:pt x="4772629" y="6570859"/>
                  <a:pt x="4751112" y="6570859"/>
                </a:cubicBezTo>
                <a:close/>
                <a:moveTo>
                  <a:pt x="4846106" y="6570859"/>
                </a:moveTo>
                <a:cubicBezTo>
                  <a:pt x="4824590" y="6570859"/>
                  <a:pt x="4807143" y="6553269"/>
                  <a:pt x="4807143" y="6531574"/>
                </a:cubicBezTo>
                <a:cubicBezTo>
                  <a:pt x="4807143" y="6509881"/>
                  <a:pt x="4824590" y="6492292"/>
                  <a:pt x="4846106" y="6492292"/>
                </a:cubicBezTo>
                <a:cubicBezTo>
                  <a:pt x="4867622" y="6492292"/>
                  <a:pt x="4885069" y="6509881"/>
                  <a:pt x="4885069" y="6531574"/>
                </a:cubicBezTo>
                <a:cubicBezTo>
                  <a:pt x="4885069" y="6553269"/>
                  <a:pt x="4867622" y="6570859"/>
                  <a:pt x="4846106" y="6570859"/>
                </a:cubicBezTo>
                <a:close/>
                <a:moveTo>
                  <a:pt x="4941101" y="6570859"/>
                </a:moveTo>
                <a:cubicBezTo>
                  <a:pt x="4919585" y="6570859"/>
                  <a:pt x="4902137" y="6553269"/>
                  <a:pt x="4902137" y="6531574"/>
                </a:cubicBezTo>
                <a:cubicBezTo>
                  <a:pt x="4902137" y="6509881"/>
                  <a:pt x="4919585" y="6492292"/>
                  <a:pt x="4941101" y="6492292"/>
                </a:cubicBezTo>
                <a:cubicBezTo>
                  <a:pt x="4962616" y="6492292"/>
                  <a:pt x="4980063" y="6509881"/>
                  <a:pt x="4980063" y="6531574"/>
                </a:cubicBezTo>
                <a:cubicBezTo>
                  <a:pt x="4980063" y="6553269"/>
                  <a:pt x="4962616" y="6570859"/>
                  <a:pt x="4941101" y="6570859"/>
                </a:cubicBezTo>
                <a:close/>
                <a:moveTo>
                  <a:pt x="5036093" y="6570859"/>
                </a:moveTo>
                <a:cubicBezTo>
                  <a:pt x="5014577" y="6570859"/>
                  <a:pt x="4997130" y="6553269"/>
                  <a:pt x="4997130" y="6531574"/>
                </a:cubicBezTo>
                <a:cubicBezTo>
                  <a:pt x="4997130" y="6509881"/>
                  <a:pt x="5014577" y="6492292"/>
                  <a:pt x="5036093" y="6492292"/>
                </a:cubicBezTo>
                <a:cubicBezTo>
                  <a:pt x="5057609" y="6492292"/>
                  <a:pt x="5075055" y="6509881"/>
                  <a:pt x="5075055" y="6531574"/>
                </a:cubicBezTo>
                <a:cubicBezTo>
                  <a:pt x="5075055" y="6553269"/>
                  <a:pt x="5057609" y="6570859"/>
                  <a:pt x="5036093" y="6570859"/>
                </a:cubicBezTo>
                <a:close/>
                <a:moveTo>
                  <a:pt x="5131087" y="6570859"/>
                </a:moveTo>
                <a:cubicBezTo>
                  <a:pt x="5109571" y="6570859"/>
                  <a:pt x="5092124" y="6553269"/>
                  <a:pt x="5092124" y="6531574"/>
                </a:cubicBezTo>
                <a:cubicBezTo>
                  <a:pt x="5092124" y="6509881"/>
                  <a:pt x="5109571" y="6492292"/>
                  <a:pt x="5131087" y="6492292"/>
                </a:cubicBezTo>
                <a:cubicBezTo>
                  <a:pt x="5152604" y="6492292"/>
                  <a:pt x="5170050" y="6509881"/>
                  <a:pt x="5170050" y="6531574"/>
                </a:cubicBezTo>
                <a:cubicBezTo>
                  <a:pt x="5170050" y="6553269"/>
                  <a:pt x="5152604" y="6570859"/>
                  <a:pt x="5131087" y="6570859"/>
                </a:cubicBezTo>
                <a:close/>
                <a:moveTo>
                  <a:pt x="5226081" y="6570859"/>
                </a:moveTo>
                <a:cubicBezTo>
                  <a:pt x="5204564" y="6570859"/>
                  <a:pt x="5187117" y="6553269"/>
                  <a:pt x="5187117" y="6531574"/>
                </a:cubicBezTo>
                <a:cubicBezTo>
                  <a:pt x="5187117" y="6509881"/>
                  <a:pt x="5204564" y="6492292"/>
                  <a:pt x="5226081" y="6492292"/>
                </a:cubicBezTo>
                <a:cubicBezTo>
                  <a:pt x="5247597" y="6492292"/>
                  <a:pt x="5265043" y="6509881"/>
                  <a:pt x="5265043" y="6531574"/>
                </a:cubicBezTo>
                <a:cubicBezTo>
                  <a:pt x="5265043" y="6553269"/>
                  <a:pt x="5247597" y="6570859"/>
                  <a:pt x="5226081" y="6570859"/>
                </a:cubicBezTo>
                <a:close/>
                <a:moveTo>
                  <a:pt x="7030966" y="6570859"/>
                </a:moveTo>
                <a:cubicBezTo>
                  <a:pt x="7009449" y="6570859"/>
                  <a:pt x="6991995" y="6553269"/>
                  <a:pt x="6991995" y="6531574"/>
                </a:cubicBezTo>
                <a:cubicBezTo>
                  <a:pt x="6991995" y="6509881"/>
                  <a:pt x="7009449" y="6492292"/>
                  <a:pt x="7030966" y="6492292"/>
                </a:cubicBezTo>
                <a:cubicBezTo>
                  <a:pt x="7052482" y="6492292"/>
                  <a:pt x="7069921" y="6509881"/>
                  <a:pt x="7069921" y="6531574"/>
                </a:cubicBezTo>
                <a:cubicBezTo>
                  <a:pt x="7069921" y="6553269"/>
                  <a:pt x="7052482" y="6570859"/>
                  <a:pt x="7030966" y="6570859"/>
                </a:cubicBezTo>
                <a:close/>
                <a:moveTo>
                  <a:pt x="8170890" y="6570859"/>
                </a:moveTo>
                <a:cubicBezTo>
                  <a:pt x="8149373" y="6570859"/>
                  <a:pt x="8131920" y="6553269"/>
                  <a:pt x="8131920" y="6531574"/>
                </a:cubicBezTo>
                <a:cubicBezTo>
                  <a:pt x="8131920" y="6509881"/>
                  <a:pt x="8149373" y="6492292"/>
                  <a:pt x="8170890" y="6492292"/>
                </a:cubicBezTo>
                <a:cubicBezTo>
                  <a:pt x="8192406" y="6492292"/>
                  <a:pt x="8209846" y="6509881"/>
                  <a:pt x="8209846" y="6531574"/>
                </a:cubicBezTo>
                <a:cubicBezTo>
                  <a:pt x="8209846" y="6553269"/>
                  <a:pt x="8192406" y="6570859"/>
                  <a:pt x="8170890" y="6570859"/>
                </a:cubicBezTo>
                <a:close/>
                <a:moveTo>
                  <a:pt x="9215819" y="6570859"/>
                </a:moveTo>
                <a:cubicBezTo>
                  <a:pt x="9194303" y="6570859"/>
                  <a:pt x="9176850" y="6553269"/>
                  <a:pt x="9176850" y="6531574"/>
                </a:cubicBezTo>
                <a:cubicBezTo>
                  <a:pt x="9176850" y="6509881"/>
                  <a:pt x="9194303" y="6492292"/>
                  <a:pt x="9215819" y="6492292"/>
                </a:cubicBezTo>
                <a:cubicBezTo>
                  <a:pt x="9237336" y="6492292"/>
                  <a:pt x="9254775" y="6509881"/>
                  <a:pt x="9254775" y="6531574"/>
                </a:cubicBezTo>
                <a:cubicBezTo>
                  <a:pt x="9254775" y="6553269"/>
                  <a:pt x="9237336" y="6570859"/>
                  <a:pt x="9215819" y="6570859"/>
                </a:cubicBezTo>
                <a:close/>
                <a:moveTo>
                  <a:pt x="9310814" y="6570859"/>
                </a:moveTo>
                <a:cubicBezTo>
                  <a:pt x="9289298" y="6570859"/>
                  <a:pt x="9271844" y="6553269"/>
                  <a:pt x="9271844" y="6531574"/>
                </a:cubicBezTo>
                <a:cubicBezTo>
                  <a:pt x="9271844" y="6509881"/>
                  <a:pt x="9289298" y="6492292"/>
                  <a:pt x="9310814" y="6492292"/>
                </a:cubicBezTo>
                <a:cubicBezTo>
                  <a:pt x="9332330" y="6492292"/>
                  <a:pt x="9349770" y="6509881"/>
                  <a:pt x="9349770" y="6531574"/>
                </a:cubicBezTo>
                <a:cubicBezTo>
                  <a:pt x="9349770" y="6553269"/>
                  <a:pt x="9332330" y="6570859"/>
                  <a:pt x="9310814" y="6570859"/>
                </a:cubicBezTo>
                <a:close/>
                <a:moveTo>
                  <a:pt x="2756244" y="6475116"/>
                </a:moveTo>
                <a:cubicBezTo>
                  <a:pt x="2734728" y="6475116"/>
                  <a:pt x="2717281" y="6457526"/>
                  <a:pt x="2717281" y="6435833"/>
                </a:cubicBezTo>
                <a:cubicBezTo>
                  <a:pt x="2717281" y="6414139"/>
                  <a:pt x="2734728" y="6396549"/>
                  <a:pt x="2756244" y="6396549"/>
                </a:cubicBezTo>
                <a:cubicBezTo>
                  <a:pt x="2777760" y="6396549"/>
                  <a:pt x="2795206" y="6414139"/>
                  <a:pt x="2795206" y="6435833"/>
                </a:cubicBezTo>
                <a:cubicBezTo>
                  <a:pt x="2795206" y="6457526"/>
                  <a:pt x="2777760" y="6475116"/>
                  <a:pt x="2756244" y="6475116"/>
                </a:cubicBezTo>
                <a:close/>
                <a:moveTo>
                  <a:pt x="3516194" y="6475116"/>
                </a:moveTo>
                <a:cubicBezTo>
                  <a:pt x="3494678" y="6475116"/>
                  <a:pt x="3477231" y="6457526"/>
                  <a:pt x="3477231" y="6435833"/>
                </a:cubicBezTo>
                <a:cubicBezTo>
                  <a:pt x="3477231" y="6414139"/>
                  <a:pt x="3494678" y="6396549"/>
                  <a:pt x="3516194" y="6396549"/>
                </a:cubicBezTo>
                <a:cubicBezTo>
                  <a:pt x="3537710" y="6396549"/>
                  <a:pt x="3555156" y="6414139"/>
                  <a:pt x="3555156" y="6435833"/>
                </a:cubicBezTo>
                <a:cubicBezTo>
                  <a:pt x="3555156" y="6457526"/>
                  <a:pt x="3537710" y="6475116"/>
                  <a:pt x="3516194" y="6475116"/>
                </a:cubicBezTo>
                <a:close/>
                <a:moveTo>
                  <a:pt x="3801175" y="6475116"/>
                </a:moveTo>
                <a:cubicBezTo>
                  <a:pt x="3779659" y="6475116"/>
                  <a:pt x="3762212" y="6457526"/>
                  <a:pt x="3762212" y="6435833"/>
                </a:cubicBezTo>
                <a:cubicBezTo>
                  <a:pt x="3762212" y="6414139"/>
                  <a:pt x="3779659" y="6396549"/>
                  <a:pt x="3801175" y="6396549"/>
                </a:cubicBezTo>
                <a:cubicBezTo>
                  <a:pt x="3822691" y="6396549"/>
                  <a:pt x="3840138" y="6414139"/>
                  <a:pt x="3840138" y="6435833"/>
                </a:cubicBezTo>
                <a:cubicBezTo>
                  <a:pt x="3840138" y="6457526"/>
                  <a:pt x="3822691" y="6475116"/>
                  <a:pt x="3801175" y="6475116"/>
                </a:cubicBezTo>
                <a:close/>
                <a:moveTo>
                  <a:pt x="3896168" y="6475116"/>
                </a:moveTo>
                <a:cubicBezTo>
                  <a:pt x="3874652" y="6475116"/>
                  <a:pt x="3857206" y="6457526"/>
                  <a:pt x="3857206" y="6435833"/>
                </a:cubicBezTo>
                <a:cubicBezTo>
                  <a:pt x="3857206" y="6414139"/>
                  <a:pt x="3874652" y="6396549"/>
                  <a:pt x="3896168" y="6396549"/>
                </a:cubicBezTo>
                <a:cubicBezTo>
                  <a:pt x="3917684" y="6396549"/>
                  <a:pt x="3935131" y="6414139"/>
                  <a:pt x="3935131" y="6435833"/>
                </a:cubicBezTo>
                <a:cubicBezTo>
                  <a:pt x="3935131" y="6457526"/>
                  <a:pt x="3917684" y="6475116"/>
                  <a:pt x="3896168" y="6475116"/>
                </a:cubicBezTo>
                <a:close/>
                <a:moveTo>
                  <a:pt x="3991162" y="6475116"/>
                </a:moveTo>
                <a:cubicBezTo>
                  <a:pt x="3969646" y="6475116"/>
                  <a:pt x="3952200" y="6457526"/>
                  <a:pt x="3952200" y="6435833"/>
                </a:cubicBezTo>
                <a:cubicBezTo>
                  <a:pt x="3952200" y="6414139"/>
                  <a:pt x="3969646" y="6396549"/>
                  <a:pt x="3991162" y="6396549"/>
                </a:cubicBezTo>
                <a:cubicBezTo>
                  <a:pt x="4012679" y="6396549"/>
                  <a:pt x="4030126" y="6414139"/>
                  <a:pt x="4030126" y="6435833"/>
                </a:cubicBezTo>
                <a:cubicBezTo>
                  <a:pt x="4030126" y="6457526"/>
                  <a:pt x="4012679" y="6475116"/>
                  <a:pt x="3991162" y="6475116"/>
                </a:cubicBezTo>
                <a:close/>
                <a:moveTo>
                  <a:pt x="4371137" y="6475116"/>
                </a:moveTo>
                <a:cubicBezTo>
                  <a:pt x="4349621" y="6475116"/>
                  <a:pt x="4332174" y="6457526"/>
                  <a:pt x="4332174" y="6435833"/>
                </a:cubicBezTo>
                <a:cubicBezTo>
                  <a:pt x="4332174" y="6414139"/>
                  <a:pt x="4349621" y="6396549"/>
                  <a:pt x="4371137" y="6396549"/>
                </a:cubicBezTo>
                <a:cubicBezTo>
                  <a:pt x="4392654" y="6396549"/>
                  <a:pt x="4410100" y="6414139"/>
                  <a:pt x="4410100" y="6435833"/>
                </a:cubicBezTo>
                <a:cubicBezTo>
                  <a:pt x="4410100" y="6457526"/>
                  <a:pt x="4392654" y="6475116"/>
                  <a:pt x="4371137" y="6475116"/>
                </a:cubicBezTo>
                <a:close/>
                <a:moveTo>
                  <a:pt x="4466131" y="6475116"/>
                </a:moveTo>
                <a:cubicBezTo>
                  <a:pt x="4444614" y="6475116"/>
                  <a:pt x="4427168" y="6457526"/>
                  <a:pt x="4427168" y="6435833"/>
                </a:cubicBezTo>
                <a:cubicBezTo>
                  <a:pt x="4427168" y="6414139"/>
                  <a:pt x="4444614" y="6396549"/>
                  <a:pt x="4466131" y="6396549"/>
                </a:cubicBezTo>
                <a:cubicBezTo>
                  <a:pt x="4487647" y="6396549"/>
                  <a:pt x="4505094" y="6414139"/>
                  <a:pt x="4505094" y="6435833"/>
                </a:cubicBezTo>
                <a:cubicBezTo>
                  <a:pt x="4505094" y="6457526"/>
                  <a:pt x="4487647" y="6475116"/>
                  <a:pt x="4466131" y="6475116"/>
                </a:cubicBezTo>
                <a:close/>
                <a:moveTo>
                  <a:pt x="4561125" y="6475116"/>
                </a:moveTo>
                <a:cubicBezTo>
                  <a:pt x="4539609" y="6475116"/>
                  <a:pt x="4522162" y="6457526"/>
                  <a:pt x="4522162" y="6435833"/>
                </a:cubicBezTo>
                <a:cubicBezTo>
                  <a:pt x="4522162" y="6414139"/>
                  <a:pt x="4539609" y="6396549"/>
                  <a:pt x="4561125" y="6396549"/>
                </a:cubicBezTo>
                <a:cubicBezTo>
                  <a:pt x="4582641" y="6396549"/>
                  <a:pt x="4600088" y="6414139"/>
                  <a:pt x="4600088" y="6435833"/>
                </a:cubicBezTo>
                <a:cubicBezTo>
                  <a:pt x="4600088" y="6457526"/>
                  <a:pt x="4582641" y="6475116"/>
                  <a:pt x="4561125" y="6475116"/>
                </a:cubicBezTo>
                <a:close/>
                <a:moveTo>
                  <a:pt x="4656118" y="6475116"/>
                </a:moveTo>
                <a:cubicBezTo>
                  <a:pt x="4634602" y="6475116"/>
                  <a:pt x="4617156" y="6457526"/>
                  <a:pt x="4617156" y="6435833"/>
                </a:cubicBezTo>
                <a:cubicBezTo>
                  <a:pt x="4617156" y="6414139"/>
                  <a:pt x="4634602" y="6396549"/>
                  <a:pt x="4656118" y="6396549"/>
                </a:cubicBezTo>
                <a:cubicBezTo>
                  <a:pt x="4677634" y="6396549"/>
                  <a:pt x="4695081" y="6414139"/>
                  <a:pt x="4695081" y="6435833"/>
                </a:cubicBezTo>
                <a:cubicBezTo>
                  <a:pt x="4695081" y="6457526"/>
                  <a:pt x="4677634" y="6475116"/>
                  <a:pt x="4656118" y="6475116"/>
                </a:cubicBezTo>
                <a:close/>
                <a:moveTo>
                  <a:pt x="4751112" y="6475116"/>
                </a:moveTo>
                <a:cubicBezTo>
                  <a:pt x="4729596" y="6475116"/>
                  <a:pt x="4712150" y="6457526"/>
                  <a:pt x="4712150" y="6435833"/>
                </a:cubicBezTo>
                <a:cubicBezTo>
                  <a:pt x="4712150" y="6414139"/>
                  <a:pt x="4729596" y="6396549"/>
                  <a:pt x="4751112" y="6396549"/>
                </a:cubicBezTo>
                <a:cubicBezTo>
                  <a:pt x="4772629" y="6396549"/>
                  <a:pt x="4790076" y="6414139"/>
                  <a:pt x="4790076" y="6435833"/>
                </a:cubicBezTo>
                <a:cubicBezTo>
                  <a:pt x="4790076" y="6457526"/>
                  <a:pt x="4772629" y="6475116"/>
                  <a:pt x="4751112" y="6475116"/>
                </a:cubicBezTo>
                <a:close/>
                <a:moveTo>
                  <a:pt x="4846106" y="6475116"/>
                </a:moveTo>
                <a:cubicBezTo>
                  <a:pt x="4824590" y="6475116"/>
                  <a:pt x="4807143" y="6457526"/>
                  <a:pt x="4807143" y="6435833"/>
                </a:cubicBezTo>
                <a:cubicBezTo>
                  <a:pt x="4807143" y="6414139"/>
                  <a:pt x="4824590" y="6396549"/>
                  <a:pt x="4846106" y="6396549"/>
                </a:cubicBezTo>
                <a:cubicBezTo>
                  <a:pt x="4867622" y="6396549"/>
                  <a:pt x="4885069" y="6414139"/>
                  <a:pt x="4885069" y="6435833"/>
                </a:cubicBezTo>
                <a:cubicBezTo>
                  <a:pt x="4885069" y="6457526"/>
                  <a:pt x="4867622" y="6475116"/>
                  <a:pt x="4846106" y="6475116"/>
                </a:cubicBezTo>
                <a:close/>
                <a:moveTo>
                  <a:pt x="4941101" y="6475116"/>
                </a:moveTo>
                <a:cubicBezTo>
                  <a:pt x="4919585" y="6475116"/>
                  <a:pt x="4902137" y="6457526"/>
                  <a:pt x="4902137" y="6435833"/>
                </a:cubicBezTo>
                <a:cubicBezTo>
                  <a:pt x="4902137" y="6414139"/>
                  <a:pt x="4919585" y="6396549"/>
                  <a:pt x="4941101" y="6396549"/>
                </a:cubicBezTo>
                <a:cubicBezTo>
                  <a:pt x="4962616" y="6396549"/>
                  <a:pt x="4980063" y="6414139"/>
                  <a:pt x="4980063" y="6435833"/>
                </a:cubicBezTo>
                <a:cubicBezTo>
                  <a:pt x="4980063" y="6457526"/>
                  <a:pt x="4962616" y="6475116"/>
                  <a:pt x="4941101" y="6475116"/>
                </a:cubicBezTo>
                <a:close/>
                <a:moveTo>
                  <a:pt x="5036093" y="6475116"/>
                </a:moveTo>
                <a:cubicBezTo>
                  <a:pt x="5014577" y="6475116"/>
                  <a:pt x="4997130" y="6457526"/>
                  <a:pt x="4997130" y="6435833"/>
                </a:cubicBezTo>
                <a:cubicBezTo>
                  <a:pt x="4997130" y="6414139"/>
                  <a:pt x="5014577" y="6396549"/>
                  <a:pt x="5036093" y="6396549"/>
                </a:cubicBezTo>
                <a:cubicBezTo>
                  <a:pt x="5057609" y="6396549"/>
                  <a:pt x="5075055" y="6414139"/>
                  <a:pt x="5075055" y="6435833"/>
                </a:cubicBezTo>
                <a:cubicBezTo>
                  <a:pt x="5075055" y="6457526"/>
                  <a:pt x="5057609" y="6475116"/>
                  <a:pt x="5036093" y="6475116"/>
                </a:cubicBezTo>
                <a:close/>
                <a:moveTo>
                  <a:pt x="5131087" y="6475116"/>
                </a:moveTo>
                <a:cubicBezTo>
                  <a:pt x="5109571" y="6475116"/>
                  <a:pt x="5092124" y="6457526"/>
                  <a:pt x="5092124" y="6435833"/>
                </a:cubicBezTo>
                <a:cubicBezTo>
                  <a:pt x="5092124" y="6414139"/>
                  <a:pt x="5109571" y="6396549"/>
                  <a:pt x="5131087" y="6396549"/>
                </a:cubicBezTo>
                <a:cubicBezTo>
                  <a:pt x="5152604" y="6396549"/>
                  <a:pt x="5170050" y="6414139"/>
                  <a:pt x="5170050" y="6435833"/>
                </a:cubicBezTo>
                <a:cubicBezTo>
                  <a:pt x="5170050" y="6457526"/>
                  <a:pt x="5152604" y="6475116"/>
                  <a:pt x="5131087" y="6475116"/>
                </a:cubicBezTo>
                <a:close/>
                <a:moveTo>
                  <a:pt x="5226081" y="6475116"/>
                </a:moveTo>
                <a:cubicBezTo>
                  <a:pt x="5204564" y="6475116"/>
                  <a:pt x="5187117" y="6457526"/>
                  <a:pt x="5187117" y="6435833"/>
                </a:cubicBezTo>
                <a:cubicBezTo>
                  <a:pt x="5187117" y="6414139"/>
                  <a:pt x="5204564" y="6396549"/>
                  <a:pt x="5226081" y="6396549"/>
                </a:cubicBezTo>
                <a:cubicBezTo>
                  <a:pt x="5247597" y="6396549"/>
                  <a:pt x="5265043" y="6414139"/>
                  <a:pt x="5265043" y="6435833"/>
                </a:cubicBezTo>
                <a:cubicBezTo>
                  <a:pt x="5265043" y="6457526"/>
                  <a:pt x="5247597" y="6475116"/>
                  <a:pt x="5226081" y="6475116"/>
                </a:cubicBezTo>
                <a:close/>
                <a:moveTo>
                  <a:pt x="5321075" y="6475116"/>
                </a:moveTo>
                <a:cubicBezTo>
                  <a:pt x="5299559" y="6475116"/>
                  <a:pt x="5282112" y="6457526"/>
                  <a:pt x="5282112" y="6435833"/>
                </a:cubicBezTo>
                <a:cubicBezTo>
                  <a:pt x="5282112" y="6414139"/>
                  <a:pt x="5299559" y="6396549"/>
                  <a:pt x="5321075" y="6396549"/>
                </a:cubicBezTo>
                <a:cubicBezTo>
                  <a:pt x="5342591" y="6396549"/>
                  <a:pt x="5360038" y="6414139"/>
                  <a:pt x="5360038" y="6435833"/>
                </a:cubicBezTo>
                <a:cubicBezTo>
                  <a:pt x="5360038" y="6457526"/>
                  <a:pt x="5342591" y="6475116"/>
                  <a:pt x="5321075" y="6475116"/>
                </a:cubicBezTo>
                <a:close/>
                <a:moveTo>
                  <a:pt x="5416068" y="6475116"/>
                </a:moveTo>
                <a:cubicBezTo>
                  <a:pt x="5394552" y="6475116"/>
                  <a:pt x="5377106" y="6457526"/>
                  <a:pt x="5377106" y="6435833"/>
                </a:cubicBezTo>
                <a:cubicBezTo>
                  <a:pt x="5377106" y="6414139"/>
                  <a:pt x="5394552" y="6396549"/>
                  <a:pt x="5416068" y="6396549"/>
                </a:cubicBezTo>
                <a:cubicBezTo>
                  <a:pt x="5437584" y="6396549"/>
                  <a:pt x="5455031" y="6414139"/>
                  <a:pt x="5455031" y="6435833"/>
                </a:cubicBezTo>
                <a:cubicBezTo>
                  <a:pt x="5455031" y="6457526"/>
                  <a:pt x="5437584" y="6475116"/>
                  <a:pt x="5416068" y="6475116"/>
                </a:cubicBezTo>
                <a:close/>
                <a:moveTo>
                  <a:pt x="6840978" y="6475116"/>
                </a:moveTo>
                <a:cubicBezTo>
                  <a:pt x="6819462" y="6475116"/>
                  <a:pt x="6802007" y="6457526"/>
                  <a:pt x="6802007" y="6435833"/>
                </a:cubicBezTo>
                <a:cubicBezTo>
                  <a:pt x="6802007" y="6414139"/>
                  <a:pt x="6819462" y="6396549"/>
                  <a:pt x="6840978" y="6396549"/>
                </a:cubicBezTo>
                <a:cubicBezTo>
                  <a:pt x="6862494" y="6396549"/>
                  <a:pt x="6879933" y="6414139"/>
                  <a:pt x="6879933" y="6435833"/>
                </a:cubicBezTo>
                <a:cubicBezTo>
                  <a:pt x="6879933" y="6457526"/>
                  <a:pt x="6862494" y="6475116"/>
                  <a:pt x="6840978" y="6475116"/>
                </a:cubicBezTo>
                <a:close/>
                <a:moveTo>
                  <a:pt x="7030966" y="6475116"/>
                </a:moveTo>
                <a:cubicBezTo>
                  <a:pt x="7009449" y="6475116"/>
                  <a:pt x="6991995" y="6457526"/>
                  <a:pt x="6991995" y="6435833"/>
                </a:cubicBezTo>
                <a:cubicBezTo>
                  <a:pt x="6991995" y="6414139"/>
                  <a:pt x="7009449" y="6396549"/>
                  <a:pt x="7030966" y="6396549"/>
                </a:cubicBezTo>
                <a:cubicBezTo>
                  <a:pt x="7052482" y="6396549"/>
                  <a:pt x="7069921" y="6414139"/>
                  <a:pt x="7069921" y="6435833"/>
                </a:cubicBezTo>
                <a:cubicBezTo>
                  <a:pt x="7069921" y="6457526"/>
                  <a:pt x="7052482" y="6475116"/>
                  <a:pt x="7030966" y="6475116"/>
                </a:cubicBezTo>
                <a:close/>
                <a:moveTo>
                  <a:pt x="8265883" y="6475116"/>
                </a:moveTo>
                <a:cubicBezTo>
                  <a:pt x="8244368" y="6475116"/>
                  <a:pt x="8226913" y="6457526"/>
                  <a:pt x="8226913" y="6435833"/>
                </a:cubicBezTo>
                <a:cubicBezTo>
                  <a:pt x="8226913" y="6414139"/>
                  <a:pt x="8244368" y="6396549"/>
                  <a:pt x="8265883" y="6396549"/>
                </a:cubicBezTo>
                <a:cubicBezTo>
                  <a:pt x="8287399" y="6396549"/>
                  <a:pt x="8304839" y="6414139"/>
                  <a:pt x="8304839" y="6435833"/>
                </a:cubicBezTo>
                <a:cubicBezTo>
                  <a:pt x="8304839" y="6457526"/>
                  <a:pt x="8287399" y="6475116"/>
                  <a:pt x="8265883" y="6475116"/>
                </a:cubicBezTo>
                <a:close/>
                <a:moveTo>
                  <a:pt x="8455870" y="6475116"/>
                </a:moveTo>
                <a:cubicBezTo>
                  <a:pt x="8434355" y="6475116"/>
                  <a:pt x="8416901" y="6457526"/>
                  <a:pt x="8416901" y="6435833"/>
                </a:cubicBezTo>
                <a:cubicBezTo>
                  <a:pt x="8416901" y="6414139"/>
                  <a:pt x="8434355" y="6396549"/>
                  <a:pt x="8455870" y="6396549"/>
                </a:cubicBezTo>
                <a:cubicBezTo>
                  <a:pt x="8477387" y="6396549"/>
                  <a:pt x="8494826" y="6414139"/>
                  <a:pt x="8494826" y="6435833"/>
                </a:cubicBezTo>
                <a:cubicBezTo>
                  <a:pt x="8494826" y="6457526"/>
                  <a:pt x="8477387" y="6475116"/>
                  <a:pt x="8455870" y="6475116"/>
                </a:cubicBezTo>
                <a:close/>
                <a:moveTo>
                  <a:pt x="9405808" y="6475116"/>
                </a:moveTo>
                <a:cubicBezTo>
                  <a:pt x="9384292" y="6475116"/>
                  <a:pt x="9366837" y="6457526"/>
                  <a:pt x="9366837" y="6435833"/>
                </a:cubicBezTo>
                <a:cubicBezTo>
                  <a:pt x="9366837" y="6414139"/>
                  <a:pt x="9384292" y="6396549"/>
                  <a:pt x="9405808" y="6396549"/>
                </a:cubicBezTo>
                <a:cubicBezTo>
                  <a:pt x="9427323" y="6396549"/>
                  <a:pt x="9444763" y="6414139"/>
                  <a:pt x="9444763" y="6435833"/>
                </a:cubicBezTo>
                <a:cubicBezTo>
                  <a:pt x="9444763" y="6457526"/>
                  <a:pt x="9427323" y="6475116"/>
                  <a:pt x="9405808" y="6475116"/>
                </a:cubicBezTo>
                <a:close/>
                <a:moveTo>
                  <a:pt x="2946232" y="6379374"/>
                </a:moveTo>
                <a:cubicBezTo>
                  <a:pt x="2924715" y="6379374"/>
                  <a:pt x="2907269" y="6361783"/>
                  <a:pt x="2907269" y="6340090"/>
                </a:cubicBezTo>
                <a:cubicBezTo>
                  <a:pt x="2907269" y="6318396"/>
                  <a:pt x="2924715" y="6300806"/>
                  <a:pt x="2946232" y="6300806"/>
                </a:cubicBezTo>
                <a:cubicBezTo>
                  <a:pt x="2967748" y="6300806"/>
                  <a:pt x="2985195" y="6318396"/>
                  <a:pt x="2985195" y="6340090"/>
                </a:cubicBezTo>
                <a:cubicBezTo>
                  <a:pt x="2985195" y="6361783"/>
                  <a:pt x="2967748" y="6379374"/>
                  <a:pt x="2946232" y="6379374"/>
                </a:cubicBezTo>
                <a:close/>
                <a:moveTo>
                  <a:pt x="3136218" y="6379374"/>
                </a:moveTo>
                <a:cubicBezTo>
                  <a:pt x="3114703" y="6379374"/>
                  <a:pt x="3097256" y="6361783"/>
                  <a:pt x="3097256" y="6340090"/>
                </a:cubicBezTo>
                <a:cubicBezTo>
                  <a:pt x="3097256" y="6318396"/>
                  <a:pt x="3114703" y="6300806"/>
                  <a:pt x="3136218" y="6300806"/>
                </a:cubicBezTo>
                <a:cubicBezTo>
                  <a:pt x="3157734" y="6300806"/>
                  <a:pt x="3175181" y="6318396"/>
                  <a:pt x="3175181" y="6340090"/>
                </a:cubicBezTo>
                <a:cubicBezTo>
                  <a:pt x="3175181" y="6361783"/>
                  <a:pt x="3157734" y="6379374"/>
                  <a:pt x="3136218" y="6379374"/>
                </a:cubicBezTo>
                <a:close/>
                <a:moveTo>
                  <a:pt x="3326207" y="6379374"/>
                </a:moveTo>
                <a:cubicBezTo>
                  <a:pt x="3304690" y="6379374"/>
                  <a:pt x="3287243" y="6361783"/>
                  <a:pt x="3287243" y="6340090"/>
                </a:cubicBezTo>
                <a:cubicBezTo>
                  <a:pt x="3287243" y="6318396"/>
                  <a:pt x="3304690" y="6300806"/>
                  <a:pt x="3326207" y="6300806"/>
                </a:cubicBezTo>
                <a:cubicBezTo>
                  <a:pt x="3347722" y="6300806"/>
                  <a:pt x="3365169" y="6318396"/>
                  <a:pt x="3365169" y="6340090"/>
                </a:cubicBezTo>
                <a:cubicBezTo>
                  <a:pt x="3365169" y="6361783"/>
                  <a:pt x="3347722" y="6379374"/>
                  <a:pt x="3326207" y="6379374"/>
                </a:cubicBezTo>
                <a:close/>
                <a:moveTo>
                  <a:pt x="3896168" y="6379374"/>
                </a:moveTo>
                <a:cubicBezTo>
                  <a:pt x="3874652" y="6379374"/>
                  <a:pt x="3857206" y="6361783"/>
                  <a:pt x="3857206" y="6340090"/>
                </a:cubicBezTo>
                <a:cubicBezTo>
                  <a:pt x="3857206" y="6318396"/>
                  <a:pt x="3874652" y="6300806"/>
                  <a:pt x="3896168" y="6300806"/>
                </a:cubicBezTo>
                <a:cubicBezTo>
                  <a:pt x="3917684" y="6300806"/>
                  <a:pt x="3935131" y="6318396"/>
                  <a:pt x="3935131" y="6340090"/>
                </a:cubicBezTo>
                <a:cubicBezTo>
                  <a:pt x="3935131" y="6361783"/>
                  <a:pt x="3917684" y="6379374"/>
                  <a:pt x="3896168" y="6379374"/>
                </a:cubicBezTo>
                <a:close/>
                <a:moveTo>
                  <a:pt x="4181151" y="6379374"/>
                </a:moveTo>
                <a:cubicBezTo>
                  <a:pt x="4159635" y="6379374"/>
                  <a:pt x="4142187" y="6361783"/>
                  <a:pt x="4142187" y="6340090"/>
                </a:cubicBezTo>
                <a:cubicBezTo>
                  <a:pt x="4142187" y="6318396"/>
                  <a:pt x="4159635" y="6300806"/>
                  <a:pt x="4181151" y="6300806"/>
                </a:cubicBezTo>
                <a:cubicBezTo>
                  <a:pt x="4202667" y="6300806"/>
                  <a:pt x="4220113" y="6318396"/>
                  <a:pt x="4220113" y="6340090"/>
                </a:cubicBezTo>
                <a:cubicBezTo>
                  <a:pt x="4220113" y="6361783"/>
                  <a:pt x="4202667" y="6379374"/>
                  <a:pt x="4181151" y="6379374"/>
                </a:cubicBezTo>
                <a:close/>
                <a:moveTo>
                  <a:pt x="4276144" y="6379374"/>
                </a:moveTo>
                <a:cubicBezTo>
                  <a:pt x="4254628" y="6379374"/>
                  <a:pt x="4237181" y="6361783"/>
                  <a:pt x="4237181" y="6340090"/>
                </a:cubicBezTo>
                <a:cubicBezTo>
                  <a:pt x="4237181" y="6318396"/>
                  <a:pt x="4254628" y="6300806"/>
                  <a:pt x="4276144" y="6300806"/>
                </a:cubicBezTo>
                <a:cubicBezTo>
                  <a:pt x="4297660" y="6300806"/>
                  <a:pt x="4315106" y="6318396"/>
                  <a:pt x="4315106" y="6340090"/>
                </a:cubicBezTo>
                <a:cubicBezTo>
                  <a:pt x="4315106" y="6361783"/>
                  <a:pt x="4297660" y="6379374"/>
                  <a:pt x="4276144" y="6379374"/>
                </a:cubicBezTo>
                <a:close/>
                <a:moveTo>
                  <a:pt x="4371137" y="6379374"/>
                </a:moveTo>
                <a:cubicBezTo>
                  <a:pt x="4349621" y="6379374"/>
                  <a:pt x="4332174" y="6361783"/>
                  <a:pt x="4332174" y="6340090"/>
                </a:cubicBezTo>
                <a:cubicBezTo>
                  <a:pt x="4332174" y="6318396"/>
                  <a:pt x="4349621" y="6300806"/>
                  <a:pt x="4371137" y="6300806"/>
                </a:cubicBezTo>
                <a:cubicBezTo>
                  <a:pt x="4392654" y="6300806"/>
                  <a:pt x="4410100" y="6318396"/>
                  <a:pt x="4410100" y="6340090"/>
                </a:cubicBezTo>
                <a:cubicBezTo>
                  <a:pt x="4410100" y="6361783"/>
                  <a:pt x="4392654" y="6379374"/>
                  <a:pt x="4371137" y="6379374"/>
                </a:cubicBezTo>
                <a:close/>
                <a:moveTo>
                  <a:pt x="4466131" y="6379374"/>
                </a:moveTo>
                <a:cubicBezTo>
                  <a:pt x="4444614" y="6379374"/>
                  <a:pt x="4427168" y="6361783"/>
                  <a:pt x="4427168" y="6340090"/>
                </a:cubicBezTo>
                <a:cubicBezTo>
                  <a:pt x="4427168" y="6318396"/>
                  <a:pt x="4444614" y="6300806"/>
                  <a:pt x="4466131" y="6300806"/>
                </a:cubicBezTo>
                <a:cubicBezTo>
                  <a:pt x="4487647" y="6300806"/>
                  <a:pt x="4505094" y="6318396"/>
                  <a:pt x="4505094" y="6340090"/>
                </a:cubicBezTo>
                <a:cubicBezTo>
                  <a:pt x="4505094" y="6361783"/>
                  <a:pt x="4487647" y="6379374"/>
                  <a:pt x="4466131" y="6379374"/>
                </a:cubicBezTo>
                <a:close/>
                <a:moveTo>
                  <a:pt x="4561125" y="6379374"/>
                </a:moveTo>
                <a:cubicBezTo>
                  <a:pt x="4539609" y="6379374"/>
                  <a:pt x="4522162" y="6361783"/>
                  <a:pt x="4522162" y="6340090"/>
                </a:cubicBezTo>
                <a:cubicBezTo>
                  <a:pt x="4522162" y="6318396"/>
                  <a:pt x="4539609" y="6300806"/>
                  <a:pt x="4561125" y="6300806"/>
                </a:cubicBezTo>
                <a:cubicBezTo>
                  <a:pt x="4582641" y="6300806"/>
                  <a:pt x="4600088" y="6318396"/>
                  <a:pt x="4600088" y="6340090"/>
                </a:cubicBezTo>
                <a:cubicBezTo>
                  <a:pt x="4600088" y="6361783"/>
                  <a:pt x="4582641" y="6379374"/>
                  <a:pt x="4561125" y="6379374"/>
                </a:cubicBezTo>
                <a:close/>
                <a:moveTo>
                  <a:pt x="4656118" y="6379374"/>
                </a:moveTo>
                <a:cubicBezTo>
                  <a:pt x="4634602" y="6379374"/>
                  <a:pt x="4617156" y="6361783"/>
                  <a:pt x="4617156" y="6340090"/>
                </a:cubicBezTo>
                <a:cubicBezTo>
                  <a:pt x="4617156" y="6318396"/>
                  <a:pt x="4634602" y="6300806"/>
                  <a:pt x="4656118" y="6300806"/>
                </a:cubicBezTo>
                <a:cubicBezTo>
                  <a:pt x="4677634" y="6300806"/>
                  <a:pt x="4695081" y="6318396"/>
                  <a:pt x="4695081" y="6340090"/>
                </a:cubicBezTo>
                <a:cubicBezTo>
                  <a:pt x="4695081" y="6361783"/>
                  <a:pt x="4677634" y="6379374"/>
                  <a:pt x="4656118" y="6379374"/>
                </a:cubicBezTo>
                <a:close/>
                <a:moveTo>
                  <a:pt x="4751112" y="6379374"/>
                </a:moveTo>
                <a:cubicBezTo>
                  <a:pt x="4729596" y="6379374"/>
                  <a:pt x="4712150" y="6361783"/>
                  <a:pt x="4712150" y="6340090"/>
                </a:cubicBezTo>
                <a:cubicBezTo>
                  <a:pt x="4712150" y="6318396"/>
                  <a:pt x="4729596" y="6300806"/>
                  <a:pt x="4751112" y="6300806"/>
                </a:cubicBezTo>
                <a:cubicBezTo>
                  <a:pt x="4772629" y="6300806"/>
                  <a:pt x="4790076" y="6318396"/>
                  <a:pt x="4790076" y="6340090"/>
                </a:cubicBezTo>
                <a:cubicBezTo>
                  <a:pt x="4790076" y="6361783"/>
                  <a:pt x="4772629" y="6379374"/>
                  <a:pt x="4751112" y="6379374"/>
                </a:cubicBezTo>
                <a:close/>
                <a:moveTo>
                  <a:pt x="4846106" y="6379374"/>
                </a:moveTo>
                <a:cubicBezTo>
                  <a:pt x="4824590" y="6379374"/>
                  <a:pt x="4807143" y="6361783"/>
                  <a:pt x="4807143" y="6340090"/>
                </a:cubicBezTo>
                <a:cubicBezTo>
                  <a:pt x="4807143" y="6318396"/>
                  <a:pt x="4824590" y="6300806"/>
                  <a:pt x="4846106" y="6300806"/>
                </a:cubicBezTo>
                <a:cubicBezTo>
                  <a:pt x="4867622" y="6300806"/>
                  <a:pt x="4885069" y="6318396"/>
                  <a:pt x="4885069" y="6340090"/>
                </a:cubicBezTo>
                <a:cubicBezTo>
                  <a:pt x="4885069" y="6361783"/>
                  <a:pt x="4867622" y="6379374"/>
                  <a:pt x="4846106" y="6379374"/>
                </a:cubicBezTo>
                <a:close/>
                <a:moveTo>
                  <a:pt x="4941101" y="6379374"/>
                </a:moveTo>
                <a:cubicBezTo>
                  <a:pt x="4919585" y="6379374"/>
                  <a:pt x="4902137" y="6361783"/>
                  <a:pt x="4902137" y="6340090"/>
                </a:cubicBezTo>
                <a:cubicBezTo>
                  <a:pt x="4902137" y="6318396"/>
                  <a:pt x="4919585" y="6300806"/>
                  <a:pt x="4941101" y="6300806"/>
                </a:cubicBezTo>
                <a:cubicBezTo>
                  <a:pt x="4962616" y="6300806"/>
                  <a:pt x="4980063" y="6318396"/>
                  <a:pt x="4980063" y="6340090"/>
                </a:cubicBezTo>
                <a:cubicBezTo>
                  <a:pt x="4980063" y="6361783"/>
                  <a:pt x="4962616" y="6379374"/>
                  <a:pt x="4941101" y="6379374"/>
                </a:cubicBezTo>
                <a:close/>
                <a:moveTo>
                  <a:pt x="5036093" y="6379374"/>
                </a:moveTo>
                <a:cubicBezTo>
                  <a:pt x="5014577" y="6379374"/>
                  <a:pt x="4997130" y="6361783"/>
                  <a:pt x="4997130" y="6340090"/>
                </a:cubicBezTo>
                <a:cubicBezTo>
                  <a:pt x="4997130" y="6318396"/>
                  <a:pt x="5014577" y="6300806"/>
                  <a:pt x="5036093" y="6300806"/>
                </a:cubicBezTo>
                <a:cubicBezTo>
                  <a:pt x="5057609" y="6300806"/>
                  <a:pt x="5075055" y="6318396"/>
                  <a:pt x="5075055" y="6340090"/>
                </a:cubicBezTo>
                <a:cubicBezTo>
                  <a:pt x="5075055" y="6361783"/>
                  <a:pt x="5057609" y="6379374"/>
                  <a:pt x="5036093" y="6379374"/>
                </a:cubicBezTo>
                <a:close/>
                <a:moveTo>
                  <a:pt x="5131087" y="6379374"/>
                </a:moveTo>
                <a:cubicBezTo>
                  <a:pt x="5109571" y="6379374"/>
                  <a:pt x="5092124" y="6361783"/>
                  <a:pt x="5092124" y="6340090"/>
                </a:cubicBezTo>
                <a:cubicBezTo>
                  <a:pt x="5092124" y="6318396"/>
                  <a:pt x="5109571" y="6300806"/>
                  <a:pt x="5131087" y="6300806"/>
                </a:cubicBezTo>
                <a:cubicBezTo>
                  <a:pt x="5152604" y="6300806"/>
                  <a:pt x="5170050" y="6318396"/>
                  <a:pt x="5170050" y="6340090"/>
                </a:cubicBezTo>
                <a:cubicBezTo>
                  <a:pt x="5170050" y="6361783"/>
                  <a:pt x="5152604" y="6379374"/>
                  <a:pt x="5131087" y="6379374"/>
                </a:cubicBezTo>
                <a:close/>
                <a:moveTo>
                  <a:pt x="5226081" y="6379374"/>
                </a:moveTo>
                <a:cubicBezTo>
                  <a:pt x="5204564" y="6379374"/>
                  <a:pt x="5187117" y="6361783"/>
                  <a:pt x="5187117" y="6340090"/>
                </a:cubicBezTo>
                <a:cubicBezTo>
                  <a:pt x="5187117" y="6318396"/>
                  <a:pt x="5204564" y="6300806"/>
                  <a:pt x="5226081" y="6300806"/>
                </a:cubicBezTo>
                <a:cubicBezTo>
                  <a:pt x="5247597" y="6300806"/>
                  <a:pt x="5265043" y="6318396"/>
                  <a:pt x="5265043" y="6340090"/>
                </a:cubicBezTo>
                <a:cubicBezTo>
                  <a:pt x="5265043" y="6361783"/>
                  <a:pt x="5247597" y="6379374"/>
                  <a:pt x="5226081" y="6379374"/>
                </a:cubicBezTo>
                <a:close/>
                <a:moveTo>
                  <a:pt x="5321075" y="6379374"/>
                </a:moveTo>
                <a:cubicBezTo>
                  <a:pt x="5299559" y="6379374"/>
                  <a:pt x="5282112" y="6361783"/>
                  <a:pt x="5282112" y="6340090"/>
                </a:cubicBezTo>
                <a:cubicBezTo>
                  <a:pt x="5282112" y="6318396"/>
                  <a:pt x="5299559" y="6300806"/>
                  <a:pt x="5321075" y="6300806"/>
                </a:cubicBezTo>
                <a:cubicBezTo>
                  <a:pt x="5342591" y="6300806"/>
                  <a:pt x="5360038" y="6318396"/>
                  <a:pt x="5360038" y="6340090"/>
                </a:cubicBezTo>
                <a:cubicBezTo>
                  <a:pt x="5360038" y="6361783"/>
                  <a:pt x="5342591" y="6379374"/>
                  <a:pt x="5321075" y="6379374"/>
                </a:cubicBezTo>
                <a:close/>
                <a:moveTo>
                  <a:pt x="6271016" y="6379374"/>
                </a:moveTo>
                <a:cubicBezTo>
                  <a:pt x="6249499" y="6379374"/>
                  <a:pt x="6232046" y="6361783"/>
                  <a:pt x="6232046" y="6340090"/>
                </a:cubicBezTo>
                <a:cubicBezTo>
                  <a:pt x="6232046" y="6318396"/>
                  <a:pt x="6249499" y="6300806"/>
                  <a:pt x="6271016" y="6300806"/>
                </a:cubicBezTo>
                <a:cubicBezTo>
                  <a:pt x="6292532" y="6300806"/>
                  <a:pt x="6309972" y="6318396"/>
                  <a:pt x="6309972" y="6340090"/>
                </a:cubicBezTo>
                <a:cubicBezTo>
                  <a:pt x="6309972" y="6361783"/>
                  <a:pt x="6292532" y="6379374"/>
                  <a:pt x="6271016" y="6379374"/>
                </a:cubicBezTo>
                <a:close/>
                <a:moveTo>
                  <a:pt x="6366009" y="6379374"/>
                </a:moveTo>
                <a:cubicBezTo>
                  <a:pt x="6344493" y="6379374"/>
                  <a:pt x="6327039" y="6361783"/>
                  <a:pt x="6327039" y="6340090"/>
                </a:cubicBezTo>
                <a:cubicBezTo>
                  <a:pt x="6327039" y="6318396"/>
                  <a:pt x="6344493" y="6300806"/>
                  <a:pt x="6366009" y="6300806"/>
                </a:cubicBezTo>
                <a:cubicBezTo>
                  <a:pt x="6387525" y="6300806"/>
                  <a:pt x="6404965" y="6318396"/>
                  <a:pt x="6404965" y="6340090"/>
                </a:cubicBezTo>
                <a:cubicBezTo>
                  <a:pt x="6404965" y="6361783"/>
                  <a:pt x="6387525" y="6379374"/>
                  <a:pt x="6366009" y="6379374"/>
                </a:cubicBezTo>
                <a:close/>
                <a:moveTo>
                  <a:pt x="8265883" y="6379374"/>
                </a:moveTo>
                <a:cubicBezTo>
                  <a:pt x="8244368" y="6379374"/>
                  <a:pt x="8226913" y="6361783"/>
                  <a:pt x="8226913" y="6340090"/>
                </a:cubicBezTo>
                <a:cubicBezTo>
                  <a:pt x="8226913" y="6318396"/>
                  <a:pt x="8244368" y="6300806"/>
                  <a:pt x="8265883" y="6300806"/>
                </a:cubicBezTo>
                <a:cubicBezTo>
                  <a:pt x="8287399" y="6300806"/>
                  <a:pt x="8304839" y="6318396"/>
                  <a:pt x="8304839" y="6340090"/>
                </a:cubicBezTo>
                <a:cubicBezTo>
                  <a:pt x="8304839" y="6361783"/>
                  <a:pt x="8287399" y="6379374"/>
                  <a:pt x="8265883" y="6379374"/>
                </a:cubicBezTo>
                <a:close/>
                <a:moveTo>
                  <a:pt x="8360878" y="6379374"/>
                </a:moveTo>
                <a:cubicBezTo>
                  <a:pt x="8339362" y="6379374"/>
                  <a:pt x="8321907" y="6361783"/>
                  <a:pt x="8321907" y="6340090"/>
                </a:cubicBezTo>
                <a:cubicBezTo>
                  <a:pt x="8321907" y="6318396"/>
                  <a:pt x="8339362" y="6300806"/>
                  <a:pt x="8360878" y="6300806"/>
                </a:cubicBezTo>
                <a:cubicBezTo>
                  <a:pt x="8382393" y="6300806"/>
                  <a:pt x="8399833" y="6318396"/>
                  <a:pt x="8399833" y="6340090"/>
                </a:cubicBezTo>
                <a:cubicBezTo>
                  <a:pt x="8399833" y="6361783"/>
                  <a:pt x="8382393" y="6379374"/>
                  <a:pt x="8360878" y="6379374"/>
                </a:cubicBezTo>
                <a:close/>
                <a:moveTo>
                  <a:pt x="8455870" y="6379374"/>
                </a:moveTo>
                <a:cubicBezTo>
                  <a:pt x="8434355" y="6379374"/>
                  <a:pt x="8416901" y="6361783"/>
                  <a:pt x="8416901" y="6340090"/>
                </a:cubicBezTo>
                <a:cubicBezTo>
                  <a:pt x="8416901" y="6318396"/>
                  <a:pt x="8434355" y="6300806"/>
                  <a:pt x="8455870" y="6300806"/>
                </a:cubicBezTo>
                <a:cubicBezTo>
                  <a:pt x="8477387" y="6300806"/>
                  <a:pt x="8494826" y="6318396"/>
                  <a:pt x="8494826" y="6340090"/>
                </a:cubicBezTo>
                <a:cubicBezTo>
                  <a:pt x="8494826" y="6361783"/>
                  <a:pt x="8477387" y="6379374"/>
                  <a:pt x="8455870" y="6379374"/>
                </a:cubicBezTo>
                <a:close/>
                <a:moveTo>
                  <a:pt x="8550865" y="6379374"/>
                </a:moveTo>
                <a:cubicBezTo>
                  <a:pt x="8529348" y="6379374"/>
                  <a:pt x="8511894" y="6361783"/>
                  <a:pt x="8511894" y="6340090"/>
                </a:cubicBezTo>
                <a:cubicBezTo>
                  <a:pt x="8511894" y="6318396"/>
                  <a:pt x="8529348" y="6300806"/>
                  <a:pt x="8550865" y="6300806"/>
                </a:cubicBezTo>
                <a:cubicBezTo>
                  <a:pt x="8572380" y="6300806"/>
                  <a:pt x="8589820" y="6318396"/>
                  <a:pt x="8589820" y="6340090"/>
                </a:cubicBezTo>
                <a:cubicBezTo>
                  <a:pt x="8589820" y="6361783"/>
                  <a:pt x="8572380" y="6379374"/>
                  <a:pt x="8550865" y="6379374"/>
                </a:cubicBezTo>
                <a:close/>
                <a:moveTo>
                  <a:pt x="9690790" y="6379374"/>
                </a:moveTo>
                <a:cubicBezTo>
                  <a:pt x="9669273" y="6379374"/>
                  <a:pt x="9651819" y="6361783"/>
                  <a:pt x="9651819" y="6340090"/>
                </a:cubicBezTo>
                <a:cubicBezTo>
                  <a:pt x="9651819" y="6318396"/>
                  <a:pt x="9669273" y="6300806"/>
                  <a:pt x="9690790" y="6300806"/>
                </a:cubicBezTo>
                <a:cubicBezTo>
                  <a:pt x="9712306" y="6300806"/>
                  <a:pt x="9729745" y="6318396"/>
                  <a:pt x="9729745" y="6340090"/>
                </a:cubicBezTo>
                <a:cubicBezTo>
                  <a:pt x="9729745" y="6361783"/>
                  <a:pt x="9712306" y="6379374"/>
                  <a:pt x="9690790" y="6379374"/>
                </a:cubicBezTo>
                <a:close/>
                <a:moveTo>
                  <a:pt x="10545732" y="6379374"/>
                </a:moveTo>
                <a:cubicBezTo>
                  <a:pt x="10524216" y="6379374"/>
                  <a:pt x="10506761" y="6361783"/>
                  <a:pt x="10506761" y="6340090"/>
                </a:cubicBezTo>
                <a:cubicBezTo>
                  <a:pt x="10506761" y="6318396"/>
                  <a:pt x="10524216" y="6300806"/>
                  <a:pt x="10545732" y="6300806"/>
                </a:cubicBezTo>
                <a:cubicBezTo>
                  <a:pt x="10567248" y="6300806"/>
                  <a:pt x="10584687" y="6318396"/>
                  <a:pt x="10584687" y="6340090"/>
                </a:cubicBezTo>
                <a:cubicBezTo>
                  <a:pt x="10584687" y="6361783"/>
                  <a:pt x="10567248" y="6379374"/>
                  <a:pt x="10545732" y="6379374"/>
                </a:cubicBezTo>
                <a:close/>
                <a:moveTo>
                  <a:pt x="10640726" y="6379374"/>
                </a:moveTo>
                <a:cubicBezTo>
                  <a:pt x="10619210" y="6379374"/>
                  <a:pt x="10601755" y="6361783"/>
                  <a:pt x="10601755" y="6340090"/>
                </a:cubicBezTo>
                <a:cubicBezTo>
                  <a:pt x="10601755" y="6318396"/>
                  <a:pt x="10619210" y="6300806"/>
                  <a:pt x="10640726" y="6300806"/>
                </a:cubicBezTo>
                <a:cubicBezTo>
                  <a:pt x="10662242" y="6300806"/>
                  <a:pt x="10679681" y="6318396"/>
                  <a:pt x="10679681" y="6340090"/>
                </a:cubicBezTo>
                <a:cubicBezTo>
                  <a:pt x="10679681" y="6361783"/>
                  <a:pt x="10662242" y="6379374"/>
                  <a:pt x="10640726" y="6379374"/>
                </a:cubicBezTo>
                <a:close/>
                <a:moveTo>
                  <a:pt x="10735719" y="6379374"/>
                </a:moveTo>
                <a:cubicBezTo>
                  <a:pt x="10714203" y="6379374"/>
                  <a:pt x="10696749" y="6361783"/>
                  <a:pt x="10696749" y="6340090"/>
                </a:cubicBezTo>
                <a:cubicBezTo>
                  <a:pt x="10696749" y="6318396"/>
                  <a:pt x="10714203" y="6300806"/>
                  <a:pt x="10735719" y="6300806"/>
                </a:cubicBezTo>
                <a:cubicBezTo>
                  <a:pt x="10757236" y="6300806"/>
                  <a:pt x="10774674" y="6318396"/>
                  <a:pt x="10774674" y="6340090"/>
                </a:cubicBezTo>
                <a:cubicBezTo>
                  <a:pt x="10774674" y="6361783"/>
                  <a:pt x="10757236" y="6379374"/>
                  <a:pt x="10735719" y="6379374"/>
                </a:cubicBezTo>
                <a:close/>
                <a:moveTo>
                  <a:pt x="10830714" y="6379374"/>
                </a:moveTo>
                <a:cubicBezTo>
                  <a:pt x="10809197" y="6379374"/>
                  <a:pt x="10791744" y="6361783"/>
                  <a:pt x="10791744" y="6340090"/>
                </a:cubicBezTo>
                <a:cubicBezTo>
                  <a:pt x="10791744" y="6318396"/>
                  <a:pt x="10809197" y="6300806"/>
                  <a:pt x="10830714" y="6300806"/>
                </a:cubicBezTo>
                <a:cubicBezTo>
                  <a:pt x="10852230" y="6300806"/>
                  <a:pt x="10869670" y="6318396"/>
                  <a:pt x="10869670" y="6340090"/>
                </a:cubicBezTo>
                <a:cubicBezTo>
                  <a:pt x="10869670" y="6361783"/>
                  <a:pt x="10852230" y="6379374"/>
                  <a:pt x="10830714" y="6379374"/>
                </a:cubicBezTo>
                <a:close/>
                <a:moveTo>
                  <a:pt x="10925707" y="6379374"/>
                </a:moveTo>
                <a:cubicBezTo>
                  <a:pt x="10904191" y="6379374"/>
                  <a:pt x="10886737" y="6361783"/>
                  <a:pt x="10886737" y="6340090"/>
                </a:cubicBezTo>
                <a:cubicBezTo>
                  <a:pt x="10886737" y="6318396"/>
                  <a:pt x="10904191" y="6300806"/>
                  <a:pt x="10925707" y="6300806"/>
                </a:cubicBezTo>
                <a:cubicBezTo>
                  <a:pt x="10947223" y="6300806"/>
                  <a:pt x="10964663" y="6318396"/>
                  <a:pt x="10964663" y="6340090"/>
                </a:cubicBezTo>
                <a:cubicBezTo>
                  <a:pt x="10964663" y="6361783"/>
                  <a:pt x="10947223" y="6379374"/>
                  <a:pt x="10925707" y="6379374"/>
                </a:cubicBezTo>
                <a:close/>
                <a:moveTo>
                  <a:pt x="11115694" y="6379374"/>
                </a:moveTo>
                <a:cubicBezTo>
                  <a:pt x="11094179" y="6379374"/>
                  <a:pt x="11076725" y="6361783"/>
                  <a:pt x="11076725" y="6340090"/>
                </a:cubicBezTo>
                <a:cubicBezTo>
                  <a:pt x="11076725" y="6318396"/>
                  <a:pt x="11094179" y="6300806"/>
                  <a:pt x="11115694" y="6300806"/>
                </a:cubicBezTo>
                <a:cubicBezTo>
                  <a:pt x="11137211" y="6300806"/>
                  <a:pt x="11154650" y="6318396"/>
                  <a:pt x="11154650" y="6340090"/>
                </a:cubicBezTo>
                <a:cubicBezTo>
                  <a:pt x="11154650" y="6361783"/>
                  <a:pt x="11137211" y="6379374"/>
                  <a:pt x="11115694" y="6379374"/>
                </a:cubicBezTo>
                <a:close/>
                <a:moveTo>
                  <a:pt x="1426332" y="6283632"/>
                </a:moveTo>
                <a:cubicBezTo>
                  <a:pt x="1404815" y="6283632"/>
                  <a:pt x="1387369" y="6266041"/>
                  <a:pt x="1387369" y="6244348"/>
                </a:cubicBezTo>
                <a:cubicBezTo>
                  <a:pt x="1387369" y="6222654"/>
                  <a:pt x="1404815" y="6205065"/>
                  <a:pt x="1426332" y="6205065"/>
                </a:cubicBezTo>
                <a:cubicBezTo>
                  <a:pt x="1447848" y="6205065"/>
                  <a:pt x="1465295" y="6222654"/>
                  <a:pt x="1465295" y="6244348"/>
                </a:cubicBezTo>
                <a:cubicBezTo>
                  <a:pt x="1465295" y="6266041"/>
                  <a:pt x="1447848" y="6283632"/>
                  <a:pt x="1426332" y="6283632"/>
                </a:cubicBezTo>
                <a:close/>
                <a:moveTo>
                  <a:pt x="1521326" y="6283632"/>
                </a:moveTo>
                <a:cubicBezTo>
                  <a:pt x="1499811" y="6283632"/>
                  <a:pt x="1482363" y="6266041"/>
                  <a:pt x="1482363" y="6244348"/>
                </a:cubicBezTo>
                <a:cubicBezTo>
                  <a:pt x="1482363" y="6222654"/>
                  <a:pt x="1499811" y="6205065"/>
                  <a:pt x="1521326" y="6205065"/>
                </a:cubicBezTo>
                <a:cubicBezTo>
                  <a:pt x="1542842" y="6205065"/>
                  <a:pt x="1560289" y="6222654"/>
                  <a:pt x="1560289" y="6244348"/>
                </a:cubicBezTo>
                <a:cubicBezTo>
                  <a:pt x="1560289" y="6266041"/>
                  <a:pt x="1542842" y="6283632"/>
                  <a:pt x="1521326" y="6283632"/>
                </a:cubicBezTo>
                <a:close/>
                <a:moveTo>
                  <a:pt x="2661251" y="6283632"/>
                </a:moveTo>
                <a:cubicBezTo>
                  <a:pt x="2639735" y="6283632"/>
                  <a:pt x="2622287" y="6266041"/>
                  <a:pt x="2622287" y="6244348"/>
                </a:cubicBezTo>
                <a:cubicBezTo>
                  <a:pt x="2622287" y="6222654"/>
                  <a:pt x="2639735" y="6205065"/>
                  <a:pt x="2661251" y="6205065"/>
                </a:cubicBezTo>
                <a:cubicBezTo>
                  <a:pt x="2682767" y="6205065"/>
                  <a:pt x="2700213" y="6222654"/>
                  <a:pt x="2700213" y="6244348"/>
                </a:cubicBezTo>
                <a:cubicBezTo>
                  <a:pt x="2700213" y="6266041"/>
                  <a:pt x="2682767" y="6283632"/>
                  <a:pt x="2661251" y="6283632"/>
                </a:cubicBezTo>
                <a:close/>
                <a:moveTo>
                  <a:pt x="2946232" y="6283632"/>
                </a:moveTo>
                <a:cubicBezTo>
                  <a:pt x="2924715" y="6283632"/>
                  <a:pt x="2907269" y="6266041"/>
                  <a:pt x="2907269" y="6244348"/>
                </a:cubicBezTo>
                <a:cubicBezTo>
                  <a:pt x="2907269" y="6222654"/>
                  <a:pt x="2924715" y="6205065"/>
                  <a:pt x="2946232" y="6205065"/>
                </a:cubicBezTo>
                <a:cubicBezTo>
                  <a:pt x="2967748" y="6205065"/>
                  <a:pt x="2985195" y="6222654"/>
                  <a:pt x="2985195" y="6244348"/>
                </a:cubicBezTo>
                <a:cubicBezTo>
                  <a:pt x="2985195" y="6266041"/>
                  <a:pt x="2967748" y="6283632"/>
                  <a:pt x="2946232" y="6283632"/>
                </a:cubicBezTo>
                <a:close/>
                <a:moveTo>
                  <a:pt x="3041225" y="6283632"/>
                </a:moveTo>
                <a:cubicBezTo>
                  <a:pt x="3019709" y="6283632"/>
                  <a:pt x="3002262" y="6266041"/>
                  <a:pt x="3002262" y="6244348"/>
                </a:cubicBezTo>
                <a:cubicBezTo>
                  <a:pt x="3002262" y="6222654"/>
                  <a:pt x="3019709" y="6205065"/>
                  <a:pt x="3041225" y="6205065"/>
                </a:cubicBezTo>
                <a:cubicBezTo>
                  <a:pt x="3062741" y="6205065"/>
                  <a:pt x="3080188" y="6222654"/>
                  <a:pt x="3080188" y="6244348"/>
                </a:cubicBezTo>
                <a:cubicBezTo>
                  <a:pt x="3080188" y="6266041"/>
                  <a:pt x="3062741" y="6283632"/>
                  <a:pt x="3041225" y="6283632"/>
                </a:cubicBezTo>
                <a:close/>
                <a:moveTo>
                  <a:pt x="3136218" y="6283632"/>
                </a:moveTo>
                <a:cubicBezTo>
                  <a:pt x="3114703" y="6283632"/>
                  <a:pt x="3097256" y="6266041"/>
                  <a:pt x="3097256" y="6244348"/>
                </a:cubicBezTo>
                <a:cubicBezTo>
                  <a:pt x="3097256" y="6222654"/>
                  <a:pt x="3114703" y="6205065"/>
                  <a:pt x="3136218" y="6205065"/>
                </a:cubicBezTo>
                <a:cubicBezTo>
                  <a:pt x="3157734" y="6205065"/>
                  <a:pt x="3175181" y="6222654"/>
                  <a:pt x="3175181" y="6244348"/>
                </a:cubicBezTo>
                <a:cubicBezTo>
                  <a:pt x="3175181" y="6266041"/>
                  <a:pt x="3157734" y="6283632"/>
                  <a:pt x="3136218" y="6283632"/>
                </a:cubicBezTo>
                <a:close/>
                <a:moveTo>
                  <a:pt x="3326207" y="6283632"/>
                </a:moveTo>
                <a:cubicBezTo>
                  <a:pt x="3304690" y="6283632"/>
                  <a:pt x="3287243" y="6266041"/>
                  <a:pt x="3287243" y="6244348"/>
                </a:cubicBezTo>
                <a:cubicBezTo>
                  <a:pt x="3287243" y="6222654"/>
                  <a:pt x="3304690" y="6205065"/>
                  <a:pt x="3326207" y="6205065"/>
                </a:cubicBezTo>
                <a:cubicBezTo>
                  <a:pt x="3347722" y="6205065"/>
                  <a:pt x="3365169" y="6222654"/>
                  <a:pt x="3365169" y="6244348"/>
                </a:cubicBezTo>
                <a:cubicBezTo>
                  <a:pt x="3365169" y="6266041"/>
                  <a:pt x="3347722" y="6283632"/>
                  <a:pt x="3326207" y="6283632"/>
                </a:cubicBezTo>
                <a:close/>
                <a:moveTo>
                  <a:pt x="3516194" y="6283632"/>
                </a:moveTo>
                <a:cubicBezTo>
                  <a:pt x="3494678" y="6283632"/>
                  <a:pt x="3477231" y="6266041"/>
                  <a:pt x="3477231" y="6244348"/>
                </a:cubicBezTo>
                <a:cubicBezTo>
                  <a:pt x="3477231" y="6222654"/>
                  <a:pt x="3494678" y="6205065"/>
                  <a:pt x="3516194" y="6205065"/>
                </a:cubicBezTo>
                <a:cubicBezTo>
                  <a:pt x="3537710" y="6205065"/>
                  <a:pt x="3555156" y="6222654"/>
                  <a:pt x="3555156" y="6244348"/>
                </a:cubicBezTo>
                <a:cubicBezTo>
                  <a:pt x="3555156" y="6266041"/>
                  <a:pt x="3537710" y="6283632"/>
                  <a:pt x="3516194" y="6283632"/>
                </a:cubicBezTo>
                <a:close/>
                <a:moveTo>
                  <a:pt x="3706181" y="6283632"/>
                </a:moveTo>
                <a:cubicBezTo>
                  <a:pt x="3684664" y="6283632"/>
                  <a:pt x="3667218" y="6266041"/>
                  <a:pt x="3667218" y="6244348"/>
                </a:cubicBezTo>
                <a:cubicBezTo>
                  <a:pt x="3667218" y="6222654"/>
                  <a:pt x="3684664" y="6205065"/>
                  <a:pt x="3706181" y="6205065"/>
                </a:cubicBezTo>
                <a:cubicBezTo>
                  <a:pt x="3727697" y="6205065"/>
                  <a:pt x="3745144" y="6222654"/>
                  <a:pt x="3745144" y="6244348"/>
                </a:cubicBezTo>
                <a:cubicBezTo>
                  <a:pt x="3745144" y="6266041"/>
                  <a:pt x="3727697" y="6283632"/>
                  <a:pt x="3706181" y="6283632"/>
                </a:cubicBezTo>
                <a:close/>
                <a:moveTo>
                  <a:pt x="3801175" y="6283632"/>
                </a:moveTo>
                <a:cubicBezTo>
                  <a:pt x="3779659" y="6283632"/>
                  <a:pt x="3762212" y="6266041"/>
                  <a:pt x="3762212" y="6244348"/>
                </a:cubicBezTo>
                <a:cubicBezTo>
                  <a:pt x="3762212" y="6222654"/>
                  <a:pt x="3779659" y="6205065"/>
                  <a:pt x="3801175" y="6205065"/>
                </a:cubicBezTo>
                <a:cubicBezTo>
                  <a:pt x="3822691" y="6205065"/>
                  <a:pt x="3840138" y="6222654"/>
                  <a:pt x="3840138" y="6244348"/>
                </a:cubicBezTo>
                <a:cubicBezTo>
                  <a:pt x="3840138" y="6266041"/>
                  <a:pt x="3822691" y="6283632"/>
                  <a:pt x="3801175" y="6283632"/>
                </a:cubicBezTo>
                <a:close/>
                <a:moveTo>
                  <a:pt x="4181151" y="6283632"/>
                </a:moveTo>
                <a:cubicBezTo>
                  <a:pt x="4159635" y="6283632"/>
                  <a:pt x="4142187" y="6266041"/>
                  <a:pt x="4142187" y="6244348"/>
                </a:cubicBezTo>
                <a:cubicBezTo>
                  <a:pt x="4142187" y="6222654"/>
                  <a:pt x="4159635" y="6205065"/>
                  <a:pt x="4181151" y="6205065"/>
                </a:cubicBezTo>
                <a:cubicBezTo>
                  <a:pt x="4202667" y="6205065"/>
                  <a:pt x="4220113" y="6222654"/>
                  <a:pt x="4220113" y="6244348"/>
                </a:cubicBezTo>
                <a:cubicBezTo>
                  <a:pt x="4220113" y="6266041"/>
                  <a:pt x="4202667" y="6283632"/>
                  <a:pt x="4181151" y="6283632"/>
                </a:cubicBezTo>
                <a:close/>
                <a:moveTo>
                  <a:pt x="4276144" y="6283632"/>
                </a:moveTo>
                <a:cubicBezTo>
                  <a:pt x="4254628" y="6283632"/>
                  <a:pt x="4237181" y="6266041"/>
                  <a:pt x="4237181" y="6244348"/>
                </a:cubicBezTo>
                <a:cubicBezTo>
                  <a:pt x="4237181" y="6222654"/>
                  <a:pt x="4254628" y="6205065"/>
                  <a:pt x="4276144" y="6205065"/>
                </a:cubicBezTo>
                <a:cubicBezTo>
                  <a:pt x="4297660" y="6205065"/>
                  <a:pt x="4315106" y="6222654"/>
                  <a:pt x="4315106" y="6244348"/>
                </a:cubicBezTo>
                <a:cubicBezTo>
                  <a:pt x="4315106" y="6266041"/>
                  <a:pt x="4297660" y="6283632"/>
                  <a:pt x="4276144" y="6283632"/>
                </a:cubicBezTo>
                <a:close/>
                <a:moveTo>
                  <a:pt x="4371137" y="6283632"/>
                </a:moveTo>
                <a:cubicBezTo>
                  <a:pt x="4349621" y="6283632"/>
                  <a:pt x="4332174" y="6266041"/>
                  <a:pt x="4332174" y="6244348"/>
                </a:cubicBezTo>
                <a:cubicBezTo>
                  <a:pt x="4332174" y="6222654"/>
                  <a:pt x="4349621" y="6205065"/>
                  <a:pt x="4371137" y="6205065"/>
                </a:cubicBezTo>
                <a:cubicBezTo>
                  <a:pt x="4392654" y="6205065"/>
                  <a:pt x="4410100" y="6222654"/>
                  <a:pt x="4410100" y="6244348"/>
                </a:cubicBezTo>
                <a:cubicBezTo>
                  <a:pt x="4410100" y="6266041"/>
                  <a:pt x="4392654" y="6283632"/>
                  <a:pt x="4371137" y="6283632"/>
                </a:cubicBezTo>
                <a:close/>
                <a:moveTo>
                  <a:pt x="4466131" y="6283632"/>
                </a:moveTo>
                <a:cubicBezTo>
                  <a:pt x="4444614" y="6283632"/>
                  <a:pt x="4427168" y="6266041"/>
                  <a:pt x="4427168" y="6244348"/>
                </a:cubicBezTo>
                <a:cubicBezTo>
                  <a:pt x="4427168" y="6222654"/>
                  <a:pt x="4444614" y="6205065"/>
                  <a:pt x="4466131" y="6205065"/>
                </a:cubicBezTo>
                <a:cubicBezTo>
                  <a:pt x="4487647" y="6205065"/>
                  <a:pt x="4505094" y="6222654"/>
                  <a:pt x="4505094" y="6244348"/>
                </a:cubicBezTo>
                <a:cubicBezTo>
                  <a:pt x="4505094" y="6266041"/>
                  <a:pt x="4487647" y="6283632"/>
                  <a:pt x="4466131" y="6283632"/>
                </a:cubicBezTo>
                <a:close/>
                <a:moveTo>
                  <a:pt x="4561125" y="6283632"/>
                </a:moveTo>
                <a:cubicBezTo>
                  <a:pt x="4539609" y="6283632"/>
                  <a:pt x="4522162" y="6266041"/>
                  <a:pt x="4522162" y="6244348"/>
                </a:cubicBezTo>
                <a:cubicBezTo>
                  <a:pt x="4522162" y="6222654"/>
                  <a:pt x="4539609" y="6205065"/>
                  <a:pt x="4561125" y="6205065"/>
                </a:cubicBezTo>
                <a:cubicBezTo>
                  <a:pt x="4582641" y="6205065"/>
                  <a:pt x="4600088" y="6222654"/>
                  <a:pt x="4600088" y="6244348"/>
                </a:cubicBezTo>
                <a:cubicBezTo>
                  <a:pt x="4600088" y="6266041"/>
                  <a:pt x="4582641" y="6283632"/>
                  <a:pt x="4561125" y="6283632"/>
                </a:cubicBezTo>
                <a:close/>
                <a:moveTo>
                  <a:pt x="4656118" y="6283632"/>
                </a:moveTo>
                <a:cubicBezTo>
                  <a:pt x="4634602" y="6283632"/>
                  <a:pt x="4617156" y="6266041"/>
                  <a:pt x="4617156" y="6244348"/>
                </a:cubicBezTo>
                <a:cubicBezTo>
                  <a:pt x="4617156" y="6222654"/>
                  <a:pt x="4634602" y="6205065"/>
                  <a:pt x="4656118" y="6205065"/>
                </a:cubicBezTo>
                <a:cubicBezTo>
                  <a:pt x="4677634" y="6205065"/>
                  <a:pt x="4695081" y="6222654"/>
                  <a:pt x="4695081" y="6244348"/>
                </a:cubicBezTo>
                <a:cubicBezTo>
                  <a:pt x="4695081" y="6266041"/>
                  <a:pt x="4677634" y="6283632"/>
                  <a:pt x="4656118" y="6283632"/>
                </a:cubicBezTo>
                <a:close/>
                <a:moveTo>
                  <a:pt x="4751112" y="6283632"/>
                </a:moveTo>
                <a:cubicBezTo>
                  <a:pt x="4729596" y="6283632"/>
                  <a:pt x="4712150" y="6266041"/>
                  <a:pt x="4712150" y="6244348"/>
                </a:cubicBezTo>
                <a:cubicBezTo>
                  <a:pt x="4712150" y="6222654"/>
                  <a:pt x="4729596" y="6205065"/>
                  <a:pt x="4751112" y="6205065"/>
                </a:cubicBezTo>
                <a:cubicBezTo>
                  <a:pt x="4772629" y="6205065"/>
                  <a:pt x="4790076" y="6222654"/>
                  <a:pt x="4790076" y="6244348"/>
                </a:cubicBezTo>
                <a:cubicBezTo>
                  <a:pt x="4790076" y="6266041"/>
                  <a:pt x="4772629" y="6283632"/>
                  <a:pt x="4751112" y="6283632"/>
                </a:cubicBezTo>
                <a:close/>
                <a:moveTo>
                  <a:pt x="4846106" y="6283632"/>
                </a:moveTo>
                <a:cubicBezTo>
                  <a:pt x="4824590" y="6283632"/>
                  <a:pt x="4807143" y="6266041"/>
                  <a:pt x="4807143" y="6244348"/>
                </a:cubicBezTo>
                <a:cubicBezTo>
                  <a:pt x="4807143" y="6222654"/>
                  <a:pt x="4824590" y="6205065"/>
                  <a:pt x="4846106" y="6205065"/>
                </a:cubicBezTo>
                <a:cubicBezTo>
                  <a:pt x="4867622" y="6205065"/>
                  <a:pt x="4885069" y="6222654"/>
                  <a:pt x="4885069" y="6244348"/>
                </a:cubicBezTo>
                <a:cubicBezTo>
                  <a:pt x="4885069" y="6266041"/>
                  <a:pt x="4867622" y="6283632"/>
                  <a:pt x="4846106" y="6283632"/>
                </a:cubicBezTo>
                <a:close/>
                <a:moveTo>
                  <a:pt x="4941101" y="6283632"/>
                </a:moveTo>
                <a:cubicBezTo>
                  <a:pt x="4919585" y="6283632"/>
                  <a:pt x="4902137" y="6266041"/>
                  <a:pt x="4902137" y="6244348"/>
                </a:cubicBezTo>
                <a:cubicBezTo>
                  <a:pt x="4902137" y="6222654"/>
                  <a:pt x="4919585" y="6205065"/>
                  <a:pt x="4941101" y="6205065"/>
                </a:cubicBezTo>
                <a:cubicBezTo>
                  <a:pt x="4962616" y="6205065"/>
                  <a:pt x="4980063" y="6222654"/>
                  <a:pt x="4980063" y="6244348"/>
                </a:cubicBezTo>
                <a:cubicBezTo>
                  <a:pt x="4980063" y="6266041"/>
                  <a:pt x="4962616" y="6283632"/>
                  <a:pt x="4941101" y="6283632"/>
                </a:cubicBezTo>
                <a:close/>
                <a:moveTo>
                  <a:pt x="5036093" y="6283632"/>
                </a:moveTo>
                <a:cubicBezTo>
                  <a:pt x="5014577" y="6283632"/>
                  <a:pt x="4997130" y="6266041"/>
                  <a:pt x="4997130" y="6244348"/>
                </a:cubicBezTo>
                <a:cubicBezTo>
                  <a:pt x="4997130" y="6222654"/>
                  <a:pt x="5014577" y="6205065"/>
                  <a:pt x="5036093" y="6205065"/>
                </a:cubicBezTo>
                <a:cubicBezTo>
                  <a:pt x="5057609" y="6205065"/>
                  <a:pt x="5075055" y="6222654"/>
                  <a:pt x="5075055" y="6244348"/>
                </a:cubicBezTo>
                <a:cubicBezTo>
                  <a:pt x="5075055" y="6266041"/>
                  <a:pt x="5057609" y="6283632"/>
                  <a:pt x="5036093" y="6283632"/>
                </a:cubicBezTo>
                <a:close/>
                <a:moveTo>
                  <a:pt x="5131087" y="6283632"/>
                </a:moveTo>
                <a:cubicBezTo>
                  <a:pt x="5109571" y="6283632"/>
                  <a:pt x="5092124" y="6266041"/>
                  <a:pt x="5092124" y="6244348"/>
                </a:cubicBezTo>
                <a:cubicBezTo>
                  <a:pt x="5092124" y="6222654"/>
                  <a:pt x="5109571" y="6205065"/>
                  <a:pt x="5131087" y="6205065"/>
                </a:cubicBezTo>
                <a:cubicBezTo>
                  <a:pt x="5152604" y="6205065"/>
                  <a:pt x="5170050" y="6222654"/>
                  <a:pt x="5170050" y="6244348"/>
                </a:cubicBezTo>
                <a:cubicBezTo>
                  <a:pt x="5170050" y="6266041"/>
                  <a:pt x="5152604" y="6283632"/>
                  <a:pt x="5131087" y="6283632"/>
                </a:cubicBezTo>
                <a:close/>
                <a:moveTo>
                  <a:pt x="5226081" y="6283632"/>
                </a:moveTo>
                <a:cubicBezTo>
                  <a:pt x="5204564" y="6283632"/>
                  <a:pt x="5187117" y="6266041"/>
                  <a:pt x="5187117" y="6244348"/>
                </a:cubicBezTo>
                <a:cubicBezTo>
                  <a:pt x="5187117" y="6222654"/>
                  <a:pt x="5204564" y="6205065"/>
                  <a:pt x="5226081" y="6205065"/>
                </a:cubicBezTo>
                <a:cubicBezTo>
                  <a:pt x="5247597" y="6205065"/>
                  <a:pt x="5265043" y="6222654"/>
                  <a:pt x="5265043" y="6244348"/>
                </a:cubicBezTo>
                <a:cubicBezTo>
                  <a:pt x="5265043" y="6266041"/>
                  <a:pt x="5247597" y="6283632"/>
                  <a:pt x="5226081" y="6283632"/>
                </a:cubicBezTo>
                <a:close/>
                <a:moveTo>
                  <a:pt x="5321075" y="6283632"/>
                </a:moveTo>
                <a:cubicBezTo>
                  <a:pt x="5299559" y="6283632"/>
                  <a:pt x="5282112" y="6266041"/>
                  <a:pt x="5282112" y="6244348"/>
                </a:cubicBezTo>
                <a:cubicBezTo>
                  <a:pt x="5282112" y="6222654"/>
                  <a:pt x="5299559" y="6205065"/>
                  <a:pt x="5321075" y="6205065"/>
                </a:cubicBezTo>
                <a:cubicBezTo>
                  <a:pt x="5342591" y="6205065"/>
                  <a:pt x="5360038" y="6222654"/>
                  <a:pt x="5360038" y="6244348"/>
                </a:cubicBezTo>
                <a:cubicBezTo>
                  <a:pt x="5360038" y="6266041"/>
                  <a:pt x="5342591" y="6283632"/>
                  <a:pt x="5321075" y="6283632"/>
                </a:cubicBezTo>
                <a:close/>
                <a:moveTo>
                  <a:pt x="6081028" y="6283632"/>
                </a:moveTo>
                <a:cubicBezTo>
                  <a:pt x="6059505" y="6283632"/>
                  <a:pt x="6042057" y="6266041"/>
                  <a:pt x="6042057" y="6244348"/>
                </a:cubicBezTo>
                <a:cubicBezTo>
                  <a:pt x="6042057" y="6222654"/>
                  <a:pt x="6059505" y="6205065"/>
                  <a:pt x="6081028" y="6205065"/>
                </a:cubicBezTo>
                <a:cubicBezTo>
                  <a:pt x="6102544" y="6205065"/>
                  <a:pt x="6119983" y="6222654"/>
                  <a:pt x="6119983" y="6244348"/>
                </a:cubicBezTo>
                <a:cubicBezTo>
                  <a:pt x="6119983" y="6266041"/>
                  <a:pt x="6102544" y="6283632"/>
                  <a:pt x="6081028" y="6283632"/>
                </a:cubicBezTo>
                <a:close/>
                <a:moveTo>
                  <a:pt x="6176021" y="6283632"/>
                </a:moveTo>
                <a:cubicBezTo>
                  <a:pt x="6154505" y="6283632"/>
                  <a:pt x="6137051" y="6266041"/>
                  <a:pt x="6137051" y="6244348"/>
                </a:cubicBezTo>
                <a:cubicBezTo>
                  <a:pt x="6137051" y="6222654"/>
                  <a:pt x="6154505" y="6205065"/>
                  <a:pt x="6176021" y="6205065"/>
                </a:cubicBezTo>
                <a:cubicBezTo>
                  <a:pt x="6197538" y="6205065"/>
                  <a:pt x="6214976" y="6222654"/>
                  <a:pt x="6214976" y="6244348"/>
                </a:cubicBezTo>
                <a:cubicBezTo>
                  <a:pt x="6214976" y="6266041"/>
                  <a:pt x="6197538" y="6283632"/>
                  <a:pt x="6176021" y="6283632"/>
                </a:cubicBezTo>
                <a:close/>
                <a:moveTo>
                  <a:pt x="8170890" y="6283632"/>
                </a:moveTo>
                <a:cubicBezTo>
                  <a:pt x="8149373" y="6283632"/>
                  <a:pt x="8131920" y="6266041"/>
                  <a:pt x="8131920" y="6244348"/>
                </a:cubicBezTo>
                <a:cubicBezTo>
                  <a:pt x="8131920" y="6222654"/>
                  <a:pt x="8149373" y="6205065"/>
                  <a:pt x="8170890" y="6205065"/>
                </a:cubicBezTo>
                <a:cubicBezTo>
                  <a:pt x="8192406" y="6205065"/>
                  <a:pt x="8209846" y="6222654"/>
                  <a:pt x="8209846" y="6244348"/>
                </a:cubicBezTo>
                <a:cubicBezTo>
                  <a:pt x="8209846" y="6266041"/>
                  <a:pt x="8192406" y="6283632"/>
                  <a:pt x="8170890" y="6283632"/>
                </a:cubicBezTo>
                <a:close/>
                <a:moveTo>
                  <a:pt x="8265883" y="6283632"/>
                </a:moveTo>
                <a:cubicBezTo>
                  <a:pt x="8244368" y="6283632"/>
                  <a:pt x="8226913" y="6266041"/>
                  <a:pt x="8226913" y="6244348"/>
                </a:cubicBezTo>
                <a:cubicBezTo>
                  <a:pt x="8226913" y="6222654"/>
                  <a:pt x="8244368" y="6205065"/>
                  <a:pt x="8265883" y="6205065"/>
                </a:cubicBezTo>
                <a:cubicBezTo>
                  <a:pt x="8287399" y="6205065"/>
                  <a:pt x="8304839" y="6222654"/>
                  <a:pt x="8304839" y="6244348"/>
                </a:cubicBezTo>
                <a:cubicBezTo>
                  <a:pt x="8304839" y="6266041"/>
                  <a:pt x="8287399" y="6283632"/>
                  <a:pt x="8265883" y="6283632"/>
                </a:cubicBezTo>
                <a:close/>
                <a:moveTo>
                  <a:pt x="8360878" y="6283632"/>
                </a:moveTo>
                <a:cubicBezTo>
                  <a:pt x="8339362" y="6283632"/>
                  <a:pt x="8321907" y="6266041"/>
                  <a:pt x="8321907" y="6244348"/>
                </a:cubicBezTo>
                <a:cubicBezTo>
                  <a:pt x="8321907" y="6222654"/>
                  <a:pt x="8339362" y="6205065"/>
                  <a:pt x="8360878" y="6205065"/>
                </a:cubicBezTo>
                <a:cubicBezTo>
                  <a:pt x="8382393" y="6205065"/>
                  <a:pt x="8399833" y="6222654"/>
                  <a:pt x="8399833" y="6244348"/>
                </a:cubicBezTo>
                <a:cubicBezTo>
                  <a:pt x="8399833" y="6266041"/>
                  <a:pt x="8382393" y="6283632"/>
                  <a:pt x="8360878" y="6283632"/>
                </a:cubicBezTo>
                <a:close/>
                <a:moveTo>
                  <a:pt x="8455870" y="6283632"/>
                </a:moveTo>
                <a:cubicBezTo>
                  <a:pt x="8434355" y="6283632"/>
                  <a:pt x="8416901" y="6266041"/>
                  <a:pt x="8416901" y="6244348"/>
                </a:cubicBezTo>
                <a:cubicBezTo>
                  <a:pt x="8416901" y="6222654"/>
                  <a:pt x="8434355" y="6205065"/>
                  <a:pt x="8455870" y="6205065"/>
                </a:cubicBezTo>
                <a:cubicBezTo>
                  <a:pt x="8477387" y="6205065"/>
                  <a:pt x="8494826" y="6222654"/>
                  <a:pt x="8494826" y="6244348"/>
                </a:cubicBezTo>
                <a:cubicBezTo>
                  <a:pt x="8494826" y="6266041"/>
                  <a:pt x="8477387" y="6283632"/>
                  <a:pt x="8455870" y="6283632"/>
                </a:cubicBezTo>
                <a:close/>
                <a:moveTo>
                  <a:pt x="8550865" y="6283632"/>
                </a:moveTo>
                <a:cubicBezTo>
                  <a:pt x="8529348" y="6283632"/>
                  <a:pt x="8511894" y="6266041"/>
                  <a:pt x="8511894" y="6244348"/>
                </a:cubicBezTo>
                <a:cubicBezTo>
                  <a:pt x="8511894" y="6222654"/>
                  <a:pt x="8529348" y="6205065"/>
                  <a:pt x="8550865" y="6205065"/>
                </a:cubicBezTo>
                <a:cubicBezTo>
                  <a:pt x="8572380" y="6205065"/>
                  <a:pt x="8589820" y="6222654"/>
                  <a:pt x="8589820" y="6244348"/>
                </a:cubicBezTo>
                <a:cubicBezTo>
                  <a:pt x="8589820" y="6266041"/>
                  <a:pt x="8572380" y="6283632"/>
                  <a:pt x="8550865" y="6283632"/>
                </a:cubicBezTo>
                <a:close/>
                <a:moveTo>
                  <a:pt x="9595795" y="6283632"/>
                </a:moveTo>
                <a:cubicBezTo>
                  <a:pt x="9574279" y="6283632"/>
                  <a:pt x="9556825" y="6266041"/>
                  <a:pt x="9556825" y="6244348"/>
                </a:cubicBezTo>
                <a:cubicBezTo>
                  <a:pt x="9556825" y="6222654"/>
                  <a:pt x="9574279" y="6205065"/>
                  <a:pt x="9595795" y="6205065"/>
                </a:cubicBezTo>
                <a:cubicBezTo>
                  <a:pt x="9617312" y="6205065"/>
                  <a:pt x="9634750" y="6222654"/>
                  <a:pt x="9634750" y="6244348"/>
                </a:cubicBezTo>
                <a:cubicBezTo>
                  <a:pt x="9634750" y="6266041"/>
                  <a:pt x="9617312" y="6283632"/>
                  <a:pt x="9595795" y="6283632"/>
                </a:cubicBezTo>
                <a:close/>
                <a:moveTo>
                  <a:pt x="9690790" y="6283632"/>
                </a:moveTo>
                <a:cubicBezTo>
                  <a:pt x="9669273" y="6283632"/>
                  <a:pt x="9651819" y="6266041"/>
                  <a:pt x="9651819" y="6244348"/>
                </a:cubicBezTo>
                <a:cubicBezTo>
                  <a:pt x="9651819" y="6222654"/>
                  <a:pt x="9669273" y="6205065"/>
                  <a:pt x="9690790" y="6205065"/>
                </a:cubicBezTo>
                <a:cubicBezTo>
                  <a:pt x="9712306" y="6205065"/>
                  <a:pt x="9729745" y="6222654"/>
                  <a:pt x="9729745" y="6244348"/>
                </a:cubicBezTo>
                <a:cubicBezTo>
                  <a:pt x="9729745" y="6266041"/>
                  <a:pt x="9712306" y="6283632"/>
                  <a:pt x="9690790" y="6283632"/>
                </a:cubicBezTo>
                <a:close/>
                <a:moveTo>
                  <a:pt x="9785783" y="6283632"/>
                </a:moveTo>
                <a:cubicBezTo>
                  <a:pt x="9764267" y="6283632"/>
                  <a:pt x="9746812" y="6266041"/>
                  <a:pt x="9746812" y="6244348"/>
                </a:cubicBezTo>
                <a:cubicBezTo>
                  <a:pt x="9746812" y="6222654"/>
                  <a:pt x="9764267" y="6205065"/>
                  <a:pt x="9785783" y="6205065"/>
                </a:cubicBezTo>
                <a:cubicBezTo>
                  <a:pt x="9807299" y="6205065"/>
                  <a:pt x="9824738" y="6222654"/>
                  <a:pt x="9824738" y="6244348"/>
                </a:cubicBezTo>
                <a:cubicBezTo>
                  <a:pt x="9824738" y="6266041"/>
                  <a:pt x="9807299" y="6283632"/>
                  <a:pt x="9785783" y="6283632"/>
                </a:cubicBezTo>
                <a:close/>
                <a:moveTo>
                  <a:pt x="9975769" y="6283632"/>
                </a:moveTo>
                <a:cubicBezTo>
                  <a:pt x="9954253" y="6283632"/>
                  <a:pt x="9936800" y="6266041"/>
                  <a:pt x="9936800" y="6244348"/>
                </a:cubicBezTo>
                <a:cubicBezTo>
                  <a:pt x="9936800" y="6222654"/>
                  <a:pt x="9954253" y="6205065"/>
                  <a:pt x="9975769" y="6205065"/>
                </a:cubicBezTo>
                <a:cubicBezTo>
                  <a:pt x="9997286" y="6205065"/>
                  <a:pt x="10014725" y="6222654"/>
                  <a:pt x="10014725" y="6244348"/>
                </a:cubicBezTo>
                <a:cubicBezTo>
                  <a:pt x="10014725" y="6266041"/>
                  <a:pt x="9997286" y="6283632"/>
                  <a:pt x="9975769" y="6283632"/>
                </a:cubicBezTo>
                <a:close/>
                <a:moveTo>
                  <a:pt x="10070764" y="6283632"/>
                </a:moveTo>
                <a:cubicBezTo>
                  <a:pt x="10049247" y="6283632"/>
                  <a:pt x="10031794" y="6266041"/>
                  <a:pt x="10031794" y="6244348"/>
                </a:cubicBezTo>
                <a:cubicBezTo>
                  <a:pt x="10031794" y="6222654"/>
                  <a:pt x="10049247" y="6205065"/>
                  <a:pt x="10070764" y="6205065"/>
                </a:cubicBezTo>
                <a:cubicBezTo>
                  <a:pt x="10092280" y="6205065"/>
                  <a:pt x="10109720" y="6222654"/>
                  <a:pt x="10109720" y="6244348"/>
                </a:cubicBezTo>
                <a:cubicBezTo>
                  <a:pt x="10109720" y="6266041"/>
                  <a:pt x="10092280" y="6283632"/>
                  <a:pt x="10070764" y="6283632"/>
                </a:cubicBezTo>
                <a:close/>
                <a:moveTo>
                  <a:pt x="10355745" y="6283632"/>
                </a:moveTo>
                <a:cubicBezTo>
                  <a:pt x="10334229" y="6283632"/>
                  <a:pt x="10316775" y="6266041"/>
                  <a:pt x="10316775" y="6244348"/>
                </a:cubicBezTo>
                <a:cubicBezTo>
                  <a:pt x="10316775" y="6222654"/>
                  <a:pt x="10334229" y="6205065"/>
                  <a:pt x="10355745" y="6205065"/>
                </a:cubicBezTo>
                <a:cubicBezTo>
                  <a:pt x="10377261" y="6205065"/>
                  <a:pt x="10394700" y="6222654"/>
                  <a:pt x="10394700" y="6244348"/>
                </a:cubicBezTo>
                <a:cubicBezTo>
                  <a:pt x="10394700" y="6266041"/>
                  <a:pt x="10377261" y="6283632"/>
                  <a:pt x="10355745" y="6283632"/>
                </a:cubicBezTo>
                <a:close/>
                <a:moveTo>
                  <a:pt x="10450740" y="6283632"/>
                </a:moveTo>
                <a:cubicBezTo>
                  <a:pt x="10429223" y="6283632"/>
                  <a:pt x="10411769" y="6266041"/>
                  <a:pt x="10411769" y="6244348"/>
                </a:cubicBezTo>
                <a:cubicBezTo>
                  <a:pt x="10411769" y="6222654"/>
                  <a:pt x="10429223" y="6205065"/>
                  <a:pt x="10450740" y="6205065"/>
                </a:cubicBezTo>
                <a:cubicBezTo>
                  <a:pt x="10472256" y="6205065"/>
                  <a:pt x="10489695" y="6222654"/>
                  <a:pt x="10489695" y="6244348"/>
                </a:cubicBezTo>
                <a:cubicBezTo>
                  <a:pt x="10489695" y="6266041"/>
                  <a:pt x="10472256" y="6283632"/>
                  <a:pt x="10450740" y="6283632"/>
                </a:cubicBezTo>
                <a:close/>
                <a:moveTo>
                  <a:pt x="10545732" y="6283632"/>
                </a:moveTo>
                <a:cubicBezTo>
                  <a:pt x="10524216" y="6283632"/>
                  <a:pt x="10506761" y="6266041"/>
                  <a:pt x="10506761" y="6244348"/>
                </a:cubicBezTo>
                <a:cubicBezTo>
                  <a:pt x="10506761" y="6222654"/>
                  <a:pt x="10524216" y="6205065"/>
                  <a:pt x="10545732" y="6205065"/>
                </a:cubicBezTo>
                <a:cubicBezTo>
                  <a:pt x="10567248" y="6205065"/>
                  <a:pt x="10584687" y="6222654"/>
                  <a:pt x="10584687" y="6244348"/>
                </a:cubicBezTo>
                <a:cubicBezTo>
                  <a:pt x="10584687" y="6266041"/>
                  <a:pt x="10567248" y="6283632"/>
                  <a:pt x="10545732" y="6283632"/>
                </a:cubicBezTo>
                <a:close/>
                <a:moveTo>
                  <a:pt x="10640726" y="6283632"/>
                </a:moveTo>
                <a:cubicBezTo>
                  <a:pt x="10619210" y="6283632"/>
                  <a:pt x="10601755" y="6266041"/>
                  <a:pt x="10601755" y="6244348"/>
                </a:cubicBezTo>
                <a:cubicBezTo>
                  <a:pt x="10601755" y="6222654"/>
                  <a:pt x="10619210" y="6205065"/>
                  <a:pt x="10640726" y="6205065"/>
                </a:cubicBezTo>
                <a:cubicBezTo>
                  <a:pt x="10662242" y="6205065"/>
                  <a:pt x="10679681" y="6222654"/>
                  <a:pt x="10679681" y="6244348"/>
                </a:cubicBezTo>
                <a:cubicBezTo>
                  <a:pt x="10679681" y="6266041"/>
                  <a:pt x="10662242" y="6283632"/>
                  <a:pt x="10640726" y="6283632"/>
                </a:cubicBezTo>
                <a:close/>
                <a:moveTo>
                  <a:pt x="10735719" y="6283632"/>
                </a:moveTo>
                <a:cubicBezTo>
                  <a:pt x="10714203" y="6283632"/>
                  <a:pt x="10696749" y="6266041"/>
                  <a:pt x="10696749" y="6244348"/>
                </a:cubicBezTo>
                <a:cubicBezTo>
                  <a:pt x="10696749" y="6222654"/>
                  <a:pt x="10714203" y="6205065"/>
                  <a:pt x="10735719" y="6205065"/>
                </a:cubicBezTo>
                <a:cubicBezTo>
                  <a:pt x="10757236" y="6205065"/>
                  <a:pt x="10774674" y="6222654"/>
                  <a:pt x="10774674" y="6244348"/>
                </a:cubicBezTo>
                <a:cubicBezTo>
                  <a:pt x="10774674" y="6266041"/>
                  <a:pt x="10757236" y="6283632"/>
                  <a:pt x="10735719" y="6283632"/>
                </a:cubicBezTo>
                <a:close/>
                <a:moveTo>
                  <a:pt x="10830714" y="6283632"/>
                </a:moveTo>
                <a:cubicBezTo>
                  <a:pt x="10809197" y="6283632"/>
                  <a:pt x="10791744" y="6266041"/>
                  <a:pt x="10791744" y="6244348"/>
                </a:cubicBezTo>
                <a:cubicBezTo>
                  <a:pt x="10791744" y="6222654"/>
                  <a:pt x="10809197" y="6205065"/>
                  <a:pt x="10830714" y="6205065"/>
                </a:cubicBezTo>
                <a:cubicBezTo>
                  <a:pt x="10852230" y="6205065"/>
                  <a:pt x="10869670" y="6222654"/>
                  <a:pt x="10869670" y="6244348"/>
                </a:cubicBezTo>
                <a:cubicBezTo>
                  <a:pt x="10869670" y="6266041"/>
                  <a:pt x="10852230" y="6283632"/>
                  <a:pt x="10830714" y="6283632"/>
                </a:cubicBezTo>
                <a:close/>
                <a:moveTo>
                  <a:pt x="10925707" y="6283632"/>
                </a:moveTo>
                <a:cubicBezTo>
                  <a:pt x="10904191" y="6283632"/>
                  <a:pt x="10886737" y="6266041"/>
                  <a:pt x="10886737" y="6244348"/>
                </a:cubicBezTo>
                <a:cubicBezTo>
                  <a:pt x="10886737" y="6222654"/>
                  <a:pt x="10904191" y="6205065"/>
                  <a:pt x="10925707" y="6205065"/>
                </a:cubicBezTo>
                <a:cubicBezTo>
                  <a:pt x="10947223" y="6205065"/>
                  <a:pt x="10964663" y="6222654"/>
                  <a:pt x="10964663" y="6244348"/>
                </a:cubicBezTo>
                <a:cubicBezTo>
                  <a:pt x="10964663" y="6266041"/>
                  <a:pt x="10947223" y="6283632"/>
                  <a:pt x="10925707" y="6283632"/>
                </a:cubicBezTo>
                <a:close/>
                <a:moveTo>
                  <a:pt x="11020701" y="6283632"/>
                </a:moveTo>
                <a:cubicBezTo>
                  <a:pt x="10999186" y="6283632"/>
                  <a:pt x="10981731" y="6266041"/>
                  <a:pt x="10981731" y="6244348"/>
                </a:cubicBezTo>
                <a:cubicBezTo>
                  <a:pt x="10981731" y="6222654"/>
                  <a:pt x="10999186" y="6205065"/>
                  <a:pt x="11020701" y="6205065"/>
                </a:cubicBezTo>
                <a:cubicBezTo>
                  <a:pt x="11042217" y="6205065"/>
                  <a:pt x="11059657" y="6222654"/>
                  <a:pt x="11059657" y="6244348"/>
                </a:cubicBezTo>
                <a:cubicBezTo>
                  <a:pt x="11059657" y="6266041"/>
                  <a:pt x="11042217" y="6283632"/>
                  <a:pt x="11020701" y="6283632"/>
                </a:cubicBezTo>
                <a:close/>
                <a:moveTo>
                  <a:pt x="11115694" y="6283632"/>
                </a:moveTo>
                <a:cubicBezTo>
                  <a:pt x="11094179" y="6283632"/>
                  <a:pt x="11076725" y="6266041"/>
                  <a:pt x="11076725" y="6244348"/>
                </a:cubicBezTo>
                <a:cubicBezTo>
                  <a:pt x="11076725" y="6222654"/>
                  <a:pt x="11094179" y="6205065"/>
                  <a:pt x="11115694" y="6205065"/>
                </a:cubicBezTo>
                <a:cubicBezTo>
                  <a:pt x="11137211" y="6205065"/>
                  <a:pt x="11154650" y="6222654"/>
                  <a:pt x="11154650" y="6244348"/>
                </a:cubicBezTo>
                <a:cubicBezTo>
                  <a:pt x="11154650" y="6266041"/>
                  <a:pt x="11137211" y="6283632"/>
                  <a:pt x="11115694" y="6283632"/>
                </a:cubicBezTo>
                <a:close/>
                <a:moveTo>
                  <a:pt x="1141351" y="6187889"/>
                </a:moveTo>
                <a:cubicBezTo>
                  <a:pt x="1119835" y="6187889"/>
                  <a:pt x="1102388" y="6170299"/>
                  <a:pt x="1102388" y="6148605"/>
                </a:cubicBezTo>
                <a:cubicBezTo>
                  <a:pt x="1102388" y="6126911"/>
                  <a:pt x="1119835" y="6109322"/>
                  <a:pt x="1141351" y="6109322"/>
                </a:cubicBezTo>
                <a:cubicBezTo>
                  <a:pt x="1162867" y="6109322"/>
                  <a:pt x="1180314" y="6126911"/>
                  <a:pt x="1180314" y="6148605"/>
                </a:cubicBezTo>
                <a:cubicBezTo>
                  <a:pt x="1180314" y="6170299"/>
                  <a:pt x="1162867" y="6187889"/>
                  <a:pt x="1141351" y="6187889"/>
                </a:cubicBezTo>
                <a:close/>
                <a:moveTo>
                  <a:pt x="1236344" y="6187889"/>
                </a:moveTo>
                <a:cubicBezTo>
                  <a:pt x="1214828" y="6187889"/>
                  <a:pt x="1197382" y="6170299"/>
                  <a:pt x="1197382" y="6148605"/>
                </a:cubicBezTo>
                <a:cubicBezTo>
                  <a:pt x="1197382" y="6126911"/>
                  <a:pt x="1214828" y="6109322"/>
                  <a:pt x="1236344" y="6109322"/>
                </a:cubicBezTo>
                <a:cubicBezTo>
                  <a:pt x="1257860" y="6109322"/>
                  <a:pt x="1275307" y="6126911"/>
                  <a:pt x="1275307" y="6148605"/>
                </a:cubicBezTo>
                <a:cubicBezTo>
                  <a:pt x="1275307" y="6170299"/>
                  <a:pt x="1257860" y="6187889"/>
                  <a:pt x="1236344" y="6187889"/>
                </a:cubicBezTo>
                <a:close/>
                <a:moveTo>
                  <a:pt x="1331338" y="6187889"/>
                </a:moveTo>
                <a:cubicBezTo>
                  <a:pt x="1309822" y="6187889"/>
                  <a:pt x="1292376" y="6170299"/>
                  <a:pt x="1292376" y="6148605"/>
                </a:cubicBezTo>
                <a:cubicBezTo>
                  <a:pt x="1292376" y="6126911"/>
                  <a:pt x="1309822" y="6109322"/>
                  <a:pt x="1331338" y="6109322"/>
                </a:cubicBezTo>
                <a:cubicBezTo>
                  <a:pt x="1352855" y="6109322"/>
                  <a:pt x="1370302" y="6126911"/>
                  <a:pt x="1370302" y="6148605"/>
                </a:cubicBezTo>
                <a:cubicBezTo>
                  <a:pt x="1370302" y="6170299"/>
                  <a:pt x="1352855" y="6187889"/>
                  <a:pt x="1331338" y="6187889"/>
                </a:cubicBezTo>
                <a:close/>
                <a:moveTo>
                  <a:pt x="1426332" y="6187889"/>
                </a:moveTo>
                <a:cubicBezTo>
                  <a:pt x="1404815" y="6187889"/>
                  <a:pt x="1387369" y="6170299"/>
                  <a:pt x="1387369" y="6148605"/>
                </a:cubicBezTo>
                <a:cubicBezTo>
                  <a:pt x="1387369" y="6126911"/>
                  <a:pt x="1404815" y="6109322"/>
                  <a:pt x="1426332" y="6109322"/>
                </a:cubicBezTo>
                <a:cubicBezTo>
                  <a:pt x="1447848" y="6109322"/>
                  <a:pt x="1465295" y="6126911"/>
                  <a:pt x="1465295" y="6148605"/>
                </a:cubicBezTo>
                <a:cubicBezTo>
                  <a:pt x="1465295" y="6170299"/>
                  <a:pt x="1447848" y="6187889"/>
                  <a:pt x="1426332" y="6187889"/>
                </a:cubicBezTo>
                <a:close/>
                <a:moveTo>
                  <a:pt x="1521326" y="6187889"/>
                </a:moveTo>
                <a:cubicBezTo>
                  <a:pt x="1499811" y="6187889"/>
                  <a:pt x="1482363" y="6170299"/>
                  <a:pt x="1482363" y="6148605"/>
                </a:cubicBezTo>
                <a:cubicBezTo>
                  <a:pt x="1482363" y="6126911"/>
                  <a:pt x="1499811" y="6109322"/>
                  <a:pt x="1521326" y="6109322"/>
                </a:cubicBezTo>
                <a:cubicBezTo>
                  <a:pt x="1542842" y="6109322"/>
                  <a:pt x="1560289" y="6126911"/>
                  <a:pt x="1560289" y="6148605"/>
                </a:cubicBezTo>
                <a:cubicBezTo>
                  <a:pt x="1560289" y="6170299"/>
                  <a:pt x="1542842" y="6187889"/>
                  <a:pt x="1521326" y="6187889"/>
                </a:cubicBezTo>
                <a:close/>
                <a:moveTo>
                  <a:pt x="1616320" y="6187889"/>
                </a:moveTo>
                <a:cubicBezTo>
                  <a:pt x="1594804" y="6187889"/>
                  <a:pt x="1577357" y="6170299"/>
                  <a:pt x="1577357" y="6148605"/>
                </a:cubicBezTo>
                <a:cubicBezTo>
                  <a:pt x="1577357" y="6126911"/>
                  <a:pt x="1594804" y="6109322"/>
                  <a:pt x="1616320" y="6109322"/>
                </a:cubicBezTo>
                <a:cubicBezTo>
                  <a:pt x="1637835" y="6109322"/>
                  <a:pt x="1655282" y="6126911"/>
                  <a:pt x="1655282" y="6148605"/>
                </a:cubicBezTo>
                <a:cubicBezTo>
                  <a:pt x="1655282" y="6170299"/>
                  <a:pt x="1637835" y="6187889"/>
                  <a:pt x="1616320" y="6187889"/>
                </a:cubicBezTo>
                <a:close/>
                <a:moveTo>
                  <a:pt x="2566257" y="6187889"/>
                </a:moveTo>
                <a:cubicBezTo>
                  <a:pt x="2544740" y="6187889"/>
                  <a:pt x="2527293" y="6170299"/>
                  <a:pt x="2527293" y="6148605"/>
                </a:cubicBezTo>
                <a:cubicBezTo>
                  <a:pt x="2527293" y="6126911"/>
                  <a:pt x="2544740" y="6109322"/>
                  <a:pt x="2566257" y="6109322"/>
                </a:cubicBezTo>
                <a:cubicBezTo>
                  <a:pt x="2587773" y="6109322"/>
                  <a:pt x="2605219" y="6126911"/>
                  <a:pt x="2605219" y="6148605"/>
                </a:cubicBezTo>
                <a:cubicBezTo>
                  <a:pt x="2605219" y="6170299"/>
                  <a:pt x="2587773" y="6187889"/>
                  <a:pt x="2566257" y="6187889"/>
                </a:cubicBezTo>
                <a:close/>
                <a:moveTo>
                  <a:pt x="2661251" y="6187889"/>
                </a:moveTo>
                <a:cubicBezTo>
                  <a:pt x="2639735" y="6187889"/>
                  <a:pt x="2622287" y="6170299"/>
                  <a:pt x="2622287" y="6148605"/>
                </a:cubicBezTo>
                <a:cubicBezTo>
                  <a:pt x="2622287" y="6126911"/>
                  <a:pt x="2639735" y="6109322"/>
                  <a:pt x="2661251" y="6109322"/>
                </a:cubicBezTo>
                <a:cubicBezTo>
                  <a:pt x="2682767" y="6109322"/>
                  <a:pt x="2700213" y="6126911"/>
                  <a:pt x="2700213" y="6148605"/>
                </a:cubicBezTo>
                <a:cubicBezTo>
                  <a:pt x="2700213" y="6170299"/>
                  <a:pt x="2682767" y="6187889"/>
                  <a:pt x="2661251" y="6187889"/>
                </a:cubicBezTo>
                <a:close/>
                <a:moveTo>
                  <a:pt x="2756244" y="6187889"/>
                </a:moveTo>
                <a:cubicBezTo>
                  <a:pt x="2734728" y="6187889"/>
                  <a:pt x="2717281" y="6170299"/>
                  <a:pt x="2717281" y="6148605"/>
                </a:cubicBezTo>
                <a:cubicBezTo>
                  <a:pt x="2717281" y="6126911"/>
                  <a:pt x="2734728" y="6109322"/>
                  <a:pt x="2756244" y="6109322"/>
                </a:cubicBezTo>
                <a:cubicBezTo>
                  <a:pt x="2777760" y="6109322"/>
                  <a:pt x="2795206" y="6126911"/>
                  <a:pt x="2795206" y="6148605"/>
                </a:cubicBezTo>
                <a:cubicBezTo>
                  <a:pt x="2795206" y="6170299"/>
                  <a:pt x="2777760" y="6187889"/>
                  <a:pt x="2756244" y="6187889"/>
                </a:cubicBezTo>
                <a:close/>
                <a:moveTo>
                  <a:pt x="3516194" y="6187889"/>
                </a:moveTo>
                <a:cubicBezTo>
                  <a:pt x="3494678" y="6187889"/>
                  <a:pt x="3477231" y="6170299"/>
                  <a:pt x="3477231" y="6148605"/>
                </a:cubicBezTo>
                <a:cubicBezTo>
                  <a:pt x="3477231" y="6126911"/>
                  <a:pt x="3494678" y="6109322"/>
                  <a:pt x="3516194" y="6109322"/>
                </a:cubicBezTo>
                <a:cubicBezTo>
                  <a:pt x="3537710" y="6109322"/>
                  <a:pt x="3555156" y="6126911"/>
                  <a:pt x="3555156" y="6148605"/>
                </a:cubicBezTo>
                <a:cubicBezTo>
                  <a:pt x="3555156" y="6170299"/>
                  <a:pt x="3537710" y="6187889"/>
                  <a:pt x="3516194" y="6187889"/>
                </a:cubicBezTo>
                <a:close/>
                <a:moveTo>
                  <a:pt x="3611188" y="6187889"/>
                </a:moveTo>
                <a:cubicBezTo>
                  <a:pt x="3589672" y="6187889"/>
                  <a:pt x="3572225" y="6170299"/>
                  <a:pt x="3572225" y="6148605"/>
                </a:cubicBezTo>
                <a:cubicBezTo>
                  <a:pt x="3572225" y="6126911"/>
                  <a:pt x="3589672" y="6109322"/>
                  <a:pt x="3611188" y="6109322"/>
                </a:cubicBezTo>
                <a:cubicBezTo>
                  <a:pt x="3632705" y="6109322"/>
                  <a:pt x="3650151" y="6126911"/>
                  <a:pt x="3650151" y="6148605"/>
                </a:cubicBezTo>
                <a:cubicBezTo>
                  <a:pt x="3650151" y="6170299"/>
                  <a:pt x="3632705" y="6187889"/>
                  <a:pt x="3611188" y="6187889"/>
                </a:cubicBezTo>
                <a:close/>
                <a:moveTo>
                  <a:pt x="3706181" y="6187889"/>
                </a:moveTo>
                <a:cubicBezTo>
                  <a:pt x="3684664" y="6187889"/>
                  <a:pt x="3667218" y="6170299"/>
                  <a:pt x="3667218" y="6148605"/>
                </a:cubicBezTo>
                <a:cubicBezTo>
                  <a:pt x="3667218" y="6126911"/>
                  <a:pt x="3684664" y="6109322"/>
                  <a:pt x="3706181" y="6109322"/>
                </a:cubicBezTo>
                <a:cubicBezTo>
                  <a:pt x="3727697" y="6109322"/>
                  <a:pt x="3745144" y="6126911"/>
                  <a:pt x="3745144" y="6148605"/>
                </a:cubicBezTo>
                <a:cubicBezTo>
                  <a:pt x="3745144" y="6170299"/>
                  <a:pt x="3727697" y="6187889"/>
                  <a:pt x="3706181" y="6187889"/>
                </a:cubicBezTo>
                <a:close/>
                <a:moveTo>
                  <a:pt x="4086156" y="6187889"/>
                </a:moveTo>
                <a:cubicBezTo>
                  <a:pt x="4064640" y="6187889"/>
                  <a:pt x="4047193" y="6170299"/>
                  <a:pt x="4047193" y="6148605"/>
                </a:cubicBezTo>
                <a:cubicBezTo>
                  <a:pt x="4047193" y="6126911"/>
                  <a:pt x="4064640" y="6109322"/>
                  <a:pt x="4086156" y="6109322"/>
                </a:cubicBezTo>
                <a:cubicBezTo>
                  <a:pt x="4107672" y="6109322"/>
                  <a:pt x="4125119" y="6126911"/>
                  <a:pt x="4125119" y="6148605"/>
                </a:cubicBezTo>
                <a:cubicBezTo>
                  <a:pt x="4125119" y="6170299"/>
                  <a:pt x="4107672" y="6187889"/>
                  <a:pt x="4086156" y="6187889"/>
                </a:cubicBezTo>
                <a:close/>
                <a:moveTo>
                  <a:pt x="4181151" y="6187889"/>
                </a:moveTo>
                <a:cubicBezTo>
                  <a:pt x="4159635" y="6187889"/>
                  <a:pt x="4142187" y="6170299"/>
                  <a:pt x="4142187" y="6148605"/>
                </a:cubicBezTo>
                <a:cubicBezTo>
                  <a:pt x="4142187" y="6126911"/>
                  <a:pt x="4159635" y="6109322"/>
                  <a:pt x="4181151" y="6109322"/>
                </a:cubicBezTo>
                <a:cubicBezTo>
                  <a:pt x="4202667" y="6109322"/>
                  <a:pt x="4220113" y="6126911"/>
                  <a:pt x="4220113" y="6148605"/>
                </a:cubicBezTo>
                <a:cubicBezTo>
                  <a:pt x="4220113" y="6170299"/>
                  <a:pt x="4202667" y="6187889"/>
                  <a:pt x="4181151" y="6187889"/>
                </a:cubicBezTo>
                <a:close/>
                <a:moveTo>
                  <a:pt x="4276144" y="6187889"/>
                </a:moveTo>
                <a:cubicBezTo>
                  <a:pt x="4254628" y="6187889"/>
                  <a:pt x="4237181" y="6170299"/>
                  <a:pt x="4237181" y="6148605"/>
                </a:cubicBezTo>
                <a:cubicBezTo>
                  <a:pt x="4237181" y="6126911"/>
                  <a:pt x="4254628" y="6109322"/>
                  <a:pt x="4276144" y="6109322"/>
                </a:cubicBezTo>
                <a:cubicBezTo>
                  <a:pt x="4297660" y="6109322"/>
                  <a:pt x="4315106" y="6126911"/>
                  <a:pt x="4315106" y="6148605"/>
                </a:cubicBezTo>
                <a:cubicBezTo>
                  <a:pt x="4315106" y="6170299"/>
                  <a:pt x="4297660" y="6187889"/>
                  <a:pt x="4276144" y="6187889"/>
                </a:cubicBezTo>
                <a:close/>
                <a:moveTo>
                  <a:pt x="4371137" y="6187889"/>
                </a:moveTo>
                <a:cubicBezTo>
                  <a:pt x="4349621" y="6187889"/>
                  <a:pt x="4332174" y="6170299"/>
                  <a:pt x="4332174" y="6148605"/>
                </a:cubicBezTo>
                <a:cubicBezTo>
                  <a:pt x="4332174" y="6126911"/>
                  <a:pt x="4349621" y="6109322"/>
                  <a:pt x="4371137" y="6109322"/>
                </a:cubicBezTo>
                <a:cubicBezTo>
                  <a:pt x="4392654" y="6109322"/>
                  <a:pt x="4410100" y="6126911"/>
                  <a:pt x="4410100" y="6148605"/>
                </a:cubicBezTo>
                <a:cubicBezTo>
                  <a:pt x="4410100" y="6170299"/>
                  <a:pt x="4392654" y="6187889"/>
                  <a:pt x="4371137" y="6187889"/>
                </a:cubicBezTo>
                <a:close/>
                <a:moveTo>
                  <a:pt x="4466131" y="6187889"/>
                </a:moveTo>
                <a:cubicBezTo>
                  <a:pt x="4444614" y="6187889"/>
                  <a:pt x="4427168" y="6170299"/>
                  <a:pt x="4427168" y="6148605"/>
                </a:cubicBezTo>
                <a:cubicBezTo>
                  <a:pt x="4427168" y="6126911"/>
                  <a:pt x="4444614" y="6109322"/>
                  <a:pt x="4466131" y="6109322"/>
                </a:cubicBezTo>
                <a:cubicBezTo>
                  <a:pt x="4487647" y="6109322"/>
                  <a:pt x="4505094" y="6126911"/>
                  <a:pt x="4505094" y="6148605"/>
                </a:cubicBezTo>
                <a:cubicBezTo>
                  <a:pt x="4505094" y="6170299"/>
                  <a:pt x="4487647" y="6187889"/>
                  <a:pt x="4466131" y="6187889"/>
                </a:cubicBezTo>
                <a:close/>
                <a:moveTo>
                  <a:pt x="4561125" y="6187889"/>
                </a:moveTo>
                <a:cubicBezTo>
                  <a:pt x="4539609" y="6187889"/>
                  <a:pt x="4522162" y="6170299"/>
                  <a:pt x="4522162" y="6148605"/>
                </a:cubicBezTo>
                <a:cubicBezTo>
                  <a:pt x="4522162" y="6126911"/>
                  <a:pt x="4539609" y="6109322"/>
                  <a:pt x="4561125" y="6109322"/>
                </a:cubicBezTo>
                <a:cubicBezTo>
                  <a:pt x="4582641" y="6109322"/>
                  <a:pt x="4600088" y="6126911"/>
                  <a:pt x="4600088" y="6148605"/>
                </a:cubicBezTo>
                <a:cubicBezTo>
                  <a:pt x="4600088" y="6170299"/>
                  <a:pt x="4582641" y="6187889"/>
                  <a:pt x="4561125" y="6187889"/>
                </a:cubicBezTo>
                <a:close/>
                <a:moveTo>
                  <a:pt x="4656118" y="6187889"/>
                </a:moveTo>
                <a:cubicBezTo>
                  <a:pt x="4634602" y="6187889"/>
                  <a:pt x="4617156" y="6170299"/>
                  <a:pt x="4617156" y="6148605"/>
                </a:cubicBezTo>
                <a:cubicBezTo>
                  <a:pt x="4617156" y="6126911"/>
                  <a:pt x="4634602" y="6109322"/>
                  <a:pt x="4656118" y="6109322"/>
                </a:cubicBezTo>
                <a:cubicBezTo>
                  <a:pt x="4677634" y="6109322"/>
                  <a:pt x="4695081" y="6126911"/>
                  <a:pt x="4695081" y="6148605"/>
                </a:cubicBezTo>
                <a:cubicBezTo>
                  <a:pt x="4695081" y="6170299"/>
                  <a:pt x="4677634" y="6187889"/>
                  <a:pt x="4656118" y="6187889"/>
                </a:cubicBezTo>
                <a:close/>
                <a:moveTo>
                  <a:pt x="4751112" y="6187889"/>
                </a:moveTo>
                <a:cubicBezTo>
                  <a:pt x="4729596" y="6187889"/>
                  <a:pt x="4712150" y="6170299"/>
                  <a:pt x="4712150" y="6148605"/>
                </a:cubicBezTo>
                <a:cubicBezTo>
                  <a:pt x="4712150" y="6126911"/>
                  <a:pt x="4729596" y="6109322"/>
                  <a:pt x="4751112" y="6109322"/>
                </a:cubicBezTo>
                <a:cubicBezTo>
                  <a:pt x="4772629" y="6109322"/>
                  <a:pt x="4790076" y="6126911"/>
                  <a:pt x="4790076" y="6148605"/>
                </a:cubicBezTo>
                <a:cubicBezTo>
                  <a:pt x="4790076" y="6170299"/>
                  <a:pt x="4772629" y="6187889"/>
                  <a:pt x="4751112" y="6187889"/>
                </a:cubicBezTo>
                <a:close/>
                <a:moveTo>
                  <a:pt x="4846106" y="6187889"/>
                </a:moveTo>
                <a:cubicBezTo>
                  <a:pt x="4824590" y="6187889"/>
                  <a:pt x="4807143" y="6170299"/>
                  <a:pt x="4807143" y="6148605"/>
                </a:cubicBezTo>
                <a:cubicBezTo>
                  <a:pt x="4807143" y="6126911"/>
                  <a:pt x="4824590" y="6109322"/>
                  <a:pt x="4846106" y="6109322"/>
                </a:cubicBezTo>
                <a:cubicBezTo>
                  <a:pt x="4867622" y="6109322"/>
                  <a:pt x="4885069" y="6126911"/>
                  <a:pt x="4885069" y="6148605"/>
                </a:cubicBezTo>
                <a:cubicBezTo>
                  <a:pt x="4885069" y="6170299"/>
                  <a:pt x="4867622" y="6187889"/>
                  <a:pt x="4846106" y="6187889"/>
                </a:cubicBezTo>
                <a:close/>
                <a:moveTo>
                  <a:pt x="4941101" y="6187889"/>
                </a:moveTo>
                <a:cubicBezTo>
                  <a:pt x="4919585" y="6187889"/>
                  <a:pt x="4902137" y="6170299"/>
                  <a:pt x="4902137" y="6148605"/>
                </a:cubicBezTo>
                <a:cubicBezTo>
                  <a:pt x="4902137" y="6126911"/>
                  <a:pt x="4919585" y="6109322"/>
                  <a:pt x="4941101" y="6109322"/>
                </a:cubicBezTo>
                <a:cubicBezTo>
                  <a:pt x="4962616" y="6109322"/>
                  <a:pt x="4980063" y="6126911"/>
                  <a:pt x="4980063" y="6148605"/>
                </a:cubicBezTo>
                <a:cubicBezTo>
                  <a:pt x="4980063" y="6170299"/>
                  <a:pt x="4962616" y="6187889"/>
                  <a:pt x="4941101" y="6187889"/>
                </a:cubicBezTo>
                <a:close/>
                <a:moveTo>
                  <a:pt x="5036093" y="6187889"/>
                </a:moveTo>
                <a:cubicBezTo>
                  <a:pt x="5014577" y="6187889"/>
                  <a:pt x="4997130" y="6170299"/>
                  <a:pt x="4997130" y="6148605"/>
                </a:cubicBezTo>
                <a:cubicBezTo>
                  <a:pt x="4997130" y="6126911"/>
                  <a:pt x="5014577" y="6109322"/>
                  <a:pt x="5036093" y="6109322"/>
                </a:cubicBezTo>
                <a:cubicBezTo>
                  <a:pt x="5057609" y="6109322"/>
                  <a:pt x="5075055" y="6126911"/>
                  <a:pt x="5075055" y="6148605"/>
                </a:cubicBezTo>
                <a:cubicBezTo>
                  <a:pt x="5075055" y="6170299"/>
                  <a:pt x="5057609" y="6187889"/>
                  <a:pt x="5036093" y="6187889"/>
                </a:cubicBezTo>
                <a:close/>
                <a:moveTo>
                  <a:pt x="5131087" y="6187889"/>
                </a:moveTo>
                <a:cubicBezTo>
                  <a:pt x="5109571" y="6187889"/>
                  <a:pt x="5092124" y="6170299"/>
                  <a:pt x="5092124" y="6148605"/>
                </a:cubicBezTo>
                <a:cubicBezTo>
                  <a:pt x="5092124" y="6126911"/>
                  <a:pt x="5109571" y="6109322"/>
                  <a:pt x="5131087" y="6109322"/>
                </a:cubicBezTo>
                <a:cubicBezTo>
                  <a:pt x="5152604" y="6109322"/>
                  <a:pt x="5170050" y="6126911"/>
                  <a:pt x="5170050" y="6148605"/>
                </a:cubicBezTo>
                <a:cubicBezTo>
                  <a:pt x="5170050" y="6170299"/>
                  <a:pt x="5152604" y="6187889"/>
                  <a:pt x="5131087" y="6187889"/>
                </a:cubicBezTo>
                <a:close/>
                <a:moveTo>
                  <a:pt x="5226081" y="6187889"/>
                </a:moveTo>
                <a:cubicBezTo>
                  <a:pt x="5204564" y="6187889"/>
                  <a:pt x="5187117" y="6170299"/>
                  <a:pt x="5187117" y="6148605"/>
                </a:cubicBezTo>
                <a:cubicBezTo>
                  <a:pt x="5187117" y="6126911"/>
                  <a:pt x="5204564" y="6109322"/>
                  <a:pt x="5226081" y="6109322"/>
                </a:cubicBezTo>
                <a:cubicBezTo>
                  <a:pt x="5247597" y="6109322"/>
                  <a:pt x="5265043" y="6126911"/>
                  <a:pt x="5265043" y="6148605"/>
                </a:cubicBezTo>
                <a:cubicBezTo>
                  <a:pt x="5265043" y="6170299"/>
                  <a:pt x="5247597" y="6187889"/>
                  <a:pt x="5226081" y="6187889"/>
                </a:cubicBezTo>
                <a:close/>
                <a:moveTo>
                  <a:pt x="6176021" y="6187889"/>
                </a:moveTo>
                <a:cubicBezTo>
                  <a:pt x="6154505" y="6187889"/>
                  <a:pt x="6137051" y="6170299"/>
                  <a:pt x="6137051" y="6148605"/>
                </a:cubicBezTo>
                <a:cubicBezTo>
                  <a:pt x="6137051" y="6126911"/>
                  <a:pt x="6154505" y="6109322"/>
                  <a:pt x="6176021" y="6109322"/>
                </a:cubicBezTo>
                <a:cubicBezTo>
                  <a:pt x="6197538" y="6109322"/>
                  <a:pt x="6214976" y="6126911"/>
                  <a:pt x="6214976" y="6148605"/>
                </a:cubicBezTo>
                <a:cubicBezTo>
                  <a:pt x="6214976" y="6170299"/>
                  <a:pt x="6197538" y="6187889"/>
                  <a:pt x="6176021" y="6187889"/>
                </a:cubicBezTo>
                <a:close/>
                <a:moveTo>
                  <a:pt x="6271016" y="6187889"/>
                </a:moveTo>
                <a:cubicBezTo>
                  <a:pt x="6249499" y="6187889"/>
                  <a:pt x="6232046" y="6170299"/>
                  <a:pt x="6232046" y="6148605"/>
                </a:cubicBezTo>
                <a:cubicBezTo>
                  <a:pt x="6232046" y="6126911"/>
                  <a:pt x="6249499" y="6109322"/>
                  <a:pt x="6271016" y="6109322"/>
                </a:cubicBezTo>
                <a:cubicBezTo>
                  <a:pt x="6292532" y="6109322"/>
                  <a:pt x="6309972" y="6126911"/>
                  <a:pt x="6309972" y="6148605"/>
                </a:cubicBezTo>
                <a:cubicBezTo>
                  <a:pt x="6309972" y="6170299"/>
                  <a:pt x="6292532" y="6187889"/>
                  <a:pt x="6271016" y="6187889"/>
                </a:cubicBezTo>
                <a:close/>
                <a:moveTo>
                  <a:pt x="7410940" y="6187889"/>
                </a:moveTo>
                <a:cubicBezTo>
                  <a:pt x="7389424" y="6187889"/>
                  <a:pt x="7371970" y="6170299"/>
                  <a:pt x="7371970" y="6148605"/>
                </a:cubicBezTo>
                <a:cubicBezTo>
                  <a:pt x="7371970" y="6126911"/>
                  <a:pt x="7389424" y="6109322"/>
                  <a:pt x="7410940" y="6109322"/>
                </a:cubicBezTo>
                <a:cubicBezTo>
                  <a:pt x="7432456" y="6109322"/>
                  <a:pt x="7449896" y="6126911"/>
                  <a:pt x="7449896" y="6148605"/>
                </a:cubicBezTo>
                <a:cubicBezTo>
                  <a:pt x="7449896" y="6170299"/>
                  <a:pt x="7432456" y="6187889"/>
                  <a:pt x="7410940" y="6187889"/>
                </a:cubicBezTo>
                <a:close/>
                <a:moveTo>
                  <a:pt x="8075895" y="6187889"/>
                </a:moveTo>
                <a:cubicBezTo>
                  <a:pt x="8054379" y="6187889"/>
                  <a:pt x="8036926" y="6170299"/>
                  <a:pt x="8036926" y="6148605"/>
                </a:cubicBezTo>
                <a:cubicBezTo>
                  <a:pt x="8036926" y="6126911"/>
                  <a:pt x="8054379" y="6109322"/>
                  <a:pt x="8075895" y="6109322"/>
                </a:cubicBezTo>
                <a:cubicBezTo>
                  <a:pt x="8097412" y="6109322"/>
                  <a:pt x="8114851" y="6126911"/>
                  <a:pt x="8114851" y="6148605"/>
                </a:cubicBezTo>
                <a:cubicBezTo>
                  <a:pt x="8114851" y="6170299"/>
                  <a:pt x="8097412" y="6187889"/>
                  <a:pt x="8075895" y="6187889"/>
                </a:cubicBezTo>
                <a:close/>
                <a:moveTo>
                  <a:pt x="8170890" y="6187889"/>
                </a:moveTo>
                <a:cubicBezTo>
                  <a:pt x="8149373" y="6187889"/>
                  <a:pt x="8131920" y="6170299"/>
                  <a:pt x="8131920" y="6148605"/>
                </a:cubicBezTo>
                <a:cubicBezTo>
                  <a:pt x="8131920" y="6126911"/>
                  <a:pt x="8149373" y="6109322"/>
                  <a:pt x="8170890" y="6109322"/>
                </a:cubicBezTo>
                <a:cubicBezTo>
                  <a:pt x="8192406" y="6109322"/>
                  <a:pt x="8209846" y="6126911"/>
                  <a:pt x="8209846" y="6148605"/>
                </a:cubicBezTo>
                <a:cubicBezTo>
                  <a:pt x="8209846" y="6170299"/>
                  <a:pt x="8192406" y="6187889"/>
                  <a:pt x="8170890" y="6187889"/>
                </a:cubicBezTo>
                <a:close/>
                <a:moveTo>
                  <a:pt x="8265883" y="6187889"/>
                </a:moveTo>
                <a:cubicBezTo>
                  <a:pt x="8244368" y="6187889"/>
                  <a:pt x="8226913" y="6170299"/>
                  <a:pt x="8226913" y="6148605"/>
                </a:cubicBezTo>
                <a:cubicBezTo>
                  <a:pt x="8226913" y="6126911"/>
                  <a:pt x="8244368" y="6109322"/>
                  <a:pt x="8265883" y="6109322"/>
                </a:cubicBezTo>
                <a:cubicBezTo>
                  <a:pt x="8287399" y="6109322"/>
                  <a:pt x="8304839" y="6126911"/>
                  <a:pt x="8304839" y="6148605"/>
                </a:cubicBezTo>
                <a:cubicBezTo>
                  <a:pt x="8304839" y="6170299"/>
                  <a:pt x="8287399" y="6187889"/>
                  <a:pt x="8265883" y="6187889"/>
                </a:cubicBezTo>
                <a:close/>
                <a:moveTo>
                  <a:pt x="8455870" y="6187889"/>
                </a:moveTo>
                <a:cubicBezTo>
                  <a:pt x="8434355" y="6187889"/>
                  <a:pt x="8416901" y="6170299"/>
                  <a:pt x="8416901" y="6148605"/>
                </a:cubicBezTo>
                <a:cubicBezTo>
                  <a:pt x="8416901" y="6126911"/>
                  <a:pt x="8434355" y="6109322"/>
                  <a:pt x="8455870" y="6109322"/>
                </a:cubicBezTo>
                <a:cubicBezTo>
                  <a:pt x="8477387" y="6109322"/>
                  <a:pt x="8494826" y="6126911"/>
                  <a:pt x="8494826" y="6148605"/>
                </a:cubicBezTo>
                <a:cubicBezTo>
                  <a:pt x="8494826" y="6170299"/>
                  <a:pt x="8477387" y="6187889"/>
                  <a:pt x="8455870" y="6187889"/>
                </a:cubicBezTo>
                <a:close/>
                <a:moveTo>
                  <a:pt x="8835845" y="6187889"/>
                </a:moveTo>
                <a:cubicBezTo>
                  <a:pt x="8814329" y="6187889"/>
                  <a:pt x="8796875" y="6170299"/>
                  <a:pt x="8796875" y="6148605"/>
                </a:cubicBezTo>
                <a:cubicBezTo>
                  <a:pt x="8796875" y="6126911"/>
                  <a:pt x="8814329" y="6109322"/>
                  <a:pt x="8835845" y="6109322"/>
                </a:cubicBezTo>
                <a:cubicBezTo>
                  <a:pt x="8857362" y="6109322"/>
                  <a:pt x="8874800" y="6126911"/>
                  <a:pt x="8874800" y="6148605"/>
                </a:cubicBezTo>
                <a:cubicBezTo>
                  <a:pt x="8874800" y="6170299"/>
                  <a:pt x="8857362" y="6187889"/>
                  <a:pt x="8835845" y="6187889"/>
                </a:cubicBezTo>
                <a:close/>
                <a:moveTo>
                  <a:pt x="9025833" y="6187889"/>
                </a:moveTo>
                <a:cubicBezTo>
                  <a:pt x="9004317" y="6187889"/>
                  <a:pt x="8986863" y="6170299"/>
                  <a:pt x="8986863" y="6148605"/>
                </a:cubicBezTo>
                <a:cubicBezTo>
                  <a:pt x="8986863" y="6126911"/>
                  <a:pt x="9004317" y="6109322"/>
                  <a:pt x="9025833" y="6109322"/>
                </a:cubicBezTo>
                <a:cubicBezTo>
                  <a:pt x="9047349" y="6109322"/>
                  <a:pt x="9064789" y="6126911"/>
                  <a:pt x="9064789" y="6148605"/>
                </a:cubicBezTo>
                <a:cubicBezTo>
                  <a:pt x="9064789" y="6170299"/>
                  <a:pt x="9047349" y="6187889"/>
                  <a:pt x="9025833" y="6187889"/>
                </a:cubicBezTo>
                <a:close/>
                <a:moveTo>
                  <a:pt x="9120827" y="6187889"/>
                </a:moveTo>
                <a:cubicBezTo>
                  <a:pt x="9099311" y="6187889"/>
                  <a:pt x="9081857" y="6170299"/>
                  <a:pt x="9081857" y="6148605"/>
                </a:cubicBezTo>
                <a:cubicBezTo>
                  <a:pt x="9081857" y="6126911"/>
                  <a:pt x="9099311" y="6109322"/>
                  <a:pt x="9120827" y="6109322"/>
                </a:cubicBezTo>
                <a:cubicBezTo>
                  <a:pt x="9142343" y="6109322"/>
                  <a:pt x="9159783" y="6126911"/>
                  <a:pt x="9159783" y="6148605"/>
                </a:cubicBezTo>
                <a:cubicBezTo>
                  <a:pt x="9159783" y="6170299"/>
                  <a:pt x="9142343" y="6187889"/>
                  <a:pt x="9120827" y="6187889"/>
                </a:cubicBezTo>
                <a:close/>
                <a:moveTo>
                  <a:pt x="9500802" y="6187889"/>
                </a:moveTo>
                <a:cubicBezTo>
                  <a:pt x="9479286" y="6187889"/>
                  <a:pt x="9461831" y="6170299"/>
                  <a:pt x="9461831" y="6148605"/>
                </a:cubicBezTo>
                <a:cubicBezTo>
                  <a:pt x="9461831" y="6126911"/>
                  <a:pt x="9479286" y="6109322"/>
                  <a:pt x="9500802" y="6109322"/>
                </a:cubicBezTo>
                <a:cubicBezTo>
                  <a:pt x="9522317" y="6109322"/>
                  <a:pt x="9539757" y="6126911"/>
                  <a:pt x="9539757" y="6148605"/>
                </a:cubicBezTo>
                <a:cubicBezTo>
                  <a:pt x="9539757" y="6170299"/>
                  <a:pt x="9522317" y="6187889"/>
                  <a:pt x="9500802" y="6187889"/>
                </a:cubicBezTo>
                <a:close/>
                <a:moveTo>
                  <a:pt x="9595795" y="6187889"/>
                </a:moveTo>
                <a:cubicBezTo>
                  <a:pt x="9574279" y="6187889"/>
                  <a:pt x="9556825" y="6170299"/>
                  <a:pt x="9556825" y="6148605"/>
                </a:cubicBezTo>
                <a:cubicBezTo>
                  <a:pt x="9556825" y="6126911"/>
                  <a:pt x="9574279" y="6109322"/>
                  <a:pt x="9595795" y="6109322"/>
                </a:cubicBezTo>
                <a:cubicBezTo>
                  <a:pt x="9617312" y="6109322"/>
                  <a:pt x="9634750" y="6126911"/>
                  <a:pt x="9634750" y="6148605"/>
                </a:cubicBezTo>
                <a:cubicBezTo>
                  <a:pt x="9634750" y="6170299"/>
                  <a:pt x="9617312" y="6187889"/>
                  <a:pt x="9595795" y="6187889"/>
                </a:cubicBezTo>
                <a:close/>
                <a:moveTo>
                  <a:pt x="9690790" y="6187889"/>
                </a:moveTo>
                <a:cubicBezTo>
                  <a:pt x="9669273" y="6187889"/>
                  <a:pt x="9651819" y="6170299"/>
                  <a:pt x="9651819" y="6148605"/>
                </a:cubicBezTo>
                <a:cubicBezTo>
                  <a:pt x="9651819" y="6126911"/>
                  <a:pt x="9669273" y="6109322"/>
                  <a:pt x="9690790" y="6109322"/>
                </a:cubicBezTo>
                <a:cubicBezTo>
                  <a:pt x="9712306" y="6109322"/>
                  <a:pt x="9729745" y="6126911"/>
                  <a:pt x="9729745" y="6148605"/>
                </a:cubicBezTo>
                <a:cubicBezTo>
                  <a:pt x="9729745" y="6170299"/>
                  <a:pt x="9712306" y="6187889"/>
                  <a:pt x="9690790" y="6187889"/>
                </a:cubicBezTo>
                <a:close/>
                <a:moveTo>
                  <a:pt x="9785783" y="6187889"/>
                </a:moveTo>
                <a:cubicBezTo>
                  <a:pt x="9764267" y="6187889"/>
                  <a:pt x="9746812" y="6170299"/>
                  <a:pt x="9746812" y="6148605"/>
                </a:cubicBezTo>
                <a:cubicBezTo>
                  <a:pt x="9746812" y="6126911"/>
                  <a:pt x="9764267" y="6109322"/>
                  <a:pt x="9785783" y="6109322"/>
                </a:cubicBezTo>
                <a:cubicBezTo>
                  <a:pt x="9807299" y="6109322"/>
                  <a:pt x="9824738" y="6126911"/>
                  <a:pt x="9824738" y="6148605"/>
                </a:cubicBezTo>
                <a:cubicBezTo>
                  <a:pt x="9824738" y="6170299"/>
                  <a:pt x="9807299" y="6187889"/>
                  <a:pt x="9785783" y="6187889"/>
                </a:cubicBezTo>
                <a:close/>
                <a:moveTo>
                  <a:pt x="9880776" y="6187889"/>
                </a:moveTo>
                <a:cubicBezTo>
                  <a:pt x="9859260" y="6187889"/>
                  <a:pt x="9841806" y="6170299"/>
                  <a:pt x="9841806" y="6148605"/>
                </a:cubicBezTo>
                <a:cubicBezTo>
                  <a:pt x="9841806" y="6126911"/>
                  <a:pt x="9859260" y="6109322"/>
                  <a:pt x="9880776" y="6109322"/>
                </a:cubicBezTo>
                <a:cubicBezTo>
                  <a:pt x="9902292" y="6109322"/>
                  <a:pt x="9919732" y="6126911"/>
                  <a:pt x="9919732" y="6148605"/>
                </a:cubicBezTo>
                <a:cubicBezTo>
                  <a:pt x="9919732" y="6170299"/>
                  <a:pt x="9902292" y="6187889"/>
                  <a:pt x="9880776" y="6187889"/>
                </a:cubicBezTo>
                <a:close/>
                <a:moveTo>
                  <a:pt x="9975769" y="6187889"/>
                </a:moveTo>
                <a:cubicBezTo>
                  <a:pt x="9954253" y="6187889"/>
                  <a:pt x="9936800" y="6170299"/>
                  <a:pt x="9936800" y="6148605"/>
                </a:cubicBezTo>
                <a:cubicBezTo>
                  <a:pt x="9936800" y="6126911"/>
                  <a:pt x="9954253" y="6109322"/>
                  <a:pt x="9975769" y="6109322"/>
                </a:cubicBezTo>
                <a:cubicBezTo>
                  <a:pt x="9997286" y="6109322"/>
                  <a:pt x="10014725" y="6126911"/>
                  <a:pt x="10014725" y="6148605"/>
                </a:cubicBezTo>
                <a:cubicBezTo>
                  <a:pt x="10014725" y="6170299"/>
                  <a:pt x="9997286" y="6187889"/>
                  <a:pt x="9975769" y="6187889"/>
                </a:cubicBezTo>
                <a:close/>
                <a:moveTo>
                  <a:pt x="10070764" y="6187889"/>
                </a:moveTo>
                <a:cubicBezTo>
                  <a:pt x="10049247" y="6187889"/>
                  <a:pt x="10031794" y="6170299"/>
                  <a:pt x="10031794" y="6148605"/>
                </a:cubicBezTo>
                <a:cubicBezTo>
                  <a:pt x="10031794" y="6126911"/>
                  <a:pt x="10049247" y="6109322"/>
                  <a:pt x="10070764" y="6109322"/>
                </a:cubicBezTo>
                <a:cubicBezTo>
                  <a:pt x="10092280" y="6109322"/>
                  <a:pt x="10109720" y="6126911"/>
                  <a:pt x="10109720" y="6148605"/>
                </a:cubicBezTo>
                <a:cubicBezTo>
                  <a:pt x="10109720" y="6170299"/>
                  <a:pt x="10092280" y="6187889"/>
                  <a:pt x="10070764" y="6187889"/>
                </a:cubicBezTo>
                <a:close/>
                <a:moveTo>
                  <a:pt x="10165757" y="6187889"/>
                </a:moveTo>
                <a:cubicBezTo>
                  <a:pt x="10144242" y="6187889"/>
                  <a:pt x="10126787" y="6170299"/>
                  <a:pt x="10126787" y="6148605"/>
                </a:cubicBezTo>
                <a:cubicBezTo>
                  <a:pt x="10126787" y="6126911"/>
                  <a:pt x="10144242" y="6109322"/>
                  <a:pt x="10165757" y="6109322"/>
                </a:cubicBezTo>
                <a:cubicBezTo>
                  <a:pt x="10187273" y="6109322"/>
                  <a:pt x="10204713" y="6126911"/>
                  <a:pt x="10204713" y="6148605"/>
                </a:cubicBezTo>
                <a:cubicBezTo>
                  <a:pt x="10204713" y="6170299"/>
                  <a:pt x="10187273" y="6187889"/>
                  <a:pt x="10165757" y="6187889"/>
                </a:cubicBezTo>
                <a:close/>
                <a:moveTo>
                  <a:pt x="10260751" y="6187889"/>
                </a:moveTo>
                <a:cubicBezTo>
                  <a:pt x="10239236" y="6187889"/>
                  <a:pt x="10221781" y="6170299"/>
                  <a:pt x="10221781" y="6148605"/>
                </a:cubicBezTo>
                <a:cubicBezTo>
                  <a:pt x="10221781" y="6126911"/>
                  <a:pt x="10239236" y="6109322"/>
                  <a:pt x="10260751" y="6109322"/>
                </a:cubicBezTo>
                <a:cubicBezTo>
                  <a:pt x="10282267" y="6109322"/>
                  <a:pt x="10299707" y="6126911"/>
                  <a:pt x="10299707" y="6148605"/>
                </a:cubicBezTo>
                <a:cubicBezTo>
                  <a:pt x="10299707" y="6170299"/>
                  <a:pt x="10282267" y="6187889"/>
                  <a:pt x="10260751" y="6187889"/>
                </a:cubicBezTo>
                <a:close/>
                <a:moveTo>
                  <a:pt x="10355745" y="6187889"/>
                </a:moveTo>
                <a:cubicBezTo>
                  <a:pt x="10334229" y="6187889"/>
                  <a:pt x="10316775" y="6170299"/>
                  <a:pt x="10316775" y="6148605"/>
                </a:cubicBezTo>
                <a:cubicBezTo>
                  <a:pt x="10316775" y="6126911"/>
                  <a:pt x="10334229" y="6109322"/>
                  <a:pt x="10355745" y="6109322"/>
                </a:cubicBezTo>
                <a:cubicBezTo>
                  <a:pt x="10377261" y="6109322"/>
                  <a:pt x="10394700" y="6126911"/>
                  <a:pt x="10394700" y="6148605"/>
                </a:cubicBezTo>
                <a:cubicBezTo>
                  <a:pt x="10394700" y="6170299"/>
                  <a:pt x="10377261" y="6187889"/>
                  <a:pt x="10355745" y="6187889"/>
                </a:cubicBezTo>
                <a:close/>
                <a:moveTo>
                  <a:pt x="10450740" y="6187889"/>
                </a:moveTo>
                <a:cubicBezTo>
                  <a:pt x="10429223" y="6187889"/>
                  <a:pt x="10411769" y="6170299"/>
                  <a:pt x="10411769" y="6148605"/>
                </a:cubicBezTo>
                <a:cubicBezTo>
                  <a:pt x="10411769" y="6126911"/>
                  <a:pt x="10429223" y="6109322"/>
                  <a:pt x="10450740" y="6109322"/>
                </a:cubicBezTo>
                <a:cubicBezTo>
                  <a:pt x="10472256" y="6109322"/>
                  <a:pt x="10489695" y="6126911"/>
                  <a:pt x="10489695" y="6148605"/>
                </a:cubicBezTo>
                <a:cubicBezTo>
                  <a:pt x="10489695" y="6170299"/>
                  <a:pt x="10472256" y="6187889"/>
                  <a:pt x="10450740" y="6187889"/>
                </a:cubicBezTo>
                <a:close/>
                <a:moveTo>
                  <a:pt x="10545732" y="6187889"/>
                </a:moveTo>
                <a:cubicBezTo>
                  <a:pt x="10524216" y="6187889"/>
                  <a:pt x="10506761" y="6170299"/>
                  <a:pt x="10506761" y="6148605"/>
                </a:cubicBezTo>
                <a:cubicBezTo>
                  <a:pt x="10506761" y="6126911"/>
                  <a:pt x="10524216" y="6109322"/>
                  <a:pt x="10545732" y="6109322"/>
                </a:cubicBezTo>
                <a:cubicBezTo>
                  <a:pt x="10567248" y="6109322"/>
                  <a:pt x="10584687" y="6126911"/>
                  <a:pt x="10584687" y="6148605"/>
                </a:cubicBezTo>
                <a:cubicBezTo>
                  <a:pt x="10584687" y="6170299"/>
                  <a:pt x="10567248" y="6187889"/>
                  <a:pt x="10545732" y="6187889"/>
                </a:cubicBezTo>
                <a:close/>
                <a:moveTo>
                  <a:pt x="10640726" y="6187889"/>
                </a:moveTo>
                <a:cubicBezTo>
                  <a:pt x="10619210" y="6187889"/>
                  <a:pt x="10601755" y="6170299"/>
                  <a:pt x="10601755" y="6148605"/>
                </a:cubicBezTo>
                <a:cubicBezTo>
                  <a:pt x="10601755" y="6126911"/>
                  <a:pt x="10619210" y="6109322"/>
                  <a:pt x="10640726" y="6109322"/>
                </a:cubicBezTo>
                <a:cubicBezTo>
                  <a:pt x="10662242" y="6109322"/>
                  <a:pt x="10679681" y="6126911"/>
                  <a:pt x="10679681" y="6148605"/>
                </a:cubicBezTo>
                <a:cubicBezTo>
                  <a:pt x="10679681" y="6170299"/>
                  <a:pt x="10662242" y="6187889"/>
                  <a:pt x="10640726" y="6187889"/>
                </a:cubicBezTo>
                <a:close/>
                <a:moveTo>
                  <a:pt x="10735719" y="6187889"/>
                </a:moveTo>
                <a:cubicBezTo>
                  <a:pt x="10714203" y="6187889"/>
                  <a:pt x="10696749" y="6170299"/>
                  <a:pt x="10696749" y="6148605"/>
                </a:cubicBezTo>
                <a:cubicBezTo>
                  <a:pt x="10696749" y="6126911"/>
                  <a:pt x="10714203" y="6109322"/>
                  <a:pt x="10735719" y="6109322"/>
                </a:cubicBezTo>
                <a:cubicBezTo>
                  <a:pt x="10757236" y="6109322"/>
                  <a:pt x="10774674" y="6126911"/>
                  <a:pt x="10774674" y="6148605"/>
                </a:cubicBezTo>
                <a:cubicBezTo>
                  <a:pt x="10774674" y="6170299"/>
                  <a:pt x="10757236" y="6187889"/>
                  <a:pt x="10735719" y="6187889"/>
                </a:cubicBezTo>
                <a:close/>
                <a:moveTo>
                  <a:pt x="10830714" y="6187889"/>
                </a:moveTo>
                <a:cubicBezTo>
                  <a:pt x="10809197" y="6187889"/>
                  <a:pt x="10791744" y="6170299"/>
                  <a:pt x="10791744" y="6148605"/>
                </a:cubicBezTo>
                <a:cubicBezTo>
                  <a:pt x="10791744" y="6126911"/>
                  <a:pt x="10809197" y="6109322"/>
                  <a:pt x="10830714" y="6109322"/>
                </a:cubicBezTo>
                <a:cubicBezTo>
                  <a:pt x="10852230" y="6109322"/>
                  <a:pt x="10869670" y="6126911"/>
                  <a:pt x="10869670" y="6148605"/>
                </a:cubicBezTo>
                <a:cubicBezTo>
                  <a:pt x="10869670" y="6170299"/>
                  <a:pt x="10852230" y="6187889"/>
                  <a:pt x="10830714" y="6187889"/>
                </a:cubicBezTo>
                <a:close/>
                <a:moveTo>
                  <a:pt x="10925707" y="6187889"/>
                </a:moveTo>
                <a:cubicBezTo>
                  <a:pt x="10904191" y="6187889"/>
                  <a:pt x="10886737" y="6170299"/>
                  <a:pt x="10886737" y="6148605"/>
                </a:cubicBezTo>
                <a:cubicBezTo>
                  <a:pt x="10886737" y="6126911"/>
                  <a:pt x="10904191" y="6109322"/>
                  <a:pt x="10925707" y="6109322"/>
                </a:cubicBezTo>
                <a:cubicBezTo>
                  <a:pt x="10947223" y="6109322"/>
                  <a:pt x="10964663" y="6126911"/>
                  <a:pt x="10964663" y="6148605"/>
                </a:cubicBezTo>
                <a:cubicBezTo>
                  <a:pt x="10964663" y="6170299"/>
                  <a:pt x="10947223" y="6187889"/>
                  <a:pt x="10925707" y="6187889"/>
                </a:cubicBezTo>
                <a:close/>
                <a:moveTo>
                  <a:pt x="11115694" y="6187889"/>
                </a:moveTo>
                <a:cubicBezTo>
                  <a:pt x="11094179" y="6187889"/>
                  <a:pt x="11076725" y="6170299"/>
                  <a:pt x="11076725" y="6148605"/>
                </a:cubicBezTo>
                <a:cubicBezTo>
                  <a:pt x="11076725" y="6126911"/>
                  <a:pt x="11094179" y="6109322"/>
                  <a:pt x="11115694" y="6109322"/>
                </a:cubicBezTo>
                <a:cubicBezTo>
                  <a:pt x="11137211" y="6109322"/>
                  <a:pt x="11154650" y="6126911"/>
                  <a:pt x="11154650" y="6148605"/>
                </a:cubicBezTo>
                <a:cubicBezTo>
                  <a:pt x="11154650" y="6170299"/>
                  <a:pt x="11137211" y="6187889"/>
                  <a:pt x="11115694" y="6187889"/>
                </a:cubicBezTo>
                <a:close/>
                <a:moveTo>
                  <a:pt x="1141351" y="6092147"/>
                </a:moveTo>
                <a:cubicBezTo>
                  <a:pt x="1119835" y="6092147"/>
                  <a:pt x="1102388" y="6074557"/>
                  <a:pt x="1102388" y="6052864"/>
                </a:cubicBezTo>
                <a:cubicBezTo>
                  <a:pt x="1102388" y="6031170"/>
                  <a:pt x="1119835" y="6013580"/>
                  <a:pt x="1141351" y="6013580"/>
                </a:cubicBezTo>
                <a:cubicBezTo>
                  <a:pt x="1162867" y="6013580"/>
                  <a:pt x="1180314" y="6031170"/>
                  <a:pt x="1180314" y="6052864"/>
                </a:cubicBezTo>
                <a:cubicBezTo>
                  <a:pt x="1180314" y="6074557"/>
                  <a:pt x="1162867" y="6092147"/>
                  <a:pt x="1141351" y="6092147"/>
                </a:cubicBezTo>
                <a:close/>
                <a:moveTo>
                  <a:pt x="1236344" y="6092147"/>
                </a:moveTo>
                <a:cubicBezTo>
                  <a:pt x="1214828" y="6092147"/>
                  <a:pt x="1197382" y="6074557"/>
                  <a:pt x="1197382" y="6052864"/>
                </a:cubicBezTo>
                <a:cubicBezTo>
                  <a:pt x="1197382" y="6031170"/>
                  <a:pt x="1214828" y="6013580"/>
                  <a:pt x="1236344" y="6013580"/>
                </a:cubicBezTo>
                <a:cubicBezTo>
                  <a:pt x="1257860" y="6013580"/>
                  <a:pt x="1275307" y="6031170"/>
                  <a:pt x="1275307" y="6052864"/>
                </a:cubicBezTo>
                <a:cubicBezTo>
                  <a:pt x="1275307" y="6074557"/>
                  <a:pt x="1257860" y="6092147"/>
                  <a:pt x="1236344" y="6092147"/>
                </a:cubicBezTo>
                <a:close/>
                <a:moveTo>
                  <a:pt x="1331338" y="6092147"/>
                </a:moveTo>
                <a:cubicBezTo>
                  <a:pt x="1309822" y="6092147"/>
                  <a:pt x="1292376" y="6074557"/>
                  <a:pt x="1292376" y="6052864"/>
                </a:cubicBezTo>
                <a:cubicBezTo>
                  <a:pt x="1292376" y="6031170"/>
                  <a:pt x="1309822" y="6013580"/>
                  <a:pt x="1331338" y="6013580"/>
                </a:cubicBezTo>
                <a:cubicBezTo>
                  <a:pt x="1352855" y="6013580"/>
                  <a:pt x="1370302" y="6031170"/>
                  <a:pt x="1370302" y="6052864"/>
                </a:cubicBezTo>
                <a:cubicBezTo>
                  <a:pt x="1370302" y="6074557"/>
                  <a:pt x="1352855" y="6092147"/>
                  <a:pt x="1331338" y="6092147"/>
                </a:cubicBezTo>
                <a:close/>
                <a:moveTo>
                  <a:pt x="1426332" y="6092147"/>
                </a:moveTo>
                <a:cubicBezTo>
                  <a:pt x="1404815" y="6092147"/>
                  <a:pt x="1387369" y="6074557"/>
                  <a:pt x="1387369" y="6052864"/>
                </a:cubicBezTo>
                <a:cubicBezTo>
                  <a:pt x="1387369" y="6031170"/>
                  <a:pt x="1404815" y="6013580"/>
                  <a:pt x="1426332" y="6013580"/>
                </a:cubicBezTo>
                <a:cubicBezTo>
                  <a:pt x="1447848" y="6013580"/>
                  <a:pt x="1465295" y="6031170"/>
                  <a:pt x="1465295" y="6052864"/>
                </a:cubicBezTo>
                <a:cubicBezTo>
                  <a:pt x="1465295" y="6074557"/>
                  <a:pt x="1447848" y="6092147"/>
                  <a:pt x="1426332" y="6092147"/>
                </a:cubicBezTo>
                <a:close/>
                <a:moveTo>
                  <a:pt x="1521326" y="6092147"/>
                </a:moveTo>
                <a:cubicBezTo>
                  <a:pt x="1499811" y="6092147"/>
                  <a:pt x="1482363" y="6074557"/>
                  <a:pt x="1482363" y="6052864"/>
                </a:cubicBezTo>
                <a:cubicBezTo>
                  <a:pt x="1482363" y="6031170"/>
                  <a:pt x="1499811" y="6013580"/>
                  <a:pt x="1521326" y="6013580"/>
                </a:cubicBezTo>
                <a:cubicBezTo>
                  <a:pt x="1542842" y="6013580"/>
                  <a:pt x="1560289" y="6031170"/>
                  <a:pt x="1560289" y="6052864"/>
                </a:cubicBezTo>
                <a:cubicBezTo>
                  <a:pt x="1560289" y="6074557"/>
                  <a:pt x="1542842" y="6092147"/>
                  <a:pt x="1521326" y="6092147"/>
                </a:cubicBezTo>
                <a:close/>
                <a:moveTo>
                  <a:pt x="1616320" y="6092147"/>
                </a:moveTo>
                <a:cubicBezTo>
                  <a:pt x="1594804" y="6092147"/>
                  <a:pt x="1577357" y="6074557"/>
                  <a:pt x="1577357" y="6052864"/>
                </a:cubicBezTo>
                <a:cubicBezTo>
                  <a:pt x="1577357" y="6031170"/>
                  <a:pt x="1594804" y="6013580"/>
                  <a:pt x="1616320" y="6013580"/>
                </a:cubicBezTo>
                <a:cubicBezTo>
                  <a:pt x="1637835" y="6013580"/>
                  <a:pt x="1655282" y="6031170"/>
                  <a:pt x="1655282" y="6052864"/>
                </a:cubicBezTo>
                <a:cubicBezTo>
                  <a:pt x="1655282" y="6074557"/>
                  <a:pt x="1637835" y="6092147"/>
                  <a:pt x="1616320" y="6092147"/>
                </a:cubicBezTo>
                <a:close/>
                <a:moveTo>
                  <a:pt x="1711313" y="6092147"/>
                </a:moveTo>
                <a:cubicBezTo>
                  <a:pt x="1689797" y="6092147"/>
                  <a:pt x="1672350" y="6074557"/>
                  <a:pt x="1672350" y="6052864"/>
                </a:cubicBezTo>
                <a:cubicBezTo>
                  <a:pt x="1672350" y="6031170"/>
                  <a:pt x="1689797" y="6013580"/>
                  <a:pt x="1711313" y="6013580"/>
                </a:cubicBezTo>
                <a:cubicBezTo>
                  <a:pt x="1732830" y="6013580"/>
                  <a:pt x="1750276" y="6031170"/>
                  <a:pt x="1750276" y="6052864"/>
                </a:cubicBezTo>
                <a:cubicBezTo>
                  <a:pt x="1750276" y="6074557"/>
                  <a:pt x="1732830" y="6092147"/>
                  <a:pt x="1711313" y="6092147"/>
                </a:cubicBezTo>
                <a:close/>
                <a:moveTo>
                  <a:pt x="1806307" y="6092147"/>
                </a:moveTo>
                <a:cubicBezTo>
                  <a:pt x="1784790" y="6092147"/>
                  <a:pt x="1767343" y="6074557"/>
                  <a:pt x="1767343" y="6052864"/>
                </a:cubicBezTo>
                <a:cubicBezTo>
                  <a:pt x="1767343" y="6031170"/>
                  <a:pt x="1784790" y="6013580"/>
                  <a:pt x="1806307" y="6013580"/>
                </a:cubicBezTo>
                <a:cubicBezTo>
                  <a:pt x="1827823" y="6013580"/>
                  <a:pt x="1845269" y="6031170"/>
                  <a:pt x="1845269" y="6052864"/>
                </a:cubicBezTo>
                <a:cubicBezTo>
                  <a:pt x="1845269" y="6074557"/>
                  <a:pt x="1827823" y="6092147"/>
                  <a:pt x="1806307" y="6092147"/>
                </a:cubicBezTo>
                <a:close/>
                <a:moveTo>
                  <a:pt x="2471263" y="6092147"/>
                </a:moveTo>
                <a:cubicBezTo>
                  <a:pt x="2449747" y="6092147"/>
                  <a:pt x="2432300" y="6074557"/>
                  <a:pt x="2432300" y="6052864"/>
                </a:cubicBezTo>
                <a:cubicBezTo>
                  <a:pt x="2432300" y="6031170"/>
                  <a:pt x="2449747" y="6013580"/>
                  <a:pt x="2471263" y="6013580"/>
                </a:cubicBezTo>
                <a:cubicBezTo>
                  <a:pt x="2492779" y="6013580"/>
                  <a:pt x="2510226" y="6031170"/>
                  <a:pt x="2510226" y="6052864"/>
                </a:cubicBezTo>
                <a:cubicBezTo>
                  <a:pt x="2510226" y="6074557"/>
                  <a:pt x="2492779" y="6092147"/>
                  <a:pt x="2471263" y="6092147"/>
                </a:cubicBezTo>
                <a:close/>
                <a:moveTo>
                  <a:pt x="2661251" y="6092147"/>
                </a:moveTo>
                <a:cubicBezTo>
                  <a:pt x="2639735" y="6092147"/>
                  <a:pt x="2622287" y="6074557"/>
                  <a:pt x="2622287" y="6052864"/>
                </a:cubicBezTo>
                <a:cubicBezTo>
                  <a:pt x="2622287" y="6031170"/>
                  <a:pt x="2639735" y="6013580"/>
                  <a:pt x="2661251" y="6013580"/>
                </a:cubicBezTo>
                <a:cubicBezTo>
                  <a:pt x="2682767" y="6013580"/>
                  <a:pt x="2700213" y="6031170"/>
                  <a:pt x="2700213" y="6052864"/>
                </a:cubicBezTo>
                <a:cubicBezTo>
                  <a:pt x="2700213" y="6074557"/>
                  <a:pt x="2682767" y="6092147"/>
                  <a:pt x="2661251" y="6092147"/>
                </a:cubicBezTo>
                <a:close/>
                <a:moveTo>
                  <a:pt x="2756244" y="6092147"/>
                </a:moveTo>
                <a:cubicBezTo>
                  <a:pt x="2734728" y="6092147"/>
                  <a:pt x="2717281" y="6074557"/>
                  <a:pt x="2717281" y="6052864"/>
                </a:cubicBezTo>
                <a:cubicBezTo>
                  <a:pt x="2717281" y="6031170"/>
                  <a:pt x="2734728" y="6013580"/>
                  <a:pt x="2756244" y="6013580"/>
                </a:cubicBezTo>
                <a:cubicBezTo>
                  <a:pt x="2777760" y="6013580"/>
                  <a:pt x="2795206" y="6031170"/>
                  <a:pt x="2795206" y="6052864"/>
                </a:cubicBezTo>
                <a:cubicBezTo>
                  <a:pt x="2795206" y="6074557"/>
                  <a:pt x="2777760" y="6092147"/>
                  <a:pt x="2756244" y="6092147"/>
                </a:cubicBezTo>
                <a:close/>
                <a:moveTo>
                  <a:pt x="3041225" y="6092147"/>
                </a:moveTo>
                <a:cubicBezTo>
                  <a:pt x="3019709" y="6092147"/>
                  <a:pt x="3002262" y="6074557"/>
                  <a:pt x="3002262" y="6052864"/>
                </a:cubicBezTo>
                <a:cubicBezTo>
                  <a:pt x="3002262" y="6031170"/>
                  <a:pt x="3019709" y="6013580"/>
                  <a:pt x="3041225" y="6013580"/>
                </a:cubicBezTo>
                <a:cubicBezTo>
                  <a:pt x="3062741" y="6013580"/>
                  <a:pt x="3080188" y="6031170"/>
                  <a:pt x="3080188" y="6052864"/>
                </a:cubicBezTo>
                <a:cubicBezTo>
                  <a:pt x="3080188" y="6074557"/>
                  <a:pt x="3062741" y="6092147"/>
                  <a:pt x="3041225" y="6092147"/>
                </a:cubicBezTo>
                <a:close/>
                <a:moveTo>
                  <a:pt x="3231212" y="6092147"/>
                </a:moveTo>
                <a:cubicBezTo>
                  <a:pt x="3209697" y="6092147"/>
                  <a:pt x="3192250" y="6074557"/>
                  <a:pt x="3192250" y="6052864"/>
                </a:cubicBezTo>
                <a:cubicBezTo>
                  <a:pt x="3192250" y="6031170"/>
                  <a:pt x="3209697" y="6013580"/>
                  <a:pt x="3231212" y="6013580"/>
                </a:cubicBezTo>
                <a:cubicBezTo>
                  <a:pt x="3252729" y="6013580"/>
                  <a:pt x="3270176" y="6031170"/>
                  <a:pt x="3270176" y="6052864"/>
                </a:cubicBezTo>
                <a:cubicBezTo>
                  <a:pt x="3270176" y="6074557"/>
                  <a:pt x="3252729" y="6092147"/>
                  <a:pt x="3231212" y="6092147"/>
                </a:cubicBezTo>
                <a:close/>
                <a:moveTo>
                  <a:pt x="3421201" y="6092147"/>
                </a:moveTo>
                <a:cubicBezTo>
                  <a:pt x="3399685" y="6092147"/>
                  <a:pt x="3382237" y="6074557"/>
                  <a:pt x="3382237" y="6052864"/>
                </a:cubicBezTo>
                <a:cubicBezTo>
                  <a:pt x="3382237" y="6031170"/>
                  <a:pt x="3399685" y="6013580"/>
                  <a:pt x="3421201" y="6013580"/>
                </a:cubicBezTo>
                <a:cubicBezTo>
                  <a:pt x="3442717" y="6013580"/>
                  <a:pt x="3460163" y="6031170"/>
                  <a:pt x="3460163" y="6052864"/>
                </a:cubicBezTo>
                <a:cubicBezTo>
                  <a:pt x="3460163" y="6074557"/>
                  <a:pt x="3442717" y="6092147"/>
                  <a:pt x="3421201" y="6092147"/>
                </a:cubicBezTo>
                <a:close/>
                <a:moveTo>
                  <a:pt x="3706181" y="6092147"/>
                </a:moveTo>
                <a:cubicBezTo>
                  <a:pt x="3684664" y="6092147"/>
                  <a:pt x="3667218" y="6074557"/>
                  <a:pt x="3667218" y="6052864"/>
                </a:cubicBezTo>
                <a:cubicBezTo>
                  <a:pt x="3667218" y="6031170"/>
                  <a:pt x="3684664" y="6013580"/>
                  <a:pt x="3706181" y="6013580"/>
                </a:cubicBezTo>
                <a:cubicBezTo>
                  <a:pt x="3727697" y="6013580"/>
                  <a:pt x="3745144" y="6031170"/>
                  <a:pt x="3745144" y="6052864"/>
                </a:cubicBezTo>
                <a:cubicBezTo>
                  <a:pt x="3745144" y="6074557"/>
                  <a:pt x="3727697" y="6092147"/>
                  <a:pt x="3706181" y="6092147"/>
                </a:cubicBezTo>
                <a:close/>
                <a:moveTo>
                  <a:pt x="4371137" y="6092147"/>
                </a:moveTo>
                <a:cubicBezTo>
                  <a:pt x="4349621" y="6092147"/>
                  <a:pt x="4332174" y="6074557"/>
                  <a:pt x="4332174" y="6052864"/>
                </a:cubicBezTo>
                <a:cubicBezTo>
                  <a:pt x="4332174" y="6031170"/>
                  <a:pt x="4349621" y="6013580"/>
                  <a:pt x="4371137" y="6013580"/>
                </a:cubicBezTo>
                <a:cubicBezTo>
                  <a:pt x="4392654" y="6013580"/>
                  <a:pt x="4410100" y="6031170"/>
                  <a:pt x="4410100" y="6052864"/>
                </a:cubicBezTo>
                <a:cubicBezTo>
                  <a:pt x="4410100" y="6074557"/>
                  <a:pt x="4392654" y="6092147"/>
                  <a:pt x="4371137" y="6092147"/>
                </a:cubicBezTo>
                <a:close/>
                <a:moveTo>
                  <a:pt x="4466131" y="6092147"/>
                </a:moveTo>
                <a:cubicBezTo>
                  <a:pt x="4444614" y="6092147"/>
                  <a:pt x="4427168" y="6074557"/>
                  <a:pt x="4427168" y="6052864"/>
                </a:cubicBezTo>
                <a:cubicBezTo>
                  <a:pt x="4427168" y="6031170"/>
                  <a:pt x="4444614" y="6013580"/>
                  <a:pt x="4466131" y="6013580"/>
                </a:cubicBezTo>
                <a:cubicBezTo>
                  <a:pt x="4487647" y="6013580"/>
                  <a:pt x="4505094" y="6031170"/>
                  <a:pt x="4505094" y="6052864"/>
                </a:cubicBezTo>
                <a:cubicBezTo>
                  <a:pt x="4505094" y="6074557"/>
                  <a:pt x="4487647" y="6092147"/>
                  <a:pt x="4466131" y="6092147"/>
                </a:cubicBezTo>
                <a:close/>
                <a:moveTo>
                  <a:pt x="4561125" y="6092147"/>
                </a:moveTo>
                <a:cubicBezTo>
                  <a:pt x="4539609" y="6092147"/>
                  <a:pt x="4522162" y="6074557"/>
                  <a:pt x="4522162" y="6052864"/>
                </a:cubicBezTo>
                <a:cubicBezTo>
                  <a:pt x="4522162" y="6031170"/>
                  <a:pt x="4539609" y="6013580"/>
                  <a:pt x="4561125" y="6013580"/>
                </a:cubicBezTo>
                <a:cubicBezTo>
                  <a:pt x="4582641" y="6013580"/>
                  <a:pt x="4600088" y="6031170"/>
                  <a:pt x="4600088" y="6052864"/>
                </a:cubicBezTo>
                <a:cubicBezTo>
                  <a:pt x="4600088" y="6074557"/>
                  <a:pt x="4582641" y="6092147"/>
                  <a:pt x="4561125" y="6092147"/>
                </a:cubicBezTo>
                <a:close/>
                <a:moveTo>
                  <a:pt x="4656118" y="6092147"/>
                </a:moveTo>
                <a:cubicBezTo>
                  <a:pt x="4634602" y="6092147"/>
                  <a:pt x="4617156" y="6074557"/>
                  <a:pt x="4617156" y="6052864"/>
                </a:cubicBezTo>
                <a:cubicBezTo>
                  <a:pt x="4617156" y="6031170"/>
                  <a:pt x="4634602" y="6013580"/>
                  <a:pt x="4656118" y="6013580"/>
                </a:cubicBezTo>
                <a:cubicBezTo>
                  <a:pt x="4677634" y="6013580"/>
                  <a:pt x="4695081" y="6031170"/>
                  <a:pt x="4695081" y="6052864"/>
                </a:cubicBezTo>
                <a:cubicBezTo>
                  <a:pt x="4695081" y="6074557"/>
                  <a:pt x="4677634" y="6092147"/>
                  <a:pt x="4656118" y="6092147"/>
                </a:cubicBezTo>
                <a:close/>
                <a:moveTo>
                  <a:pt x="4751112" y="6092147"/>
                </a:moveTo>
                <a:cubicBezTo>
                  <a:pt x="4729596" y="6092147"/>
                  <a:pt x="4712150" y="6074557"/>
                  <a:pt x="4712150" y="6052864"/>
                </a:cubicBezTo>
                <a:cubicBezTo>
                  <a:pt x="4712150" y="6031170"/>
                  <a:pt x="4729596" y="6013580"/>
                  <a:pt x="4751112" y="6013580"/>
                </a:cubicBezTo>
                <a:cubicBezTo>
                  <a:pt x="4772629" y="6013580"/>
                  <a:pt x="4790076" y="6031170"/>
                  <a:pt x="4790076" y="6052864"/>
                </a:cubicBezTo>
                <a:cubicBezTo>
                  <a:pt x="4790076" y="6074557"/>
                  <a:pt x="4772629" y="6092147"/>
                  <a:pt x="4751112" y="6092147"/>
                </a:cubicBezTo>
                <a:close/>
                <a:moveTo>
                  <a:pt x="4846106" y="6092147"/>
                </a:moveTo>
                <a:cubicBezTo>
                  <a:pt x="4824590" y="6092147"/>
                  <a:pt x="4807143" y="6074557"/>
                  <a:pt x="4807143" y="6052864"/>
                </a:cubicBezTo>
                <a:cubicBezTo>
                  <a:pt x="4807143" y="6031170"/>
                  <a:pt x="4824590" y="6013580"/>
                  <a:pt x="4846106" y="6013580"/>
                </a:cubicBezTo>
                <a:cubicBezTo>
                  <a:pt x="4867622" y="6013580"/>
                  <a:pt x="4885069" y="6031170"/>
                  <a:pt x="4885069" y="6052864"/>
                </a:cubicBezTo>
                <a:cubicBezTo>
                  <a:pt x="4885069" y="6074557"/>
                  <a:pt x="4867622" y="6092147"/>
                  <a:pt x="4846106" y="6092147"/>
                </a:cubicBezTo>
                <a:close/>
                <a:moveTo>
                  <a:pt x="4941101" y="6092147"/>
                </a:moveTo>
                <a:cubicBezTo>
                  <a:pt x="4919585" y="6092147"/>
                  <a:pt x="4902137" y="6074557"/>
                  <a:pt x="4902137" y="6052864"/>
                </a:cubicBezTo>
                <a:cubicBezTo>
                  <a:pt x="4902137" y="6031170"/>
                  <a:pt x="4919585" y="6013580"/>
                  <a:pt x="4941101" y="6013580"/>
                </a:cubicBezTo>
                <a:cubicBezTo>
                  <a:pt x="4962616" y="6013580"/>
                  <a:pt x="4980063" y="6031170"/>
                  <a:pt x="4980063" y="6052864"/>
                </a:cubicBezTo>
                <a:cubicBezTo>
                  <a:pt x="4980063" y="6074557"/>
                  <a:pt x="4962616" y="6092147"/>
                  <a:pt x="4941101" y="6092147"/>
                </a:cubicBezTo>
                <a:close/>
                <a:moveTo>
                  <a:pt x="5036093" y="6092147"/>
                </a:moveTo>
                <a:cubicBezTo>
                  <a:pt x="5014577" y="6092147"/>
                  <a:pt x="4997130" y="6074557"/>
                  <a:pt x="4997130" y="6052864"/>
                </a:cubicBezTo>
                <a:cubicBezTo>
                  <a:pt x="4997130" y="6031170"/>
                  <a:pt x="5014577" y="6013580"/>
                  <a:pt x="5036093" y="6013580"/>
                </a:cubicBezTo>
                <a:cubicBezTo>
                  <a:pt x="5057609" y="6013580"/>
                  <a:pt x="5075055" y="6031170"/>
                  <a:pt x="5075055" y="6052864"/>
                </a:cubicBezTo>
                <a:cubicBezTo>
                  <a:pt x="5075055" y="6074557"/>
                  <a:pt x="5057609" y="6092147"/>
                  <a:pt x="5036093" y="6092147"/>
                </a:cubicBezTo>
                <a:close/>
                <a:moveTo>
                  <a:pt x="5131087" y="6092147"/>
                </a:moveTo>
                <a:cubicBezTo>
                  <a:pt x="5109571" y="6092147"/>
                  <a:pt x="5092124" y="6074557"/>
                  <a:pt x="5092124" y="6052864"/>
                </a:cubicBezTo>
                <a:cubicBezTo>
                  <a:pt x="5092124" y="6031170"/>
                  <a:pt x="5109571" y="6013580"/>
                  <a:pt x="5131087" y="6013580"/>
                </a:cubicBezTo>
                <a:cubicBezTo>
                  <a:pt x="5152604" y="6013580"/>
                  <a:pt x="5170050" y="6031170"/>
                  <a:pt x="5170050" y="6052864"/>
                </a:cubicBezTo>
                <a:cubicBezTo>
                  <a:pt x="5170050" y="6074557"/>
                  <a:pt x="5152604" y="6092147"/>
                  <a:pt x="5131087" y="6092147"/>
                </a:cubicBezTo>
                <a:close/>
                <a:moveTo>
                  <a:pt x="5226081" y="6092147"/>
                </a:moveTo>
                <a:cubicBezTo>
                  <a:pt x="5204564" y="6092147"/>
                  <a:pt x="5187117" y="6074557"/>
                  <a:pt x="5187117" y="6052864"/>
                </a:cubicBezTo>
                <a:cubicBezTo>
                  <a:pt x="5187117" y="6031170"/>
                  <a:pt x="5204564" y="6013580"/>
                  <a:pt x="5226081" y="6013580"/>
                </a:cubicBezTo>
                <a:cubicBezTo>
                  <a:pt x="5247597" y="6013580"/>
                  <a:pt x="5265043" y="6031170"/>
                  <a:pt x="5265043" y="6052864"/>
                </a:cubicBezTo>
                <a:cubicBezTo>
                  <a:pt x="5265043" y="6074557"/>
                  <a:pt x="5247597" y="6092147"/>
                  <a:pt x="5226081" y="6092147"/>
                </a:cubicBezTo>
                <a:close/>
                <a:moveTo>
                  <a:pt x="6176021" y="6092147"/>
                </a:moveTo>
                <a:cubicBezTo>
                  <a:pt x="6154505" y="6092147"/>
                  <a:pt x="6137051" y="6074557"/>
                  <a:pt x="6137051" y="6052864"/>
                </a:cubicBezTo>
                <a:cubicBezTo>
                  <a:pt x="6137051" y="6031170"/>
                  <a:pt x="6154505" y="6013580"/>
                  <a:pt x="6176021" y="6013580"/>
                </a:cubicBezTo>
                <a:cubicBezTo>
                  <a:pt x="6197538" y="6013580"/>
                  <a:pt x="6214976" y="6031170"/>
                  <a:pt x="6214976" y="6052864"/>
                </a:cubicBezTo>
                <a:cubicBezTo>
                  <a:pt x="6214976" y="6074557"/>
                  <a:pt x="6197538" y="6092147"/>
                  <a:pt x="6176021" y="6092147"/>
                </a:cubicBezTo>
                <a:close/>
                <a:moveTo>
                  <a:pt x="7315945" y="6092147"/>
                </a:moveTo>
                <a:cubicBezTo>
                  <a:pt x="7294429" y="6092147"/>
                  <a:pt x="7276976" y="6074557"/>
                  <a:pt x="7276976" y="6052864"/>
                </a:cubicBezTo>
                <a:cubicBezTo>
                  <a:pt x="7276976" y="6031170"/>
                  <a:pt x="7294429" y="6013580"/>
                  <a:pt x="7315945" y="6013580"/>
                </a:cubicBezTo>
                <a:cubicBezTo>
                  <a:pt x="7337462" y="6013580"/>
                  <a:pt x="7354901" y="6031170"/>
                  <a:pt x="7354901" y="6052864"/>
                </a:cubicBezTo>
                <a:cubicBezTo>
                  <a:pt x="7354901" y="6074557"/>
                  <a:pt x="7337462" y="6092147"/>
                  <a:pt x="7315945" y="6092147"/>
                </a:cubicBezTo>
                <a:close/>
                <a:moveTo>
                  <a:pt x="8075895" y="6092147"/>
                </a:moveTo>
                <a:cubicBezTo>
                  <a:pt x="8054379" y="6092147"/>
                  <a:pt x="8036926" y="6074557"/>
                  <a:pt x="8036926" y="6052864"/>
                </a:cubicBezTo>
                <a:cubicBezTo>
                  <a:pt x="8036926" y="6031170"/>
                  <a:pt x="8054379" y="6013580"/>
                  <a:pt x="8075895" y="6013580"/>
                </a:cubicBezTo>
                <a:cubicBezTo>
                  <a:pt x="8097412" y="6013580"/>
                  <a:pt x="8114851" y="6031170"/>
                  <a:pt x="8114851" y="6052864"/>
                </a:cubicBezTo>
                <a:cubicBezTo>
                  <a:pt x="8114851" y="6074557"/>
                  <a:pt x="8097412" y="6092147"/>
                  <a:pt x="8075895" y="6092147"/>
                </a:cubicBezTo>
                <a:close/>
                <a:moveTo>
                  <a:pt x="8170890" y="6092147"/>
                </a:moveTo>
                <a:cubicBezTo>
                  <a:pt x="8149373" y="6092147"/>
                  <a:pt x="8131920" y="6074557"/>
                  <a:pt x="8131920" y="6052864"/>
                </a:cubicBezTo>
                <a:cubicBezTo>
                  <a:pt x="8131920" y="6031170"/>
                  <a:pt x="8149373" y="6013580"/>
                  <a:pt x="8170890" y="6013580"/>
                </a:cubicBezTo>
                <a:cubicBezTo>
                  <a:pt x="8192406" y="6013580"/>
                  <a:pt x="8209846" y="6031170"/>
                  <a:pt x="8209846" y="6052864"/>
                </a:cubicBezTo>
                <a:cubicBezTo>
                  <a:pt x="8209846" y="6074557"/>
                  <a:pt x="8192406" y="6092147"/>
                  <a:pt x="8170890" y="6092147"/>
                </a:cubicBezTo>
                <a:close/>
                <a:moveTo>
                  <a:pt x="8265883" y="6092147"/>
                </a:moveTo>
                <a:cubicBezTo>
                  <a:pt x="8244368" y="6092147"/>
                  <a:pt x="8226913" y="6074557"/>
                  <a:pt x="8226913" y="6052864"/>
                </a:cubicBezTo>
                <a:cubicBezTo>
                  <a:pt x="8226913" y="6031170"/>
                  <a:pt x="8244368" y="6013580"/>
                  <a:pt x="8265883" y="6013580"/>
                </a:cubicBezTo>
                <a:cubicBezTo>
                  <a:pt x="8287399" y="6013580"/>
                  <a:pt x="8304839" y="6031170"/>
                  <a:pt x="8304839" y="6052864"/>
                </a:cubicBezTo>
                <a:cubicBezTo>
                  <a:pt x="8304839" y="6074557"/>
                  <a:pt x="8287399" y="6092147"/>
                  <a:pt x="8265883" y="6092147"/>
                </a:cubicBezTo>
                <a:close/>
                <a:moveTo>
                  <a:pt x="8360878" y="6092147"/>
                </a:moveTo>
                <a:cubicBezTo>
                  <a:pt x="8339362" y="6092147"/>
                  <a:pt x="8321907" y="6074557"/>
                  <a:pt x="8321907" y="6052864"/>
                </a:cubicBezTo>
                <a:cubicBezTo>
                  <a:pt x="8321907" y="6031170"/>
                  <a:pt x="8339362" y="6013580"/>
                  <a:pt x="8360878" y="6013580"/>
                </a:cubicBezTo>
                <a:cubicBezTo>
                  <a:pt x="8382393" y="6013580"/>
                  <a:pt x="8399833" y="6031170"/>
                  <a:pt x="8399833" y="6052864"/>
                </a:cubicBezTo>
                <a:cubicBezTo>
                  <a:pt x="8399833" y="6074557"/>
                  <a:pt x="8382393" y="6092147"/>
                  <a:pt x="8360878" y="6092147"/>
                </a:cubicBezTo>
                <a:close/>
                <a:moveTo>
                  <a:pt x="8455870" y="6092147"/>
                </a:moveTo>
                <a:cubicBezTo>
                  <a:pt x="8434355" y="6092147"/>
                  <a:pt x="8416901" y="6074557"/>
                  <a:pt x="8416901" y="6052864"/>
                </a:cubicBezTo>
                <a:cubicBezTo>
                  <a:pt x="8416901" y="6031170"/>
                  <a:pt x="8434355" y="6013580"/>
                  <a:pt x="8455870" y="6013580"/>
                </a:cubicBezTo>
                <a:cubicBezTo>
                  <a:pt x="8477387" y="6013580"/>
                  <a:pt x="8494826" y="6031170"/>
                  <a:pt x="8494826" y="6052864"/>
                </a:cubicBezTo>
                <a:cubicBezTo>
                  <a:pt x="8494826" y="6074557"/>
                  <a:pt x="8477387" y="6092147"/>
                  <a:pt x="8455870" y="6092147"/>
                </a:cubicBezTo>
                <a:close/>
                <a:moveTo>
                  <a:pt x="8645858" y="6092147"/>
                </a:moveTo>
                <a:cubicBezTo>
                  <a:pt x="8624342" y="6092147"/>
                  <a:pt x="8606887" y="6074557"/>
                  <a:pt x="8606887" y="6052864"/>
                </a:cubicBezTo>
                <a:cubicBezTo>
                  <a:pt x="8606887" y="6031170"/>
                  <a:pt x="8624342" y="6013580"/>
                  <a:pt x="8645858" y="6013580"/>
                </a:cubicBezTo>
                <a:cubicBezTo>
                  <a:pt x="8667373" y="6013580"/>
                  <a:pt x="8684813" y="6031170"/>
                  <a:pt x="8684813" y="6052864"/>
                </a:cubicBezTo>
                <a:cubicBezTo>
                  <a:pt x="8684813" y="6074557"/>
                  <a:pt x="8667373" y="6092147"/>
                  <a:pt x="8645858" y="6092147"/>
                </a:cubicBezTo>
                <a:close/>
                <a:moveTo>
                  <a:pt x="8740852" y="6092147"/>
                </a:moveTo>
                <a:cubicBezTo>
                  <a:pt x="8719336" y="6092147"/>
                  <a:pt x="8701881" y="6074557"/>
                  <a:pt x="8701881" y="6052864"/>
                </a:cubicBezTo>
                <a:cubicBezTo>
                  <a:pt x="8701881" y="6031170"/>
                  <a:pt x="8719336" y="6013580"/>
                  <a:pt x="8740852" y="6013580"/>
                </a:cubicBezTo>
                <a:cubicBezTo>
                  <a:pt x="8762368" y="6013580"/>
                  <a:pt x="8779807" y="6031170"/>
                  <a:pt x="8779807" y="6052864"/>
                </a:cubicBezTo>
                <a:cubicBezTo>
                  <a:pt x="8779807" y="6074557"/>
                  <a:pt x="8762368" y="6092147"/>
                  <a:pt x="8740852" y="6092147"/>
                </a:cubicBezTo>
                <a:close/>
                <a:moveTo>
                  <a:pt x="8835845" y="6092147"/>
                </a:moveTo>
                <a:cubicBezTo>
                  <a:pt x="8814329" y="6092147"/>
                  <a:pt x="8796875" y="6074557"/>
                  <a:pt x="8796875" y="6052864"/>
                </a:cubicBezTo>
                <a:cubicBezTo>
                  <a:pt x="8796875" y="6031170"/>
                  <a:pt x="8814329" y="6013580"/>
                  <a:pt x="8835845" y="6013580"/>
                </a:cubicBezTo>
                <a:cubicBezTo>
                  <a:pt x="8857362" y="6013580"/>
                  <a:pt x="8874800" y="6031170"/>
                  <a:pt x="8874800" y="6052864"/>
                </a:cubicBezTo>
                <a:cubicBezTo>
                  <a:pt x="8874800" y="6074557"/>
                  <a:pt x="8857362" y="6092147"/>
                  <a:pt x="8835845" y="6092147"/>
                </a:cubicBezTo>
                <a:close/>
                <a:moveTo>
                  <a:pt x="8930840" y="6092147"/>
                </a:moveTo>
                <a:cubicBezTo>
                  <a:pt x="8909323" y="6092147"/>
                  <a:pt x="8891869" y="6074557"/>
                  <a:pt x="8891869" y="6052864"/>
                </a:cubicBezTo>
                <a:cubicBezTo>
                  <a:pt x="8891869" y="6031170"/>
                  <a:pt x="8909323" y="6013580"/>
                  <a:pt x="8930840" y="6013580"/>
                </a:cubicBezTo>
                <a:cubicBezTo>
                  <a:pt x="8952356" y="6013580"/>
                  <a:pt x="8969795" y="6031170"/>
                  <a:pt x="8969795" y="6052864"/>
                </a:cubicBezTo>
                <a:cubicBezTo>
                  <a:pt x="8969795" y="6074557"/>
                  <a:pt x="8952356" y="6092147"/>
                  <a:pt x="8930840" y="6092147"/>
                </a:cubicBezTo>
                <a:close/>
                <a:moveTo>
                  <a:pt x="9025833" y="6092147"/>
                </a:moveTo>
                <a:cubicBezTo>
                  <a:pt x="9004317" y="6092147"/>
                  <a:pt x="8986863" y="6074557"/>
                  <a:pt x="8986863" y="6052864"/>
                </a:cubicBezTo>
                <a:cubicBezTo>
                  <a:pt x="8986863" y="6031170"/>
                  <a:pt x="9004317" y="6013580"/>
                  <a:pt x="9025833" y="6013580"/>
                </a:cubicBezTo>
                <a:cubicBezTo>
                  <a:pt x="9047349" y="6013580"/>
                  <a:pt x="9064789" y="6031170"/>
                  <a:pt x="9064789" y="6052864"/>
                </a:cubicBezTo>
                <a:cubicBezTo>
                  <a:pt x="9064789" y="6074557"/>
                  <a:pt x="9047349" y="6092147"/>
                  <a:pt x="9025833" y="6092147"/>
                </a:cubicBezTo>
                <a:close/>
                <a:moveTo>
                  <a:pt x="9120827" y="6092147"/>
                </a:moveTo>
                <a:cubicBezTo>
                  <a:pt x="9099311" y="6092147"/>
                  <a:pt x="9081857" y="6074557"/>
                  <a:pt x="9081857" y="6052864"/>
                </a:cubicBezTo>
                <a:cubicBezTo>
                  <a:pt x="9081857" y="6031170"/>
                  <a:pt x="9099311" y="6013580"/>
                  <a:pt x="9120827" y="6013580"/>
                </a:cubicBezTo>
                <a:cubicBezTo>
                  <a:pt x="9142343" y="6013580"/>
                  <a:pt x="9159783" y="6031170"/>
                  <a:pt x="9159783" y="6052864"/>
                </a:cubicBezTo>
                <a:cubicBezTo>
                  <a:pt x="9159783" y="6074557"/>
                  <a:pt x="9142343" y="6092147"/>
                  <a:pt x="9120827" y="6092147"/>
                </a:cubicBezTo>
                <a:close/>
                <a:moveTo>
                  <a:pt x="9215819" y="6092147"/>
                </a:moveTo>
                <a:cubicBezTo>
                  <a:pt x="9194303" y="6092147"/>
                  <a:pt x="9176850" y="6074557"/>
                  <a:pt x="9176850" y="6052864"/>
                </a:cubicBezTo>
                <a:cubicBezTo>
                  <a:pt x="9176850" y="6031170"/>
                  <a:pt x="9194303" y="6013580"/>
                  <a:pt x="9215819" y="6013580"/>
                </a:cubicBezTo>
                <a:cubicBezTo>
                  <a:pt x="9237336" y="6013580"/>
                  <a:pt x="9254775" y="6031170"/>
                  <a:pt x="9254775" y="6052864"/>
                </a:cubicBezTo>
                <a:cubicBezTo>
                  <a:pt x="9254775" y="6074557"/>
                  <a:pt x="9237336" y="6092147"/>
                  <a:pt x="9215819" y="6092147"/>
                </a:cubicBezTo>
                <a:close/>
                <a:moveTo>
                  <a:pt x="9405808" y="6092147"/>
                </a:moveTo>
                <a:cubicBezTo>
                  <a:pt x="9384292" y="6092147"/>
                  <a:pt x="9366837" y="6074557"/>
                  <a:pt x="9366837" y="6052864"/>
                </a:cubicBezTo>
                <a:cubicBezTo>
                  <a:pt x="9366837" y="6031170"/>
                  <a:pt x="9384292" y="6013580"/>
                  <a:pt x="9405808" y="6013580"/>
                </a:cubicBezTo>
                <a:cubicBezTo>
                  <a:pt x="9427323" y="6013580"/>
                  <a:pt x="9444763" y="6031170"/>
                  <a:pt x="9444763" y="6052864"/>
                </a:cubicBezTo>
                <a:cubicBezTo>
                  <a:pt x="9444763" y="6074557"/>
                  <a:pt x="9427323" y="6092147"/>
                  <a:pt x="9405808" y="6092147"/>
                </a:cubicBezTo>
                <a:close/>
                <a:moveTo>
                  <a:pt x="9500802" y="6092147"/>
                </a:moveTo>
                <a:cubicBezTo>
                  <a:pt x="9479286" y="6092147"/>
                  <a:pt x="9461831" y="6074557"/>
                  <a:pt x="9461831" y="6052864"/>
                </a:cubicBezTo>
                <a:cubicBezTo>
                  <a:pt x="9461831" y="6031170"/>
                  <a:pt x="9479286" y="6013580"/>
                  <a:pt x="9500802" y="6013580"/>
                </a:cubicBezTo>
                <a:cubicBezTo>
                  <a:pt x="9522317" y="6013580"/>
                  <a:pt x="9539757" y="6031170"/>
                  <a:pt x="9539757" y="6052864"/>
                </a:cubicBezTo>
                <a:cubicBezTo>
                  <a:pt x="9539757" y="6074557"/>
                  <a:pt x="9522317" y="6092147"/>
                  <a:pt x="9500802" y="6092147"/>
                </a:cubicBezTo>
                <a:close/>
                <a:moveTo>
                  <a:pt x="9595795" y="6092147"/>
                </a:moveTo>
                <a:cubicBezTo>
                  <a:pt x="9574279" y="6092147"/>
                  <a:pt x="9556825" y="6074557"/>
                  <a:pt x="9556825" y="6052864"/>
                </a:cubicBezTo>
                <a:cubicBezTo>
                  <a:pt x="9556825" y="6031170"/>
                  <a:pt x="9574279" y="6013580"/>
                  <a:pt x="9595795" y="6013580"/>
                </a:cubicBezTo>
                <a:cubicBezTo>
                  <a:pt x="9617312" y="6013580"/>
                  <a:pt x="9634750" y="6031170"/>
                  <a:pt x="9634750" y="6052864"/>
                </a:cubicBezTo>
                <a:cubicBezTo>
                  <a:pt x="9634750" y="6074557"/>
                  <a:pt x="9617312" y="6092147"/>
                  <a:pt x="9595795" y="6092147"/>
                </a:cubicBezTo>
                <a:close/>
                <a:moveTo>
                  <a:pt x="9690790" y="6092147"/>
                </a:moveTo>
                <a:cubicBezTo>
                  <a:pt x="9669273" y="6092147"/>
                  <a:pt x="9651819" y="6074557"/>
                  <a:pt x="9651819" y="6052864"/>
                </a:cubicBezTo>
                <a:cubicBezTo>
                  <a:pt x="9651819" y="6031170"/>
                  <a:pt x="9669273" y="6013580"/>
                  <a:pt x="9690790" y="6013580"/>
                </a:cubicBezTo>
                <a:cubicBezTo>
                  <a:pt x="9712306" y="6013580"/>
                  <a:pt x="9729745" y="6031170"/>
                  <a:pt x="9729745" y="6052864"/>
                </a:cubicBezTo>
                <a:cubicBezTo>
                  <a:pt x="9729745" y="6074557"/>
                  <a:pt x="9712306" y="6092147"/>
                  <a:pt x="9690790" y="6092147"/>
                </a:cubicBezTo>
                <a:close/>
                <a:moveTo>
                  <a:pt x="9785783" y="6092147"/>
                </a:moveTo>
                <a:cubicBezTo>
                  <a:pt x="9764267" y="6092147"/>
                  <a:pt x="9746812" y="6074557"/>
                  <a:pt x="9746812" y="6052864"/>
                </a:cubicBezTo>
                <a:cubicBezTo>
                  <a:pt x="9746812" y="6031170"/>
                  <a:pt x="9764267" y="6013580"/>
                  <a:pt x="9785783" y="6013580"/>
                </a:cubicBezTo>
                <a:cubicBezTo>
                  <a:pt x="9807299" y="6013580"/>
                  <a:pt x="9824738" y="6031170"/>
                  <a:pt x="9824738" y="6052864"/>
                </a:cubicBezTo>
                <a:cubicBezTo>
                  <a:pt x="9824738" y="6074557"/>
                  <a:pt x="9807299" y="6092147"/>
                  <a:pt x="9785783" y="6092147"/>
                </a:cubicBezTo>
                <a:close/>
                <a:moveTo>
                  <a:pt x="9880776" y="6092147"/>
                </a:moveTo>
                <a:cubicBezTo>
                  <a:pt x="9859260" y="6092147"/>
                  <a:pt x="9841806" y="6074557"/>
                  <a:pt x="9841806" y="6052864"/>
                </a:cubicBezTo>
                <a:cubicBezTo>
                  <a:pt x="9841806" y="6031170"/>
                  <a:pt x="9859260" y="6013580"/>
                  <a:pt x="9880776" y="6013580"/>
                </a:cubicBezTo>
                <a:cubicBezTo>
                  <a:pt x="9902292" y="6013580"/>
                  <a:pt x="9919732" y="6031170"/>
                  <a:pt x="9919732" y="6052864"/>
                </a:cubicBezTo>
                <a:cubicBezTo>
                  <a:pt x="9919732" y="6074557"/>
                  <a:pt x="9902292" y="6092147"/>
                  <a:pt x="9880776" y="6092147"/>
                </a:cubicBezTo>
                <a:close/>
                <a:moveTo>
                  <a:pt x="9975769" y="6092147"/>
                </a:moveTo>
                <a:cubicBezTo>
                  <a:pt x="9954253" y="6092147"/>
                  <a:pt x="9936800" y="6074557"/>
                  <a:pt x="9936800" y="6052864"/>
                </a:cubicBezTo>
                <a:cubicBezTo>
                  <a:pt x="9936800" y="6031170"/>
                  <a:pt x="9954253" y="6013580"/>
                  <a:pt x="9975769" y="6013580"/>
                </a:cubicBezTo>
                <a:cubicBezTo>
                  <a:pt x="9997286" y="6013580"/>
                  <a:pt x="10014725" y="6031170"/>
                  <a:pt x="10014725" y="6052864"/>
                </a:cubicBezTo>
                <a:cubicBezTo>
                  <a:pt x="10014725" y="6074557"/>
                  <a:pt x="9997286" y="6092147"/>
                  <a:pt x="9975769" y="6092147"/>
                </a:cubicBezTo>
                <a:close/>
                <a:moveTo>
                  <a:pt x="10070764" y="6092147"/>
                </a:moveTo>
                <a:cubicBezTo>
                  <a:pt x="10049247" y="6092147"/>
                  <a:pt x="10031794" y="6074557"/>
                  <a:pt x="10031794" y="6052864"/>
                </a:cubicBezTo>
                <a:cubicBezTo>
                  <a:pt x="10031794" y="6031170"/>
                  <a:pt x="10049247" y="6013580"/>
                  <a:pt x="10070764" y="6013580"/>
                </a:cubicBezTo>
                <a:cubicBezTo>
                  <a:pt x="10092280" y="6013580"/>
                  <a:pt x="10109720" y="6031170"/>
                  <a:pt x="10109720" y="6052864"/>
                </a:cubicBezTo>
                <a:cubicBezTo>
                  <a:pt x="10109720" y="6074557"/>
                  <a:pt x="10092280" y="6092147"/>
                  <a:pt x="10070764" y="6092147"/>
                </a:cubicBezTo>
                <a:close/>
                <a:moveTo>
                  <a:pt x="10165757" y="6092147"/>
                </a:moveTo>
                <a:cubicBezTo>
                  <a:pt x="10144242" y="6092147"/>
                  <a:pt x="10126787" y="6074557"/>
                  <a:pt x="10126787" y="6052864"/>
                </a:cubicBezTo>
                <a:cubicBezTo>
                  <a:pt x="10126787" y="6031170"/>
                  <a:pt x="10144242" y="6013580"/>
                  <a:pt x="10165757" y="6013580"/>
                </a:cubicBezTo>
                <a:cubicBezTo>
                  <a:pt x="10187273" y="6013580"/>
                  <a:pt x="10204713" y="6031170"/>
                  <a:pt x="10204713" y="6052864"/>
                </a:cubicBezTo>
                <a:cubicBezTo>
                  <a:pt x="10204713" y="6074557"/>
                  <a:pt x="10187273" y="6092147"/>
                  <a:pt x="10165757" y="6092147"/>
                </a:cubicBezTo>
                <a:close/>
                <a:moveTo>
                  <a:pt x="10260751" y="6092147"/>
                </a:moveTo>
                <a:cubicBezTo>
                  <a:pt x="10239236" y="6092147"/>
                  <a:pt x="10221781" y="6074557"/>
                  <a:pt x="10221781" y="6052864"/>
                </a:cubicBezTo>
                <a:cubicBezTo>
                  <a:pt x="10221781" y="6031170"/>
                  <a:pt x="10239236" y="6013580"/>
                  <a:pt x="10260751" y="6013580"/>
                </a:cubicBezTo>
                <a:cubicBezTo>
                  <a:pt x="10282267" y="6013580"/>
                  <a:pt x="10299707" y="6031170"/>
                  <a:pt x="10299707" y="6052864"/>
                </a:cubicBezTo>
                <a:cubicBezTo>
                  <a:pt x="10299707" y="6074557"/>
                  <a:pt x="10282267" y="6092147"/>
                  <a:pt x="10260751" y="6092147"/>
                </a:cubicBezTo>
                <a:close/>
                <a:moveTo>
                  <a:pt x="10355745" y="6092147"/>
                </a:moveTo>
                <a:cubicBezTo>
                  <a:pt x="10334229" y="6092147"/>
                  <a:pt x="10316775" y="6074557"/>
                  <a:pt x="10316775" y="6052864"/>
                </a:cubicBezTo>
                <a:cubicBezTo>
                  <a:pt x="10316775" y="6031170"/>
                  <a:pt x="10334229" y="6013580"/>
                  <a:pt x="10355745" y="6013580"/>
                </a:cubicBezTo>
                <a:cubicBezTo>
                  <a:pt x="10377261" y="6013580"/>
                  <a:pt x="10394700" y="6031170"/>
                  <a:pt x="10394700" y="6052864"/>
                </a:cubicBezTo>
                <a:cubicBezTo>
                  <a:pt x="10394700" y="6074557"/>
                  <a:pt x="10377261" y="6092147"/>
                  <a:pt x="10355745" y="6092147"/>
                </a:cubicBezTo>
                <a:close/>
                <a:moveTo>
                  <a:pt x="10450740" y="6092147"/>
                </a:moveTo>
                <a:cubicBezTo>
                  <a:pt x="10429223" y="6092147"/>
                  <a:pt x="10411769" y="6074557"/>
                  <a:pt x="10411769" y="6052864"/>
                </a:cubicBezTo>
                <a:cubicBezTo>
                  <a:pt x="10411769" y="6031170"/>
                  <a:pt x="10429223" y="6013580"/>
                  <a:pt x="10450740" y="6013580"/>
                </a:cubicBezTo>
                <a:cubicBezTo>
                  <a:pt x="10472256" y="6013580"/>
                  <a:pt x="10489695" y="6031170"/>
                  <a:pt x="10489695" y="6052864"/>
                </a:cubicBezTo>
                <a:cubicBezTo>
                  <a:pt x="10489695" y="6074557"/>
                  <a:pt x="10472256" y="6092147"/>
                  <a:pt x="10450740" y="6092147"/>
                </a:cubicBezTo>
                <a:close/>
                <a:moveTo>
                  <a:pt x="10545732" y="6092147"/>
                </a:moveTo>
                <a:cubicBezTo>
                  <a:pt x="10524216" y="6092147"/>
                  <a:pt x="10506761" y="6074557"/>
                  <a:pt x="10506761" y="6052864"/>
                </a:cubicBezTo>
                <a:cubicBezTo>
                  <a:pt x="10506761" y="6031170"/>
                  <a:pt x="10524216" y="6013580"/>
                  <a:pt x="10545732" y="6013580"/>
                </a:cubicBezTo>
                <a:cubicBezTo>
                  <a:pt x="10567248" y="6013580"/>
                  <a:pt x="10584687" y="6031170"/>
                  <a:pt x="10584687" y="6052864"/>
                </a:cubicBezTo>
                <a:cubicBezTo>
                  <a:pt x="10584687" y="6074557"/>
                  <a:pt x="10567248" y="6092147"/>
                  <a:pt x="10545732" y="6092147"/>
                </a:cubicBezTo>
                <a:close/>
                <a:moveTo>
                  <a:pt x="10640726" y="6092147"/>
                </a:moveTo>
                <a:cubicBezTo>
                  <a:pt x="10619210" y="6092147"/>
                  <a:pt x="10601755" y="6074557"/>
                  <a:pt x="10601755" y="6052864"/>
                </a:cubicBezTo>
                <a:cubicBezTo>
                  <a:pt x="10601755" y="6031170"/>
                  <a:pt x="10619210" y="6013580"/>
                  <a:pt x="10640726" y="6013580"/>
                </a:cubicBezTo>
                <a:cubicBezTo>
                  <a:pt x="10662242" y="6013580"/>
                  <a:pt x="10679681" y="6031170"/>
                  <a:pt x="10679681" y="6052864"/>
                </a:cubicBezTo>
                <a:cubicBezTo>
                  <a:pt x="10679681" y="6074557"/>
                  <a:pt x="10662242" y="6092147"/>
                  <a:pt x="10640726" y="6092147"/>
                </a:cubicBezTo>
                <a:close/>
                <a:moveTo>
                  <a:pt x="10735719" y="6092147"/>
                </a:moveTo>
                <a:cubicBezTo>
                  <a:pt x="10714203" y="6092147"/>
                  <a:pt x="10696749" y="6074557"/>
                  <a:pt x="10696749" y="6052864"/>
                </a:cubicBezTo>
                <a:cubicBezTo>
                  <a:pt x="10696749" y="6031170"/>
                  <a:pt x="10714203" y="6013580"/>
                  <a:pt x="10735719" y="6013580"/>
                </a:cubicBezTo>
                <a:cubicBezTo>
                  <a:pt x="10757236" y="6013580"/>
                  <a:pt x="10774674" y="6031170"/>
                  <a:pt x="10774674" y="6052864"/>
                </a:cubicBezTo>
                <a:cubicBezTo>
                  <a:pt x="10774674" y="6074557"/>
                  <a:pt x="10757236" y="6092147"/>
                  <a:pt x="10735719" y="6092147"/>
                </a:cubicBezTo>
                <a:close/>
                <a:moveTo>
                  <a:pt x="10830714" y="6092147"/>
                </a:moveTo>
                <a:cubicBezTo>
                  <a:pt x="10809197" y="6092147"/>
                  <a:pt x="10791744" y="6074557"/>
                  <a:pt x="10791744" y="6052864"/>
                </a:cubicBezTo>
                <a:cubicBezTo>
                  <a:pt x="10791744" y="6031170"/>
                  <a:pt x="10809197" y="6013580"/>
                  <a:pt x="10830714" y="6013580"/>
                </a:cubicBezTo>
                <a:cubicBezTo>
                  <a:pt x="10852230" y="6013580"/>
                  <a:pt x="10869670" y="6031170"/>
                  <a:pt x="10869670" y="6052864"/>
                </a:cubicBezTo>
                <a:cubicBezTo>
                  <a:pt x="10869670" y="6074557"/>
                  <a:pt x="10852230" y="6092147"/>
                  <a:pt x="10830714" y="6092147"/>
                </a:cubicBezTo>
                <a:close/>
                <a:moveTo>
                  <a:pt x="10925707" y="6092147"/>
                </a:moveTo>
                <a:cubicBezTo>
                  <a:pt x="10904191" y="6092147"/>
                  <a:pt x="10886737" y="6074557"/>
                  <a:pt x="10886737" y="6052864"/>
                </a:cubicBezTo>
                <a:cubicBezTo>
                  <a:pt x="10886737" y="6031170"/>
                  <a:pt x="10904191" y="6013580"/>
                  <a:pt x="10925707" y="6013580"/>
                </a:cubicBezTo>
                <a:cubicBezTo>
                  <a:pt x="10947223" y="6013580"/>
                  <a:pt x="10964663" y="6031170"/>
                  <a:pt x="10964663" y="6052864"/>
                </a:cubicBezTo>
                <a:cubicBezTo>
                  <a:pt x="10964663" y="6074557"/>
                  <a:pt x="10947223" y="6092147"/>
                  <a:pt x="10925707" y="6092147"/>
                </a:cubicBezTo>
                <a:close/>
                <a:moveTo>
                  <a:pt x="11020701" y="6092147"/>
                </a:moveTo>
                <a:cubicBezTo>
                  <a:pt x="10999186" y="6092147"/>
                  <a:pt x="10981731" y="6074557"/>
                  <a:pt x="10981731" y="6052864"/>
                </a:cubicBezTo>
                <a:cubicBezTo>
                  <a:pt x="10981731" y="6031170"/>
                  <a:pt x="10999186" y="6013580"/>
                  <a:pt x="11020701" y="6013580"/>
                </a:cubicBezTo>
                <a:cubicBezTo>
                  <a:pt x="11042217" y="6013580"/>
                  <a:pt x="11059657" y="6031170"/>
                  <a:pt x="11059657" y="6052864"/>
                </a:cubicBezTo>
                <a:cubicBezTo>
                  <a:pt x="11059657" y="6074557"/>
                  <a:pt x="11042217" y="6092147"/>
                  <a:pt x="11020701" y="6092147"/>
                </a:cubicBezTo>
                <a:close/>
                <a:moveTo>
                  <a:pt x="951364" y="5996406"/>
                </a:moveTo>
                <a:cubicBezTo>
                  <a:pt x="929848" y="5996406"/>
                  <a:pt x="912401" y="5978815"/>
                  <a:pt x="912401" y="5957122"/>
                </a:cubicBezTo>
                <a:cubicBezTo>
                  <a:pt x="912401" y="5935428"/>
                  <a:pt x="929848" y="5917838"/>
                  <a:pt x="951364" y="5917838"/>
                </a:cubicBezTo>
                <a:cubicBezTo>
                  <a:pt x="972881" y="5917838"/>
                  <a:pt x="990327" y="5935428"/>
                  <a:pt x="990327" y="5957122"/>
                </a:cubicBezTo>
                <a:cubicBezTo>
                  <a:pt x="990327" y="5978815"/>
                  <a:pt x="972881" y="5996406"/>
                  <a:pt x="951364" y="5996406"/>
                </a:cubicBezTo>
                <a:close/>
                <a:moveTo>
                  <a:pt x="1236344" y="5996406"/>
                </a:moveTo>
                <a:cubicBezTo>
                  <a:pt x="1214828" y="5996406"/>
                  <a:pt x="1197382" y="5978815"/>
                  <a:pt x="1197382" y="5957122"/>
                </a:cubicBezTo>
                <a:cubicBezTo>
                  <a:pt x="1197382" y="5935428"/>
                  <a:pt x="1214828" y="5917838"/>
                  <a:pt x="1236344" y="5917838"/>
                </a:cubicBezTo>
                <a:cubicBezTo>
                  <a:pt x="1257860" y="5917838"/>
                  <a:pt x="1275307" y="5935428"/>
                  <a:pt x="1275307" y="5957122"/>
                </a:cubicBezTo>
                <a:cubicBezTo>
                  <a:pt x="1275307" y="5978815"/>
                  <a:pt x="1257860" y="5996406"/>
                  <a:pt x="1236344" y="5996406"/>
                </a:cubicBezTo>
                <a:close/>
                <a:moveTo>
                  <a:pt x="1331338" y="5996406"/>
                </a:moveTo>
                <a:cubicBezTo>
                  <a:pt x="1309822" y="5996406"/>
                  <a:pt x="1292376" y="5978815"/>
                  <a:pt x="1292376" y="5957122"/>
                </a:cubicBezTo>
                <a:cubicBezTo>
                  <a:pt x="1292376" y="5935428"/>
                  <a:pt x="1309822" y="5917838"/>
                  <a:pt x="1331338" y="5917838"/>
                </a:cubicBezTo>
                <a:cubicBezTo>
                  <a:pt x="1352855" y="5917838"/>
                  <a:pt x="1370302" y="5935428"/>
                  <a:pt x="1370302" y="5957122"/>
                </a:cubicBezTo>
                <a:cubicBezTo>
                  <a:pt x="1370302" y="5978815"/>
                  <a:pt x="1352855" y="5996406"/>
                  <a:pt x="1331338" y="5996406"/>
                </a:cubicBezTo>
                <a:close/>
                <a:moveTo>
                  <a:pt x="1426332" y="5996406"/>
                </a:moveTo>
                <a:cubicBezTo>
                  <a:pt x="1404815" y="5996406"/>
                  <a:pt x="1387369" y="5978815"/>
                  <a:pt x="1387369" y="5957122"/>
                </a:cubicBezTo>
                <a:cubicBezTo>
                  <a:pt x="1387369" y="5935428"/>
                  <a:pt x="1404815" y="5917838"/>
                  <a:pt x="1426332" y="5917838"/>
                </a:cubicBezTo>
                <a:cubicBezTo>
                  <a:pt x="1447848" y="5917838"/>
                  <a:pt x="1465295" y="5935428"/>
                  <a:pt x="1465295" y="5957122"/>
                </a:cubicBezTo>
                <a:cubicBezTo>
                  <a:pt x="1465295" y="5978815"/>
                  <a:pt x="1447848" y="5996406"/>
                  <a:pt x="1426332" y="5996406"/>
                </a:cubicBezTo>
                <a:close/>
                <a:moveTo>
                  <a:pt x="1521326" y="5996406"/>
                </a:moveTo>
                <a:cubicBezTo>
                  <a:pt x="1499811" y="5996406"/>
                  <a:pt x="1482363" y="5978815"/>
                  <a:pt x="1482363" y="5957122"/>
                </a:cubicBezTo>
                <a:cubicBezTo>
                  <a:pt x="1482363" y="5935428"/>
                  <a:pt x="1499811" y="5917838"/>
                  <a:pt x="1521326" y="5917838"/>
                </a:cubicBezTo>
                <a:cubicBezTo>
                  <a:pt x="1542842" y="5917838"/>
                  <a:pt x="1560289" y="5935428"/>
                  <a:pt x="1560289" y="5957122"/>
                </a:cubicBezTo>
                <a:cubicBezTo>
                  <a:pt x="1560289" y="5978815"/>
                  <a:pt x="1542842" y="5996406"/>
                  <a:pt x="1521326" y="5996406"/>
                </a:cubicBezTo>
                <a:close/>
                <a:moveTo>
                  <a:pt x="1616320" y="5996406"/>
                </a:moveTo>
                <a:cubicBezTo>
                  <a:pt x="1594804" y="5996406"/>
                  <a:pt x="1577357" y="5978815"/>
                  <a:pt x="1577357" y="5957122"/>
                </a:cubicBezTo>
                <a:cubicBezTo>
                  <a:pt x="1577357" y="5935428"/>
                  <a:pt x="1594804" y="5917838"/>
                  <a:pt x="1616320" y="5917838"/>
                </a:cubicBezTo>
                <a:cubicBezTo>
                  <a:pt x="1637835" y="5917838"/>
                  <a:pt x="1655282" y="5935428"/>
                  <a:pt x="1655282" y="5957122"/>
                </a:cubicBezTo>
                <a:cubicBezTo>
                  <a:pt x="1655282" y="5978815"/>
                  <a:pt x="1637835" y="5996406"/>
                  <a:pt x="1616320" y="5996406"/>
                </a:cubicBezTo>
                <a:close/>
                <a:moveTo>
                  <a:pt x="1711313" y="5996406"/>
                </a:moveTo>
                <a:cubicBezTo>
                  <a:pt x="1689797" y="5996406"/>
                  <a:pt x="1672350" y="5978815"/>
                  <a:pt x="1672350" y="5957122"/>
                </a:cubicBezTo>
                <a:cubicBezTo>
                  <a:pt x="1672350" y="5935428"/>
                  <a:pt x="1689797" y="5917838"/>
                  <a:pt x="1711313" y="5917838"/>
                </a:cubicBezTo>
                <a:cubicBezTo>
                  <a:pt x="1732830" y="5917838"/>
                  <a:pt x="1750276" y="5935428"/>
                  <a:pt x="1750276" y="5957122"/>
                </a:cubicBezTo>
                <a:cubicBezTo>
                  <a:pt x="1750276" y="5978815"/>
                  <a:pt x="1732830" y="5996406"/>
                  <a:pt x="1711313" y="5996406"/>
                </a:cubicBezTo>
                <a:close/>
                <a:moveTo>
                  <a:pt x="1806307" y="5996406"/>
                </a:moveTo>
                <a:cubicBezTo>
                  <a:pt x="1784790" y="5996406"/>
                  <a:pt x="1767343" y="5978815"/>
                  <a:pt x="1767343" y="5957122"/>
                </a:cubicBezTo>
                <a:cubicBezTo>
                  <a:pt x="1767343" y="5935428"/>
                  <a:pt x="1784790" y="5917838"/>
                  <a:pt x="1806307" y="5917838"/>
                </a:cubicBezTo>
                <a:cubicBezTo>
                  <a:pt x="1827823" y="5917838"/>
                  <a:pt x="1845269" y="5935428"/>
                  <a:pt x="1845269" y="5957122"/>
                </a:cubicBezTo>
                <a:cubicBezTo>
                  <a:pt x="1845269" y="5978815"/>
                  <a:pt x="1827823" y="5996406"/>
                  <a:pt x="1806307" y="5996406"/>
                </a:cubicBezTo>
                <a:close/>
                <a:moveTo>
                  <a:pt x="1901301" y="5996406"/>
                </a:moveTo>
                <a:cubicBezTo>
                  <a:pt x="1879785" y="5996406"/>
                  <a:pt x="1862337" y="5978815"/>
                  <a:pt x="1862337" y="5957122"/>
                </a:cubicBezTo>
                <a:cubicBezTo>
                  <a:pt x="1862337" y="5935428"/>
                  <a:pt x="1879785" y="5917838"/>
                  <a:pt x="1901301" y="5917838"/>
                </a:cubicBezTo>
                <a:cubicBezTo>
                  <a:pt x="1922817" y="5917838"/>
                  <a:pt x="1940263" y="5935428"/>
                  <a:pt x="1940263" y="5957122"/>
                </a:cubicBezTo>
                <a:cubicBezTo>
                  <a:pt x="1940263" y="5978815"/>
                  <a:pt x="1922817" y="5996406"/>
                  <a:pt x="1901301" y="5996406"/>
                </a:cubicBezTo>
                <a:close/>
                <a:moveTo>
                  <a:pt x="2186282" y="5996406"/>
                </a:moveTo>
                <a:cubicBezTo>
                  <a:pt x="2164765" y="5996406"/>
                  <a:pt x="2147319" y="5978815"/>
                  <a:pt x="2147319" y="5957122"/>
                </a:cubicBezTo>
                <a:cubicBezTo>
                  <a:pt x="2147319" y="5935428"/>
                  <a:pt x="2164765" y="5917838"/>
                  <a:pt x="2186282" y="5917838"/>
                </a:cubicBezTo>
                <a:cubicBezTo>
                  <a:pt x="2207798" y="5917838"/>
                  <a:pt x="2225245" y="5935428"/>
                  <a:pt x="2225245" y="5957122"/>
                </a:cubicBezTo>
                <a:cubicBezTo>
                  <a:pt x="2225245" y="5978815"/>
                  <a:pt x="2207798" y="5996406"/>
                  <a:pt x="2186282" y="5996406"/>
                </a:cubicBezTo>
                <a:close/>
                <a:moveTo>
                  <a:pt x="2281276" y="5996406"/>
                </a:moveTo>
                <a:cubicBezTo>
                  <a:pt x="2259761" y="5996406"/>
                  <a:pt x="2242313" y="5978815"/>
                  <a:pt x="2242313" y="5957122"/>
                </a:cubicBezTo>
                <a:cubicBezTo>
                  <a:pt x="2242313" y="5935428"/>
                  <a:pt x="2259761" y="5917838"/>
                  <a:pt x="2281276" y="5917838"/>
                </a:cubicBezTo>
                <a:cubicBezTo>
                  <a:pt x="2302792" y="5917838"/>
                  <a:pt x="2320239" y="5935428"/>
                  <a:pt x="2320239" y="5957122"/>
                </a:cubicBezTo>
                <a:cubicBezTo>
                  <a:pt x="2320239" y="5978815"/>
                  <a:pt x="2302792" y="5996406"/>
                  <a:pt x="2281276" y="5996406"/>
                </a:cubicBezTo>
                <a:close/>
                <a:moveTo>
                  <a:pt x="2661251" y="5996406"/>
                </a:moveTo>
                <a:cubicBezTo>
                  <a:pt x="2639735" y="5996406"/>
                  <a:pt x="2622287" y="5978815"/>
                  <a:pt x="2622287" y="5957122"/>
                </a:cubicBezTo>
                <a:cubicBezTo>
                  <a:pt x="2622287" y="5935428"/>
                  <a:pt x="2639735" y="5917838"/>
                  <a:pt x="2661251" y="5917838"/>
                </a:cubicBezTo>
                <a:cubicBezTo>
                  <a:pt x="2682767" y="5917838"/>
                  <a:pt x="2700213" y="5935428"/>
                  <a:pt x="2700213" y="5957122"/>
                </a:cubicBezTo>
                <a:cubicBezTo>
                  <a:pt x="2700213" y="5978815"/>
                  <a:pt x="2682767" y="5996406"/>
                  <a:pt x="2661251" y="5996406"/>
                </a:cubicBezTo>
                <a:close/>
                <a:moveTo>
                  <a:pt x="2756244" y="5996406"/>
                </a:moveTo>
                <a:cubicBezTo>
                  <a:pt x="2734728" y="5996406"/>
                  <a:pt x="2717281" y="5978815"/>
                  <a:pt x="2717281" y="5957122"/>
                </a:cubicBezTo>
                <a:cubicBezTo>
                  <a:pt x="2717281" y="5935428"/>
                  <a:pt x="2734728" y="5917838"/>
                  <a:pt x="2756244" y="5917838"/>
                </a:cubicBezTo>
                <a:cubicBezTo>
                  <a:pt x="2777760" y="5917838"/>
                  <a:pt x="2795206" y="5935428"/>
                  <a:pt x="2795206" y="5957122"/>
                </a:cubicBezTo>
                <a:cubicBezTo>
                  <a:pt x="2795206" y="5978815"/>
                  <a:pt x="2777760" y="5996406"/>
                  <a:pt x="2756244" y="5996406"/>
                </a:cubicBezTo>
                <a:close/>
                <a:moveTo>
                  <a:pt x="2851238" y="5996406"/>
                </a:moveTo>
                <a:cubicBezTo>
                  <a:pt x="2829722" y="5996406"/>
                  <a:pt x="2812276" y="5978815"/>
                  <a:pt x="2812276" y="5957122"/>
                </a:cubicBezTo>
                <a:cubicBezTo>
                  <a:pt x="2812276" y="5935428"/>
                  <a:pt x="2829722" y="5917838"/>
                  <a:pt x="2851238" y="5917838"/>
                </a:cubicBezTo>
                <a:cubicBezTo>
                  <a:pt x="2872755" y="5917838"/>
                  <a:pt x="2890202" y="5935428"/>
                  <a:pt x="2890202" y="5957122"/>
                </a:cubicBezTo>
                <a:cubicBezTo>
                  <a:pt x="2890202" y="5978815"/>
                  <a:pt x="2872755" y="5996406"/>
                  <a:pt x="2851238" y="5996406"/>
                </a:cubicBezTo>
                <a:close/>
                <a:moveTo>
                  <a:pt x="2946232" y="5996406"/>
                </a:moveTo>
                <a:cubicBezTo>
                  <a:pt x="2924715" y="5996406"/>
                  <a:pt x="2907269" y="5978815"/>
                  <a:pt x="2907269" y="5957122"/>
                </a:cubicBezTo>
                <a:cubicBezTo>
                  <a:pt x="2907269" y="5935428"/>
                  <a:pt x="2924715" y="5917838"/>
                  <a:pt x="2946232" y="5917838"/>
                </a:cubicBezTo>
                <a:cubicBezTo>
                  <a:pt x="2967748" y="5917838"/>
                  <a:pt x="2985195" y="5935428"/>
                  <a:pt x="2985195" y="5957122"/>
                </a:cubicBezTo>
                <a:cubicBezTo>
                  <a:pt x="2985195" y="5978815"/>
                  <a:pt x="2967748" y="5996406"/>
                  <a:pt x="2946232" y="5996406"/>
                </a:cubicBezTo>
                <a:close/>
                <a:moveTo>
                  <a:pt x="3136218" y="5996406"/>
                </a:moveTo>
                <a:cubicBezTo>
                  <a:pt x="3114703" y="5996406"/>
                  <a:pt x="3097256" y="5978815"/>
                  <a:pt x="3097256" y="5957122"/>
                </a:cubicBezTo>
                <a:cubicBezTo>
                  <a:pt x="3097256" y="5935428"/>
                  <a:pt x="3114703" y="5917838"/>
                  <a:pt x="3136218" y="5917838"/>
                </a:cubicBezTo>
                <a:cubicBezTo>
                  <a:pt x="3157734" y="5917838"/>
                  <a:pt x="3175181" y="5935428"/>
                  <a:pt x="3175181" y="5957122"/>
                </a:cubicBezTo>
                <a:cubicBezTo>
                  <a:pt x="3175181" y="5978815"/>
                  <a:pt x="3157734" y="5996406"/>
                  <a:pt x="3136218" y="5996406"/>
                </a:cubicBezTo>
                <a:close/>
                <a:moveTo>
                  <a:pt x="3326207" y="5996406"/>
                </a:moveTo>
                <a:cubicBezTo>
                  <a:pt x="3304690" y="5996406"/>
                  <a:pt x="3287243" y="5978815"/>
                  <a:pt x="3287243" y="5957122"/>
                </a:cubicBezTo>
                <a:cubicBezTo>
                  <a:pt x="3287243" y="5935428"/>
                  <a:pt x="3304690" y="5917838"/>
                  <a:pt x="3326207" y="5917838"/>
                </a:cubicBezTo>
                <a:cubicBezTo>
                  <a:pt x="3347722" y="5917838"/>
                  <a:pt x="3365169" y="5935428"/>
                  <a:pt x="3365169" y="5957122"/>
                </a:cubicBezTo>
                <a:cubicBezTo>
                  <a:pt x="3365169" y="5978815"/>
                  <a:pt x="3347722" y="5996406"/>
                  <a:pt x="3326207" y="5996406"/>
                </a:cubicBezTo>
                <a:close/>
                <a:moveTo>
                  <a:pt x="3516194" y="5996406"/>
                </a:moveTo>
                <a:cubicBezTo>
                  <a:pt x="3494678" y="5996406"/>
                  <a:pt x="3477231" y="5978815"/>
                  <a:pt x="3477231" y="5957122"/>
                </a:cubicBezTo>
                <a:cubicBezTo>
                  <a:pt x="3477231" y="5935428"/>
                  <a:pt x="3494678" y="5917838"/>
                  <a:pt x="3516194" y="5917838"/>
                </a:cubicBezTo>
                <a:cubicBezTo>
                  <a:pt x="3537710" y="5917838"/>
                  <a:pt x="3555156" y="5935428"/>
                  <a:pt x="3555156" y="5957122"/>
                </a:cubicBezTo>
                <a:cubicBezTo>
                  <a:pt x="3555156" y="5978815"/>
                  <a:pt x="3537710" y="5996406"/>
                  <a:pt x="3516194" y="5996406"/>
                </a:cubicBezTo>
                <a:close/>
                <a:moveTo>
                  <a:pt x="4371137" y="5996406"/>
                </a:moveTo>
                <a:cubicBezTo>
                  <a:pt x="4349621" y="5996406"/>
                  <a:pt x="4332174" y="5978815"/>
                  <a:pt x="4332174" y="5957122"/>
                </a:cubicBezTo>
                <a:cubicBezTo>
                  <a:pt x="4332174" y="5935428"/>
                  <a:pt x="4349621" y="5917838"/>
                  <a:pt x="4371137" y="5917838"/>
                </a:cubicBezTo>
                <a:cubicBezTo>
                  <a:pt x="4392654" y="5917838"/>
                  <a:pt x="4410100" y="5935428"/>
                  <a:pt x="4410100" y="5957122"/>
                </a:cubicBezTo>
                <a:cubicBezTo>
                  <a:pt x="4410100" y="5978815"/>
                  <a:pt x="4392654" y="5996406"/>
                  <a:pt x="4371137" y="5996406"/>
                </a:cubicBezTo>
                <a:close/>
                <a:moveTo>
                  <a:pt x="4466131" y="5996406"/>
                </a:moveTo>
                <a:cubicBezTo>
                  <a:pt x="4444614" y="5996406"/>
                  <a:pt x="4427168" y="5978815"/>
                  <a:pt x="4427168" y="5957122"/>
                </a:cubicBezTo>
                <a:cubicBezTo>
                  <a:pt x="4427168" y="5935428"/>
                  <a:pt x="4444614" y="5917838"/>
                  <a:pt x="4466131" y="5917838"/>
                </a:cubicBezTo>
                <a:cubicBezTo>
                  <a:pt x="4487647" y="5917838"/>
                  <a:pt x="4505094" y="5935428"/>
                  <a:pt x="4505094" y="5957122"/>
                </a:cubicBezTo>
                <a:cubicBezTo>
                  <a:pt x="4505094" y="5978815"/>
                  <a:pt x="4487647" y="5996406"/>
                  <a:pt x="4466131" y="5996406"/>
                </a:cubicBezTo>
                <a:close/>
                <a:moveTo>
                  <a:pt x="4561125" y="5996406"/>
                </a:moveTo>
                <a:cubicBezTo>
                  <a:pt x="4539609" y="5996406"/>
                  <a:pt x="4522162" y="5978815"/>
                  <a:pt x="4522162" y="5957122"/>
                </a:cubicBezTo>
                <a:cubicBezTo>
                  <a:pt x="4522162" y="5935428"/>
                  <a:pt x="4539609" y="5917838"/>
                  <a:pt x="4561125" y="5917838"/>
                </a:cubicBezTo>
                <a:cubicBezTo>
                  <a:pt x="4582641" y="5917838"/>
                  <a:pt x="4600088" y="5935428"/>
                  <a:pt x="4600088" y="5957122"/>
                </a:cubicBezTo>
                <a:cubicBezTo>
                  <a:pt x="4600088" y="5978815"/>
                  <a:pt x="4582641" y="5996406"/>
                  <a:pt x="4561125" y="5996406"/>
                </a:cubicBezTo>
                <a:close/>
                <a:moveTo>
                  <a:pt x="4656118" y="5996406"/>
                </a:moveTo>
                <a:cubicBezTo>
                  <a:pt x="4634602" y="5996406"/>
                  <a:pt x="4617156" y="5978815"/>
                  <a:pt x="4617156" y="5957122"/>
                </a:cubicBezTo>
                <a:cubicBezTo>
                  <a:pt x="4617156" y="5935428"/>
                  <a:pt x="4634602" y="5917838"/>
                  <a:pt x="4656118" y="5917838"/>
                </a:cubicBezTo>
                <a:cubicBezTo>
                  <a:pt x="4677634" y="5917838"/>
                  <a:pt x="4695081" y="5935428"/>
                  <a:pt x="4695081" y="5957122"/>
                </a:cubicBezTo>
                <a:cubicBezTo>
                  <a:pt x="4695081" y="5978815"/>
                  <a:pt x="4677634" y="5996406"/>
                  <a:pt x="4656118" y="5996406"/>
                </a:cubicBezTo>
                <a:close/>
                <a:moveTo>
                  <a:pt x="4751112" y="5996406"/>
                </a:moveTo>
                <a:cubicBezTo>
                  <a:pt x="4729596" y="5996406"/>
                  <a:pt x="4712150" y="5978815"/>
                  <a:pt x="4712150" y="5957122"/>
                </a:cubicBezTo>
                <a:cubicBezTo>
                  <a:pt x="4712150" y="5935428"/>
                  <a:pt x="4729596" y="5917838"/>
                  <a:pt x="4751112" y="5917838"/>
                </a:cubicBezTo>
                <a:cubicBezTo>
                  <a:pt x="4772629" y="5917838"/>
                  <a:pt x="4790076" y="5935428"/>
                  <a:pt x="4790076" y="5957122"/>
                </a:cubicBezTo>
                <a:cubicBezTo>
                  <a:pt x="4790076" y="5978815"/>
                  <a:pt x="4772629" y="5996406"/>
                  <a:pt x="4751112" y="5996406"/>
                </a:cubicBezTo>
                <a:close/>
                <a:moveTo>
                  <a:pt x="4846106" y="5996406"/>
                </a:moveTo>
                <a:cubicBezTo>
                  <a:pt x="4824590" y="5996406"/>
                  <a:pt x="4807143" y="5978815"/>
                  <a:pt x="4807143" y="5957122"/>
                </a:cubicBezTo>
                <a:cubicBezTo>
                  <a:pt x="4807143" y="5935428"/>
                  <a:pt x="4824590" y="5917838"/>
                  <a:pt x="4846106" y="5917838"/>
                </a:cubicBezTo>
                <a:cubicBezTo>
                  <a:pt x="4867622" y="5917838"/>
                  <a:pt x="4885069" y="5935428"/>
                  <a:pt x="4885069" y="5957122"/>
                </a:cubicBezTo>
                <a:cubicBezTo>
                  <a:pt x="4885069" y="5978815"/>
                  <a:pt x="4867622" y="5996406"/>
                  <a:pt x="4846106" y="5996406"/>
                </a:cubicBezTo>
                <a:close/>
                <a:moveTo>
                  <a:pt x="4941101" y="5996406"/>
                </a:moveTo>
                <a:cubicBezTo>
                  <a:pt x="4919585" y="5996406"/>
                  <a:pt x="4902137" y="5978815"/>
                  <a:pt x="4902137" y="5957122"/>
                </a:cubicBezTo>
                <a:cubicBezTo>
                  <a:pt x="4902137" y="5935428"/>
                  <a:pt x="4919585" y="5917838"/>
                  <a:pt x="4941101" y="5917838"/>
                </a:cubicBezTo>
                <a:cubicBezTo>
                  <a:pt x="4962616" y="5917838"/>
                  <a:pt x="4980063" y="5935428"/>
                  <a:pt x="4980063" y="5957122"/>
                </a:cubicBezTo>
                <a:cubicBezTo>
                  <a:pt x="4980063" y="5978815"/>
                  <a:pt x="4962616" y="5996406"/>
                  <a:pt x="4941101" y="5996406"/>
                </a:cubicBezTo>
                <a:close/>
                <a:moveTo>
                  <a:pt x="5036093" y="5996406"/>
                </a:moveTo>
                <a:cubicBezTo>
                  <a:pt x="5014577" y="5996406"/>
                  <a:pt x="4997130" y="5978815"/>
                  <a:pt x="4997130" y="5957122"/>
                </a:cubicBezTo>
                <a:cubicBezTo>
                  <a:pt x="4997130" y="5935428"/>
                  <a:pt x="5014577" y="5917838"/>
                  <a:pt x="5036093" y="5917838"/>
                </a:cubicBezTo>
                <a:cubicBezTo>
                  <a:pt x="5057609" y="5917838"/>
                  <a:pt x="5075055" y="5935428"/>
                  <a:pt x="5075055" y="5957122"/>
                </a:cubicBezTo>
                <a:cubicBezTo>
                  <a:pt x="5075055" y="5978815"/>
                  <a:pt x="5057609" y="5996406"/>
                  <a:pt x="5036093" y="5996406"/>
                </a:cubicBezTo>
                <a:close/>
                <a:moveTo>
                  <a:pt x="5131087" y="5996406"/>
                </a:moveTo>
                <a:cubicBezTo>
                  <a:pt x="5109571" y="5996406"/>
                  <a:pt x="5092124" y="5978815"/>
                  <a:pt x="5092124" y="5957122"/>
                </a:cubicBezTo>
                <a:cubicBezTo>
                  <a:pt x="5092124" y="5935428"/>
                  <a:pt x="5109571" y="5917838"/>
                  <a:pt x="5131087" y="5917838"/>
                </a:cubicBezTo>
                <a:cubicBezTo>
                  <a:pt x="5152604" y="5917838"/>
                  <a:pt x="5170050" y="5935428"/>
                  <a:pt x="5170050" y="5957122"/>
                </a:cubicBezTo>
                <a:cubicBezTo>
                  <a:pt x="5170050" y="5978815"/>
                  <a:pt x="5152604" y="5996406"/>
                  <a:pt x="5131087" y="5996406"/>
                </a:cubicBezTo>
                <a:close/>
                <a:moveTo>
                  <a:pt x="7220952" y="5996406"/>
                </a:moveTo>
                <a:cubicBezTo>
                  <a:pt x="7199436" y="5996406"/>
                  <a:pt x="7181982" y="5978815"/>
                  <a:pt x="7181982" y="5957122"/>
                </a:cubicBezTo>
                <a:cubicBezTo>
                  <a:pt x="7181982" y="5935428"/>
                  <a:pt x="7199436" y="5917838"/>
                  <a:pt x="7220952" y="5917838"/>
                </a:cubicBezTo>
                <a:cubicBezTo>
                  <a:pt x="7242468" y="5917838"/>
                  <a:pt x="7259908" y="5935428"/>
                  <a:pt x="7259908" y="5957122"/>
                </a:cubicBezTo>
                <a:cubicBezTo>
                  <a:pt x="7259908" y="5978815"/>
                  <a:pt x="7242468" y="5996406"/>
                  <a:pt x="7220952" y="5996406"/>
                </a:cubicBezTo>
                <a:close/>
                <a:moveTo>
                  <a:pt x="7885908" y="5996406"/>
                </a:moveTo>
                <a:cubicBezTo>
                  <a:pt x="7864392" y="5996406"/>
                  <a:pt x="7846937" y="5978815"/>
                  <a:pt x="7846937" y="5957122"/>
                </a:cubicBezTo>
                <a:cubicBezTo>
                  <a:pt x="7846937" y="5935428"/>
                  <a:pt x="7864392" y="5917838"/>
                  <a:pt x="7885908" y="5917838"/>
                </a:cubicBezTo>
                <a:cubicBezTo>
                  <a:pt x="7907424" y="5917838"/>
                  <a:pt x="7924863" y="5935428"/>
                  <a:pt x="7924863" y="5957122"/>
                </a:cubicBezTo>
                <a:cubicBezTo>
                  <a:pt x="7924863" y="5978815"/>
                  <a:pt x="7907424" y="5996406"/>
                  <a:pt x="7885908" y="5996406"/>
                </a:cubicBezTo>
                <a:close/>
                <a:moveTo>
                  <a:pt x="8075895" y="5996406"/>
                </a:moveTo>
                <a:cubicBezTo>
                  <a:pt x="8054379" y="5996406"/>
                  <a:pt x="8036926" y="5978815"/>
                  <a:pt x="8036926" y="5957122"/>
                </a:cubicBezTo>
                <a:cubicBezTo>
                  <a:pt x="8036926" y="5935428"/>
                  <a:pt x="8054379" y="5917838"/>
                  <a:pt x="8075895" y="5917838"/>
                </a:cubicBezTo>
                <a:cubicBezTo>
                  <a:pt x="8097412" y="5917838"/>
                  <a:pt x="8114851" y="5935428"/>
                  <a:pt x="8114851" y="5957122"/>
                </a:cubicBezTo>
                <a:cubicBezTo>
                  <a:pt x="8114851" y="5978815"/>
                  <a:pt x="8097412" y="5996406"/>
                  <a:pt x="8075895" y="5996406"/>
                </a:cubicBezTo>
                <a:close/>
                <a:moveTo>
                  <a:pt x="8170890" y="5996406"/>
                </a:moveTo>
                <a:cubicBezTo>
                  <a:pt x="8149373" y="5996406"/>
                  <a:pt x="8131920" y="5978815"/>
                  <a:pt x="8131920" y="5957122"/>
                </a:cubicBezTo>
                <a:cubicBezTo>
                  <a:pt x="8131920" y="5935428"/>
                  <a:pt x="8149373" y="5917838"/>
                  <a:pt x="8170890" y="5917838"/>
                </a:cubicBezTo>
                <a:cubicBezTo>
                  <a:pt x="8192406" y="5917838"/>
                  <a:pt x="8209846" y="5935428"/>
                  <a:pt x="8209846" y="5957122"/>
                </a:cubicBezTo>
                <a:cubicBezTo>
                  <a:pt x="8209846" y="5978815"/>
                  <a:pt x="8192406" y="5996406"/>
                  <a:pt x="8170890" y="5996406"/>
                </a:cubicBezTo>
                <a:close/>
                <a:moveTo>
                  <a:pt x="8265883" y="5996406"/>
                </a:moveTo>
                <a:cubicBezTo>
                  <a:pt x="8244368" y="5996406"/>
                  <a:pt x="8226913" y="5978815"/>
                  <a:pt x="8226913" y="5957122"/>
                </a:cubicBezTo>
                <a:cubicBezTo>
                  <a:pt x="8226913" y="5935428"/>
                  <a:pt x="8244368" y="5917838"/>
                  <a:pt x="8265883" y="5917838"/>
                </a:cubicBezTo>
                <a:cubicBezTo>
                  <a:pt x="8287399" y="5917838"/>
                  <a:pt x="8304839" y="5935428"/>
                  <a:pt x="8304839" y="5957122"/>
                </a:cubicBezTo>
                <a:cubicBezTo>
                  <a:pt x="8304839" y="5978815"/>
                  <a:pt x="8287399" y="5996406"/>
                  <a:pt x="8265883" y="5996406"/>
                </a:cubicBezTo>
                <a:close/>
                <a:moveTo>
                  <a:pt x="8360878" y="5996406"/>
                </a:moveTo>
                <a:cubicBezTo>
                  <a:pt x="8339362" y="5996406"/>
                  <a:pt x="8321907" y="5978815"/>
                  <a:pt x="8321907" y="5957122"/>
                </a:cubicBezTo>
                <a:cubicBezTo>
                  <a:pt x="8321907" y="5935428"/>
                  <a:pt x="8339362" y="5917838"/>
                  <a:pt x="8360878" y="5917838"/>
                </a:cubicBezTo>
                <a:cubicBezTo>
                  <a:pt x="8382393" y="5917838"/>
                  <a:pt x="8399833" y="5935428"/>
                  <a:pt x="8399833" y="5957122"/>
                </a:cubicBezTo>
                <a:cubicBezTo>
                  <a:pt x="8399833" y="5978815"/>
                  <a:pt x="8382393" y="5996406"/>
                  <a:pt x="8360878" y="5996406"/>
                </a:cubicBezTo>
                <a:close/>
                <a:moveTo>
                  <a:pt x="8455870" y="5996406"/>
                </a:moveTo>
                <a:cubicBezTo>
                  <a:pt x="8434355" y="5996406"/>
                  <a:pt x="8416901" y="5978815"/>
                  <a:pt x="8416901" y="5957122"/>
                </a:cubicBezTo>
                <a:cubicBezTo>
                  <a:pt x="8416901" y="5935428"/>
                  <a:pt x="8434355" y="5917838"/>
                  <a:pt x="8455870" y="5917838"/>
                </a:cubicBezTo>
                <a:cubicBezTo>
                  <a:pt x="8477387" y="5917838"/>
                  <a:pt x="8494826" y="5935428"/>
                  <a:pt x="8494826" y="5957122"/>
                </a:cubicBezTo>
                <a:cubicBezTo>
                  <a:pt x="8494826" y="5978815"/>
                  <a:pt x="8477387" y="5996406"/>
                  <a:pt x="8455870" y="5996406"/>
                </a:cubicBezTo>
                <a:close/>
                <a:moveTo>
                  <a:pt x="8550865" y="5996406"/>
                </a:moveTo>
                <a:cubicBezTo>
                  <a:pt x="8529348" y="5996406"/>
                  <a:pt x="8511894" y="5978815"/>
                  <a:pt x="8511894" y="5957122"/>
                </a:cubicBezTo>
                <a:cubicBezTo>
                  <a:pt x="8511894" y="5935428"/>
                  <a:pt x="8529348" y="5917838"/>
                  <a:pt x="8550865" y="5917838"/>
                </a:cubicBezTo>
                <a:cubicBezTo>
                  <a:pt x="8572380" y="5917838"/>
                  <a:pt x="8589820" y="5935428"/>
                  <a:pt x="8589820" y="5957122"/>
                </a:cubicBezTo>
                <a:cubicBezTo>
                  <a:pt x="8589820" y="5978815"/>
                  <a:pt x="8572380" y="5996406"/>
                  <a:pt x="8550865" y="5996406"/>
                </a:cubicBezTo>
                <a:close/>
                <a:moveTo>
                  <a:pt x="8645858" y="5996406"/>
                </a:moveTo>
                <a:cubicBezTo>
                  <a:pt x="8624342" y="5996406"/>
                  <a:pt x="8606887" y="5978815"/>
                  <a:pt x="8606887" y="5957122"/>
                </a:cubicBezTo>
                <a:cubicBezTo>
                  <a:pt x="8606887" y="5935428"/>
                  <a:pt x="8624342" y="5917838"/>
                  <a:pt x="8645858" y="5917838"/>
                </a:cubicBezTo>
                <a:cubicBezTo>
                  <a:pt x="8667373" y="5917838"/>
                  <a:pt x="8684813" y="5935428"/>
                  <a:pt x="8684813" y="5957122"/>
                </a:cubicBezTo>
                <a:cubicBezTo>
                  <a:pt x="8684813" y="5978815"/>
                  <a:pt x="8667373" y="5996406"/>
                  <a:pt x="8645858" y="5996406"/>
                </a:cubicBezTo>
                <a:close/>
                <a:moveTo>
                  <a:pt x="8740852" y="5996406"/>
                </a:moveTo>
                <a:cubicBezTo>
                  <a:pt x="8719336" y="5996406"/>
                  <a:pt x="8701881" y="5978815"/>
                  <a:pt x="8701881" y="5957122"/>
                </a:cubicBezTo>
                <a:cubicBezTo>
                  <a:pt x="8701881" y="5935428"/>
                  <a:pt x="8719336" y="5917838"/>
                  <a:pt x="8740852" y="5917838"/>
                </a:cubicBezTo>
                <a:cubicBezTo>
                  <a:pt x="8762368" y="5917838"/>
                  <a:pt x="8779807" y="5935428"/>
                  <a:pt x="8779807" y="5957122"/>
                </a:cubicBezTo>
                <a:cubicBezTo>
                  <a:pt x="8779807" y="5978815"/>
                  <a:pt x="8762368" y="5996406"/>
                  <a:pt x="8740852" y="5996406"/>
                </a:cubicBezTo>
                <a:close/>
                <a:moveTo>
                  <a:pt x="8835845" y="5996406"/>
                </a:moveTo>
                <a:cubicBezTo>
                  <a:pt x="8814329" y="5996406"/>
                  <a:pt x="8796875" y="5978815"/>
                  <a:pt x="8796875" y="5957122"/>
                </a:cubicBezTo>
                <a:cubicBezTo>
                  <a:pt x="8796875" y="5935428"/>
                  <a:pt x="8814329" y="5917838"/>
                  <a:pt x="8835845" y="5917838"/>
                </a:cubicBezTo>
                <a:cubicBezTo>
                  <a:pt x="8857362" y="5917838"/>
                  <a:pt x="8874800" y="5935428"/>
                  <a:pt x="8874800" y="5957122"/>
                </a:cubicBezTo>
                <a:cubicBezTo>
                  <a:pt x="8874800" y="5978815"/>
                  <a:pt x="8857362" y="5996406"/>
                  <a:pt x="8835845" y="5996406"/>
                </a:cubicBezTo>
                <a:close/>
                <a:moveTo>
                  <a:pt x="8930840" y="5996406"/>
                </a:moveTo>
                <a:cubicBezTo>
                  <a:pt x="8909323" y="5996406"/>
                  <a:pt x="8891869" y="5978815"/>
                  <a:pt x="8891869" y="5957122"/>
                </a:cubicBezTo>
                <a:cubicBezTo>
                  <a:pt x="8891869" y="5935428"/>
                  <a:pt x="8909323" y="5917838"/>
                  <a:pt x="8930840" y="5917838"/>
                </a:cubicBezTo>
                <a:cubicBezTo>
                  <a:pt x="8952356" y="5917838"/>
                  <a:pt x="8969795" y="5935428"/>
                  <a:pt x="8969795" y="5957122"/>
                </a:cubicBezTo>
                <a:cubicBezTo>
                  <a:pt x="8969795" y="5978815"/>
                  <a:pt x="8952356" y="5996406"/>
                  <a:pt x="8930840" y="5996406"/>
                </a:cubicBezTo>
                <a:close/>
                <a:moveTo>
                  <a:pt x="9025833" y="5996406"/>
                </a:moveTo>
                <a:cubicBezTo>
                  <a:pt x="9004317" y="5996406"/>
                  <a:pt x="8986863" y="5978815"/>
                  <a:pt x="8986863" y="5957122"/>
                </a:cubicBezTo>
                <a:cubicBezTo>
                  <a:pt x="8986863" y="5935428"/>
                  <a:pt x="9004317" y="5917838"/>
                  <a:pt x="9025833" y="5917838"/>
                </a:cubicBezTo>
                <a:cubicBezTo>
                  <a:pt x="9047349" y="5917838"/>
                  <a:pt x="9064789" y="5935428"/>
                  <a:pt x="9064789" y="5957122"/>
                </a:cubicBezTo>
                <a:cubicBezTo>
                  <a:pt x="9064789" y="5978815"/>
                  <a:pt x="9047349" y="5996406"/>
                  <a:pt x="9025833" y="5996406"/>
                </a:cubicBezTo>
                <a:close/>
                <a:moveTo>
                  <a:pt x="9120827" y="5996406"/>
                </a:moveTo>
                <a:cubicBezTo>
                  <a:pt x="9099311" y="5996406"/>
                  <a:pt x="9081857" y="5978815"/>
                  <a:pt x="9081857" y="5957122"/>
                </a:cubicBezTo>
                <a:cubicBezTo>
                  <a:pt x="9081857" y="5935428"/>
                  <a:pt x="9099311" y="5917838"/>
                  <a:pt x="9120827" y="5917838"/>
                </a:cubicBezTo>
                <a:cubicBezTo>
                  <a:pt x="9142343" y="5917838"/>
                  <a:pt x="9159783" y="5935428"/>
                  <a:pt x="9159783" y="5957122"/>
                </a:cubicBezTo>
                <a:cubicBezTo>
                  <a:pt x="9159783" y="5978815"/>
                  <a:pt x="9142343" y="5996406"/>
                  <a:pt x="9120827" y="5996406"/>
                </a:cubicBezTo>
                <a:close/>
                <a:moveTo>
                  <a:pt x="9215819" y="5996406"/>
                </a:moveTo>
                <a:cubicBezTo>
                  <a:pt x="9194303" y="5996406"/>
                  <a:pt x="9176850" y="5978815"/>
                  <a:pt x="9176850" y="5957122"/>
                </a:cubicBezTo>
                <a:cubicBezTo>
                  <a:pt x="9176850" y="5935428"/>
                  <a:pt x="9194303" y="5917838"/>
                  <a:pt x="9215819" y="5917838"/>
                </a:cubicBezTo>
                <a:cubicBezTo>
                  <a:pt x="9237336" y="5917838"/>
                  <a:pt x="9254775" y="5935428"/>
                  <a:pt x="9254775" y="5957122"/>
                </a:cubicBezTo>
                <a:cubicBezTo>
                  <a:pt x="9254775" y="5978815"/>
                  <a:pt x="9237336" y="5996406"/>
                  <a:pt x="9215819" y="5996406"/>
                </a:cubicBezTo>
                <a:close/>
                <a:moveTo>
                  <a:pt x="9310814" y="5996406"/>
                </a:moveTo>
                <a:cubicBezTo>
                  <a:pt x="9289298" y="5996406"/>
                  <a:pt x="9271844" y="5978815"/>
                  <a:pt x="9271844" y="5957122"/>
                </a:cubicBezTo>
                <a:cubicBezTo>
                  <a:pt x="9271844" y="5935428"/>
                  <a:pt x="9289298" y="5917838"/>
                  <a:pt x="9310814" y="5917838"/>
                </a:cubicBezTo>
                <a:cubicBezTo>
                  <a:pt x="9332330" y="5917838"/>
                  <a:pt x="9349770" y="5935428"/>
                  <a:pt x="9349770" y="5957122"/>
                </a:cubicBezTo>
                <a:cubicBezTo>
                  <a:pt x="9349770" y="5978815"/>
                  <a:pt x="9332330" y="5996406"/>
                  <a:pt x="9310814" y="5996406"/>
                </a:cubicBezTo>
                <a:close/>
                <a:moveTo>
                  <a:pt x="9405808" y="5996406"/>
                </a:moveTo>
                <a:cubicBezTo>
                  <a:pt x="9384292" y="5996406"/>
                  <a:pt x="9366837" y="5978815"/>
                  <a:pt x="9366837" y="5957122"/>
                </a:cubicBezTo>
                <a:cubicBezTo>
                  <a:pt x="9366837" y="5935428"/>
                  <a:pt x="9384292" y="5917838"/>
                  <a:pt x="9405808" y="5917838"/>
                </a:cubicBezTo>
                <a:cubicBezTo>
                  <a:pt x="9427323" y="5917838"/>
                  <a:pt x="9444763" y="5935428"/>
                  <a:pt x="9444763" y="5957122"/>
                </a:cubicBezTo>
                <a:cubicBezTo>
                  <a:pt x="9444763" y="5978815"/>
                  <a:pt x="9427323" y="5996406"/>
                  <a:pt x="9405808" y="5996406"/>
                </a:cubicBezTo>
                <a:close/>
                <a:moveTo>
                  <a:pt x="9500802" y="5996406"/>
                </a:moveTo>
                <a:cubicBezTo>
                  <a:pt x="9479286" y="5996406"/>
                  <a:pt x="9461831" y="5978815"/>
                  <a:pt x="9461831" y="5957122"/>
                </a:cubicBezTo>
                <a:cubicBezTo>
                  <a:pt x="9461831" y="5935428"/>
                  <a:pt x="9479286" y="5917838"/>
                  <a:pt x="9500802" y="5917838"/>
                </a:cubicBezTo>
                <a:cubicBezTo>
                  <a:pt x="9522317" y="5917838"/>
                  <a:pt x="9539757" y="5935428"/>
                  <a:pt x="9539757" y="5957122"/>
                </a:cubicBezTo>
                <a:cubicBezTo>
                  <a:pt x="9539757" y="5978815"/>
                  <a:pt x="9522317" y="5996406"/>
                  <a:pt x="9500802" y="5996406"/>
                </a:cubicBezTo>
                <a:close/>
                <a:moveTo>
                  <a:pt x="9595795" y="5996406"/>
                </a:moveTo>
                <a:cubicBezTo>
                  <a:pt x="9574279" y="5996406"/>
                  <a:pt x="9556825" y="5978815"/>
                  <a:pt x="9556825" y="5957122"/>
                </a:cubicBezTo>
                <a:cubicBezTo>
                  <a:pt x="9556825" y="5935428"/>
                  <a:pt x="9574279" y="5917838"/>
                  <a:pt x="9595795" y="5917838"/>
                </a:cubicBezTo>
                <a:cubicBezTo>
                  <a:pt x="9617312" y="5917838"/>
                  <a:pt x="9634750" y="5935428"/>
                  <a:pt x="9634750" y="5957122"/>
                </a:cubicBezTo>
                <a:cubicBezTo>
                  <a:pt x="9634750" y="5978815"/>
                  <a:pt x="9617312" y="5996406"/>
                  <a:pt x="9595795" y="5996406"/>
                </a:cubicBezTo>
                <a:close/>
                <a:moveTo>
                  <a:pt x="9690790" y="5996406"/>
                </a:moveTo>
                <a:cubicBezTo>
                  <a:pt x="9669273" y="5996406"/>
                  <a:pt x="9651819" y="5978815"/>
                  <a:pt x="9651819" y="5957122"/>
                </a:cubicBezTo>
                <a:cubicBezTo>
                  <a:pt x="9651819" y="5935428"/>
                  <a:pt x="9669273" y="5917838"/>
                  <a:pt x="9690790" y="5917838"/>
                </a:cubicBezTo>
                <a:cubicBezTo>
                  <a:pt x="9712306" y="5917838"/>
                  <a:pt x="9729745" y="5935428"/>
                  <a:pt x="9729745" y="5957122"/>
                </a:cubicBezTo>
                <a:cubicBezTo>
                  <a:pt x="9729745" y="5978815"/>
                  <a:pt x="9712306" y="5996406"/>
                  <a:pt x="9690790" y="5996406"/>
                </a:cubicBezTo>
                <a:close/>
                <a:moveTo>
                  <a:pt x="9785783" y="5996406"/>
                </a:moveTo>
                <a:cubicBezTo>
                  <a:pt x="9764267" y="5996406"/>
                  <a:pt x="9746812" y="5978815"/>
                  <a:pt x="9746812" y="5957122"/>
                </a:cubicBezTo>
                <a:cubicBezTo>
                  <a:pt x="9746812" y="5935428"/>
                  <a:pt x="9764267" y="5917838"/>
                  <a:pt x="9785783" y="5917838"/>
                </a:cubicBezTo>
                <a:cubicBezTo>
                  <a:pt x="9807299" y="5917838"/>
                  <a:pt x="9824738" y="5935428"/>
                  <a:pt x="9824738" y="5957122"/>
                </a:cubicBezTo>
                <a:cubicBezTo>
                  <a:pt x="9824738" y="5978815"/>
                  <a:pt x="9807299" y="5996406"/>
                  <a:pt x="9785783" y="5996406"/>
                </a:cubicBezTo>
                <a:close/>
                <a:moveTo>
                  <a:pt x="9880776" y="5996406"/>
                </a:moveTo>
                <a:cubicBezTo>
                  <a:pt x="9859260" y="5996406"/>
                  <a:pt x="9841806" y="5978815"/>
                  <a:pt x="9841806" y="5957122"/>
                </a:cubicBezTo>
                <a:cubicBezTo>
                  <a:pt x="9841806" y="5935428"/>
                  <a:pt x="9859260" y="5917838"/>
                  <a:pt x="9880776" y="5917838"/>
                </a:cubicBezTo>
                <a:cubicBezTo>
                  <a:pt x="9902292" y="5917838"/>
                  <a:pt x="9919732" y="5935428"/>
                  <a:pt x="9919732" y="5957122"/>
                </a:cubicBezTo>
                <a:cubicBezTo>
                  <a:pt x="9919732" y="5978815"/>
                  <a:pt x="9902292" y="5996406"/>
                  <a:pt x="9880776" y="5996406"/>
                </a:cubicBezTo>
                <a:close/>
                <a:moveTo>
                  <a:pt x="9975769" y="5996406"/>
                </a:moveTo>
                <a:cubicBezTo>
                  <a:pt x="9954253" y="5996406"/>
                  <a:pt x="9936800" y="5978815"/>
                  <a:pt x="9936800" y="5957122"/>
                </a:cubicBezTo>
                <a:cubicBezTo>
                  <a:pt x="9936800" y="5935428"/>
                  <a:pt x="9954253" y="5917838"/>
                  <a:pt x="9975769" y="5917838"/>
                </a:cubicBezTo>
                <a:cubicBezTo>
                  <a:pt x="9997286" y="5917838"/>
                  <a:pt x="10014725" y="5935428"/>
                  <a:pt x="10014725" y="5957122"/>
                </a:cubicBezTo>
                <a:cubicBezTo>
                  <a:pt x="10014725" y="5978815"/>
                  <a:pt x="9997286" y="5996406"/>
                  <a:pt x="9975769" y="5996406"/>
                </a:cubicBezTo>
                <a:close/>
                <a:moveTo>
                  <a:pt x="10070764" y="5996406"/>
                </a:moveTo>
                <a:cubicBezTo>
                  <a:pt x="10049247" y="5996406"/>
                  <a:pt x="10031794" y="5978815"/>
                  <a:pt x="10031794" y="5957122"/>
                </a:cubicBezTo>
                <a:cubicBezTo>
                  <a:pt x="10031794" y="5935428"/>
                  <a:pt x="10049247" y="5917838"/>
                  <a:pt x="10070764" y="5917838"/>
                </a:cubicBezTo>
                <a:cubicBezTo>
                  <a:pt x="10092280" y="5917838"/>
                  <a:pt x="10109720" y="5935428"/>
                  <a:pt x="10109720" y="5957122"/>
                </a:cubicBezTo>
                <a:cubicBezTo>
                  <a:pt x="10109720" y="5978815"/>
                  <a:pt x="10092280" y="5996406"/>
                  <a:pt x="10070764" y="5996406"/>
                </a:cubicBezTo>
                <a:close/>
                <a:moveTo>
                  <a:pt x="10165757" y="5996406"/>
                </a:moveTo>
                <a:cubicBezTo>
                  <a:pt x="10144242" y="5996406"/>
                  <a:pt x="10126787" y="5978815"/>
                  <a:pt x="10126787" y="5957122"/>
                </a:cubicBezTo>
                <a:cubicBezTo>
                  <a:pt x="10126787" y="5935428"/>
                  <a:pt x="10144242" y="5917838"/>
                  <a:pt x="10165757" y="5917838"/>
                </a:cubicBezTo>
                <a:cubicBezTo>
                  <a:pt x="10187273" y="5917838"/>
                  <a:pt x="10204713" y="5935428"/>
                  <a:pt x="10204713" y="5957122"/>
                </a:cubicBezTo>
                <a:cubicBezTo>
                  <a:pt x="10204713" y="5978815"/>
                  <a:pt x="10187273" y="5996406"/>
                  <a:pt x="10165757" y="5996406"/>
                </a:cubicBezTo>
                <a:close/>
                <a:moveTo>
                  <a:pt x="10260751" y="5996406"/>
                </a:moveTo>
                <a:cubicBezTo>
                  <a:pt x="10239236" y="5996406"/>
                  <a:pt x="10221781" y="5978815"/>
                  <a:pt x="10221781" y="5957122"/>
                </a:cubicBezTo>
                <a:cubicBezTo>
                  <a:pt x="10221781" y="5935428"/>
                  <a:pt x="10239236" y="5917838"/>
                  <a:pt x="10260751" y="5917838"/>
                </a:cubicBezTo>
                <a:cubicBezTo>
                  <a:pt x="10282267" y="5917838"/>
                  <a:pt x="10299707" y="5935428"/>
                  <a:pt x="10299707" y="5957122"/>
                </a:cubicBezTo>
                <a:cubicBezTo>
                  <a:pt x="10299707" y="5978815"/>
                  <a:pt x="10282267" y="5996406"/>
                  <a:pt x="10260751" y="5996406"/>
                </a:cubicBezTo>
                <a:close/>
                <a:moveTo>
                  <a:pt x="10355745" y="5996406"/>
                </a:moveTo>
                <a:cubicBezTo>
                  <a:pt x="10334229" y="5996406"/>
                  <a:pt x="10316775" y="5978815"/>
                  <a:pt x="10316775" y="5957122"/>
                </a:cubicBezTo>
                <a:cubicBezTo>
                  <a:pt x="10316775" y="5935428"/>
                  <a:pt x="10334229" y="5917838"/>
                  <a:pt x="10355745" y="5917838"/>
                </a:cubicBezTo>
                <a:cubicBezTo>
                  <a:pt x="10377261" y="5917838"/>
                  <a:pt x="10394700" y="5935428"/>
                  <a:pt x="10394700" y="5957122"/>
                </a:cubicBezTo>
                <a:cubicBezTo>
                  <a:pt x="10394700" y="5978815"/>
                  <a:pt x="10377261" y="5996406"/>
                  <a:pt x="10355745" y="5996406"/>
                </a:cubicBezTo>
                <a:close/>
                <a:moveTo>
                  <a:pt x="10450740" y="5996406"/>
                </a:moveTo>
                <a:cubicBezTo>
                  <a:pt x="10429223" y="5996406"/>
                  <a:pt x="10411769" y="5978815"/>
                  <a:pt x="10411769" y="5957122"/>
                </a:cubicBezTo>
                <a:cubicBezTo>
                  <a:pt x="10411769" y="5935428"/>
                  <a:pt x="10429223" y="5917838"/>
                  <a:pt x="10450740" y="5917838"/>
                </a:cubicBezTo>
                <a:cubicBezTo>
                  <a:pt x="10472256" y="5917838"/>
                  <a:pt x="10489695" y="5935428"/>
                  <a:pt x="10489695" y="5957122"/>
                </a:cubicBezTo>
                <a:cubicBezTo>
                  <a:pt x="10489695" y="5978815"/>
                  <a:pt x="10472256" y="5996406"/>
                  <a:pt x="10450740" y="5996406"/>
                </a:cubicBezTo>
                <a:close/>
                <a:moveTo>
                  <a:pt x="10545732" y="5996406"/>
                </a:moveTo>
                <a:cubicBezTo>
                  <a:pt x="10524216" y="5996406"/>
                  <a:pt x="10506761" y="5978815"/>
                  <a:pt x="10506761" y="5957122"/>
                </a:cubicBezTo>
                <a:cubicBezTo>
                  <a:pt x="10506761" y="5935428"/>
                  <a:pt x="10524216" y="5917838"/>
                  <a:pt x="10545732" y="5917838"/>
                </a:cubicBezTo>
                <a:cubicBezTo>
                  <a:pt x="10567248" y="5917838"/>
                  <a:pt x="10584687" y="5935428"/>
                  <a:pt x="10584687" y="5957122"/>
                </a:cubicBezTo>
                <a:cubicBezTo>
                  <a:pt x="10584687" y="5978815"/>
                  <a:pt x="10567248" y="5996406"/>
                  <a:pt x="10545732" y="5996406"/>
                </a:cubicBezTo>
                <a:close/>
                <a:moveTo>
                  <a:pt x="10640726" y="5996406"/>
                </a:moveTo>
                <a:cubicBezTo>
                  <a:pt x="10619210" y="5996406"/>
                  <a:pt x="10601755" y="5978815"/>
                  <a:pt x="10601755" y="5957122"/>
                </a:cubicBezTo>
                <a:cubicBezTo>
                  <a:pt x="10601755" y="5935428"/>
                  <a:pt x="10619210" y="5917838"/>
                  <a:pt x="10640726" y="5917838"/>
                </a:cubicBezTo>
                <a:cubicBezTo>
                  <a:pt x="10662242" y="5917838"/>
                  <a:pt x="10679681" y="5935428"/>
                  <a:pt x="10679681" y="5957122"/>
                </a:cubicBezTo>
                <a:cubicBezTo>
                  <a:pt x="10679681" y="5978815"/>
                  <a:pt x="10662242" y="5996406"/>
                  <a:pt x="10640726" y="5996406"/>
                </a:cubicBezTo>
                <a:close/>
                <a:moveTo>
                  <a:pt x="10735719" y="5996406"/>
                </a:moveTo>
                <a:cubicBezTo>
                  <a:pt x="10714203" y="5996406"/>
                  <a:pt x="10696749" y="5978815"/>
                  <a:pt x="10696749" y="5957122"/>
                </a:cubicBezTo>
                <a:cubicBezTo>
                  <a:pt x="10696749" y="5935428"/>
                  <a:pt x="10714203" y="5917838"/>
                  <a:pt x="10735719" y="5917838"/>
                </a:cubicBezTo>
                <a:cubicBezTo>
                  <a:pt x="10757236" y="5917838"/>
                  <a:pt x="10774674" y="5935428"/>
                  <a:pt x="10774674" y="5957122"/>
                </a:cubicBezTo>
                <a:cubicBezTo>
                  <a:pt x="10774674" y="5978815"/>
                  <a:pt x="10757236" y="5996406"/>
                  <a:pt x="10735719" y="5996406"/>
                </a:cubicBezTo>
                <a:close/>
                <a:moveTo>
                  <a:pt x="10830714" y="5996406"/>
                </a:moveTo>
                <a:cubicBezTo>
                  <a:pt x="10809197" y="5996406"/>
                  <a:pt x="10791744" y="5978815"/>
                  <a:pt x="10791744" y="5957122"/>
                </a:cubicBezTo>
                <a:cubicBezTo>
                  <a:pt x="10791744" y="5935428"/>
                  <a:pt x="10809197" y="5917838"/>
                  <a:pt x="10830714" y="5917838"/>
                </a:cubicBezTo>
                <a:cubicBezTo>
                  <a:pt x="10852230" y="5917838"/>
                  <a:pt x="10869670" y="5935428"/>
                  <a:pt x="10869670" y="5957122"/>
                </a:cubicBezTo>
                <a:cubicBezTo>
                  <a:pt x="10869670" y="5978815"/>
                  <a:pt x="10852230" y="5996406"/>
                  <a:pt x="10830714" y="5996406"/>
                </a:cubicBezTo>
                <a:close/>
                <a:moveTo>
                  <a:pt x="10925707" y="5996406"/>
                </a:moveTo>
                <a:cubicBezTo>
                  <a:pt x="10904191" y="5996406"/>
                  <a:pt x="10886737" y="5978815"/>
                  <a:pt x="10886737" y="5957122"/>
                </a:cubicBezTo>
                <a:cubicBezTo>
                  <a:pt x="10886737" y="5935428"/>
                  <a:pt x="10904191" y="5917838"/>
                  <a:pt x="10925707" y="5917838"/>
                </a:cubicBezTo>
                <a:cubicBezTo>
                  <a:pt x="10947223" y="5917838"/>
                  <a:pt x="10964663" y="5935428"/>
                  <a:pt x="10964663" y="5957122"/>
                </a:cubicBezTo>
                <a:cubicBezTo>
                  <a:pt x="10964663" y="5978815"/>
                  <a:pt x="10947223" y="5996406"/>
                  <a:pt x="10925707" y="5996406"/>
                </a:cubicBezTo>
                <a:close/>
                <a:moveTo>
                  <a:pt x="951364" y="5900663"/>
                </a:moveTo>
                <a:cubicBezTo>
                  <a:pt x="929848" y="5900663"/>
                  <a:pt x="912401" y="5883072"/>
                  <a:pt x="912401" y="5861379"/>
                </a:cubicBezTo>
                <a:cubicBezTo>
                  <a:pt x="912401" y="5839685"/>
                  <a:pt x="929848" y="5822096"/>
                  <a:pt x="951364" y="5822096"/>
                </a:cubicBezTo>
                <a:cubicBezTo>
                  <a:pt x="972881" y="5822096"/>
                  <a:pt x="990327" y="5839685"/>
                  <a:pt x="990327" y="5861379"/>
                </a:cubicBezTo>
                <a:cubicBezTo>
                  <a:pt x="990327" y="5883072"/>
                  <a:pt x="972881" y="5900663"/>
                  <a:pt x="951364" y="5900663"/>
                </a:cubicBezTo>
                <a:close/>
                <a:moveTo>
                  <a:pt x="1046357" y="5900663"/>
                </a:moveTo>
                <a:cubicBezTo>
                  <a:pt x="1024840" y="5900663"/>
                  <a:pt x="1007393" y="5883072"/>
                  <a:pt x="1007393" y="5861379"/>
                </a:cubicBezTo>
                <a:cubicBezTo>
                  <a:pt x="1007393" y="5839685"/>
                  <a:pt x="1024840" y="5822096"/>
                  <a:pt x="1046357" y="5822096"/>
                </a:cubicBezTo>
                <a:cubicBezTo>
                  <a:pt x="1067873" y="5822096"/>
                  <a:pt x="1085319" y="5839685"/>
                  <a:pt x="1085319" y="5861379"/>
                </a:cubicBezTo>
                <a:cubicBezTo>
                  <a:pt x="1085319" y="5883072"/>
                  <a:pt x="1067873" y="5900663"/>
                  <a:pt x="1046357" y="5900663"/>
                </a:cubicBezTo>
                <a:close/>
                <a:moveTo>
                  <a:pt x="1141351" y="5900663"/>
                </a:moveTo>
                <a:cubicBezTo>
                  <a:pt x="1119835" y="5900663"/>
                  <a:pt x="1102388" y="5883072"/>
                  <a:pt x="1102388" y="5861379"/>
                </a:cubicBezTo>
                <a:cubicBezTo>
                  <a:pt x="1102388" y="5839685"/>
                  <a:pt x="1119835" y="5822096"/>
                  <a:pt x="1141351" y="5822096"/>
                </a:cubicBezTo>
                <a:cubicBezTo>
                  <a:pt x="1162867" y="5822096"/>
                  <a:pt x="1180314" y="5839685"/>
                  <a:pt x="1180314" y="5861379"/>
                </a:cubicBezTo>
                <a:cubicBezTo>
                  <a:pt x="1180314" y="5883072"/>
                  <a:pt x="1162867" y="5900663"/>
                  <a:pt x="1141351" y="5900663"/>
                </a:cubicBezTo>
                <a:close/>
                <a:moveTo>
                  <a:pt x="1236344" y="5900663"/>
                </a:moveTo>
                <a:cubicBezTo>
                  <a:pt x="1214828" y="5900663"/>
                  <a:pt x="1197382" y="5883072"/>
                  <a:pt x="1197382" y="5861379"/>
                </a:cubicBezTo>
                <a:cubicBezTo>
                  <a:pt x="1197382" y="5839685"/>
                  <a:pt x="1214828" y="5822096"/>
                  <a:pt x="1236344" y="5822096"/>
                </a:cubicBezTo>
                <a:cubicBezTo>
                  <a:pt x="1257860" y="5822096"/>
                  <a:pt x="1275307" y="5839685"/>
                  <a:pt x="1275307" y="5861379"/>
                </a:cubicBezTo>
                <a:cubicBezTo>
                  <a:pt x="1275307" y="5883072"/>
                  <a:pt x="1257860" y="5900663"/>
                  <a:pt x="1236344" y="5900663"/>
                </a:cubicBezTo>
                <a:close/>
                <a:moveTo>
                  <a:pt x="1331338" y="5900663"/>
                </a:moveTo>
                <a:cubicBezTo>
                  <a:pt x="1309822" y="5900663"/>
                  <a:pt x="1292376" y="5883072"/>
                  <a:pt x="1292376" y="5861379"/>
                </a:cubicBezTo>
                <a:cubicBezTo>
                  <a:pt x="1292376" y="5839685"/>
                  <a:pt x="1309822" y="5822096"/>
                  <a:pt x="1331338" y="5822096"/>
                </a:cubicBezTo>
                <a:cubicBezTo>
                  <a:pt x="1352855" y="5822096"/>
                  <a:pt x="1370302" y="5839685"/>
                  <a:pt x="1370302" y="5861379"/>
                </a:cubicBezTo>
                <a:cubicBezTo>
                  <a:pt x="1370302" y="5883072"/>
                  <a:pt x="1352855" y="5900663"/>
                  <a:pt x="1331338" y="5900663"/>
                </a:cubicBezTo>
                <a:close/>
                <a:moveTo>
                  <a:pt x="1426332" y="5900663"/>
                </a:moveTo>
                <a:cubicBezTo>
                  <a:pt x="1404815" y="5900663"/>
                  <a:pt x="1387369" y="5883072"/>
                  <a:pt x="1387369" y="5861379"/>
                </a:cubicBezTo>
                <a:cubicBezTo>
                  <a:pt x="1387369" y="5839685"/>
                  <a:pt x="1404815" y="5822096"/>
                  <a:pt x="1426332" y="5822096"/>
                </a:cubicBezTo>
                <a:cubicBezTo>
                  <a:pt x="1447848" y="5822096"/>
                  <a:pt x="1465295" y="5839685"/>
                  <a:pt x="1465295" y="5861379"/>
                </a:cubicBezTo>
                <a:cubicBezTo>
                  <a:pt x="1465295" y="5883072"/>
                  <a:pt x="1447848" y="5900663"/>
                  <a:pt x="1426332" y="5900663"/>
                </a:cubicBezTo>
                <a:close/>
                <a:moveTo>
                  <a:pt x="1521326" y="5900663"/>
                </a:moveTo>
                <a:cubicBezTo>
                  <a:pt x="1499811" y="5900663"/>
                  <a:pt x="1482363" y="5883072"/>
                  <a:pt x="1482363" y="5861379"/>
                </a:cubicBezTo>
                <a:cubicBezTo>
                  <a:pt x="1482363" y="5839685"/>
                  <a:pt x="1499811" y="5822096"/>
                  <a:pt x="1521326" y="5822096"/>
                </a:cubicBezTo>
                <a:cubicBezTo>
                  <a:pt x="1542842" y="5822096"/>
                  <a:pt x="1560289" y="5839685"/>
                  <a:pt x="1560289" y="5861379"/>
                </a:cubicBezTo>
                <a:cubicBezTo>
                  <a:pt x="1560289" y="5883072"/>
                  <a:pt x="1542842" y="5900663"/>
                  <a:pt x="1521326" y="5900663"/>
                </a:cubicBezTo>
                <a:close/>
                <a:moveTo>
                  <a:pt x="1616320" y="5900663"/>
                </a:moveTo>
                <a:cubicBezTo>
                  <a:pt x="1594804" y="5900663"/>
                  <a:pt x="1577357" y="5883072"/>
                  <a:pt x="1577357" y="5861379"/>
                </a:cubicBezTo>
                <a:cubicBezTo>
                  <a:pt x="1577357" y="5839685"/>
                  <a:pt x="1594804" y="5822096"/>
                  <a:pt x="1616320" y="5822096"/>
                </a:cubicBezTo>
                <a:cubicBezTo>
                  <a:pt x="1637835" y="5822096"/>
                  <a:pt x="1655282" y="5839685"/>
                  <a:pt x="1655282" y="5861379"/>
                </a:cubicBezTo>
                <a:cubicBezTo>
                  <a:pt x="1655282" y="5883072"/>
                  <a:pt x="1637835" y="5900663"/>
                  <a:pt x="1616320" y="5900663"/>
                </a:cubicBezTo>
                <a:close/>
                <a:moveTo>
                  <a:pt x="1711313" y="5900663"/>
                </a:moveTo>
                <a:cubicBezTo>
                  <a:pt x="1689797" y="5900663"/>
                  <a:pt x="1672350" y="5883072"/>
                  <a:pt x="1672350" y="5861379"/>
                </a:cubicBezTo>
                <a:cubicBezTo>
                  <a:pt x="1672350" y="5839685"/>
                  <a:pt x="1689797" y="5822096"/>
                  <a:pt x="1711313" y="5822096"/>
                </a:cubicBezTo>
                <a:cubicBezTo>
                  <a:pt x="1732830" y="5822096"/>
                  <a:pt x="1750276" y="5839685"/>
                  <a:pt x="1750276" y="5861379"/>
                </a:cubicBezTo>
                <a:cubicBezTo>
                  <a:pt x="1750276" y="5883072"/>
                  <a:pt x="1732830" y="5900663"/>
                  <a:pt x="1711313" y="5900663"/>
                </a:cubicBezTo>
                <a:close/>
                <a:moveTo>
                  <a:pt x="1806307" y="5900663"/>
                </a:moveTo>
                <a:cubicBezTo>
                  <a:pt x="1784790" y="5900663"/>
                  <a:pt x="1767343" y="5883072"/>
                  <a:pt x="1767343" y="5861379"/>
                </a:cubicBezTo>
                <a:cubicBezTo>
                  <a:pt x="1767343" y="5839685"/>
                  <a:pt x="1784790" y="5822096"/>
                  <a:pt x="1806307" y="5822096"/>
                </a:cubicBezTo>
                <a:cubicBezTo>
                  <a:pt x="1827823" y="5822096"/>
                  <a:pt x="1845269" y="5839685"/>
                  <a:pt x="1845269" y="5861379"/>
                </a:cubicBezTo>
                <a:cubicBezTo>
                  <a:pt x="1845269" y="5883072"/>
                  <a:pt x="1827823" y="5900663"/>
                  <a:pt x="1806307" y="5900663"/>
                </a:cubicBezTo>
                <a:close/>
                <a:moveTo>
                  <a:pt x="1901301" y="5900663"/>
                </a:moveTo>
                <a:cubicBezTo>
                  <a:pt x="1879785" y="5900663"/>
                  <a:pt x="1862337" y="5883072"/>
                  <a:pt x="1862337" y="5861379"/>
                </a:cubicBezTo>
                <a:cubicBezTo>
                  <a:pt x="1862337" y="5839685"/>
                  <a:pt x="1879785" y="5822096"/>
                  <a:pt x="1901301" y="5822096"/>
                </a:cubicBezTo>
                <a:cubicBezTo>
                  <a:pt x="1922817" y="5822096"/>
                  <a:pt x="1940263" y="5839685"/>
                  <a:pt x="1940263" y="5861379"/>
                </a:cubicBezTo>
                <a:cubicBezTo>
                  <a:pt x="1940263" y="5883072"/>
                  <a:pt x="1922817" y="5900663"/>
                  <a:pt x="1901301" y="5900663"/>
                </a:cubicBezTo>
                <a:close/>
                <a:moveTo>
                  <a:pt x="1996294" y="5900663"/>
                </a:moveTo>
                <a:cubicBezTo>
                  <a:pt x="1974778" y="5900663"/>
                  <a:pt x="1957331" y="5883072"/>
                  <a:pt x="1957331" y="5861379"/>
                </a:cubicBezTo>
                <a:cubicBezTo>
                  <a:pt x="1957331" y="5839685"/>
                  <a:pt x="1974778" y="5822096"/>
                  <a:pt x="1996294" y="5822096"/>
                </a:cubicBezTo>
                <a:cubicBezTo>
                  <a:pt x="2017810" y="5822096"/>
                  <a:pt x="2035256" y="5839685"/>
                  <a:pt x="2035256" y="5861379"/>
                </a:cubicBezTo>
                <a:cubicBezTo>
                  <a:pt x="2035256" y="5883072"/>
                  <a:pt x="2017810" y="5900663"/>
                  <a:pt x="1996294" y="5900663"/>
                </a:cubicBezTo>
                <a:close/>
                <a:moveTo>
                  <a:pt x="2091288" y="5900663"/>
                </a:moveTo>
                <a:cubicBezTo>
                  <a:pt x="2069772" y="5900663"/>
                  <a:pt x="2052326" y="5883072"/>
                  <a:pt x="2052326" y="5861379"/>
                </a:cubicBezTo>
                <a:cubicBezTo>
                  <a:pt x="2052326" y="5839685"/>
                  <a:pt x="2069772" y="5822096"/>
                  <a:pt x="2091288" y="5822096"/>
                </a:cubicBezTo>
                <a:cubicBezTo>
                  <a:pt x="2112805" y="5822096"/>
                  <a:pt x="2130252" y="5839685"/>
                  <a:pt x="2130252" y="5861379"/>
                </a:cubicBezTo>
                <a:cubicBezTo>
                  <a:pt x="2130252" y="5883072"/>
                  <a:pt x="2112805" y="5900663"/>
                  <a:pt x="2091288" y="5900663"/>
                </a:cubicBezTo>
                <a:close/>
                <a:moveTo>
                  <a:pt x="2186282" y="5900663"/>
                </a:moveTo>
                <a:cubicBezTo>
                  <a:pt x="2164765" y="5900663"/>
                  <a:pt x="2147319" y="5883072"/>
                  <a:pt x="2147319" y="5861379"/>
                </a:cubicBezTo>
                <a:cubicBezTo>
                  <a:pt x="2147319" y="5839685"/>
                  <a:pt x="2164765" y="5822096"/>
                  <a:pt x="2186282" y="5822096"/>
                </a:cubicBezTo>
                <a:cubicBezTo>
                  <a:pt x="2207798" y="5822096"/>
                  <a:pt x="2225245" y="5839685"/>
                  <a:pt x="2225245" y="5861379"/>
                </a:cubicBezTo>
                <a:cubicBezTo>
                  <a:pt x="2225245" y="5883072"/>
                  <a:pt x="2207798" y="5900663"/>
                  <a:pt x="2186282" y="5900663"/>
                </a:cubicBezTo>
                <a:close/>
                <a:moveTo>
                  <a:pt x="2281276" y="5900663"/>
                </a:moveTo>
                <a:cubicBezTo>
                  <a:pt x="2259761" y="5900663"/>
                  <a:pt x="2242313" y="5883072"/>
                  <a:pt x="2242313" y="5861379"/>
                </a:cubicBezTo>
                <a:cubicBezTo>
                  <a:pt x="2242313" y="5839685"/>
                  <a:pt x="2259761" y="5822096"/>
                  <a:pt x="2281276" y="5822096"/>
                </a:cubicBezTo>
                <a:cubicBezTo>
                  <a:pt x="2302792" y="5822096"/>
                  <a:pt x="2320239" y="5839685"/>
                  <a:pt x="2320239" y="5861379"/>
                </a:cubicBezTo>
                <a:cubicBezTo>
                  <a:pt x="2320239" y="5883072"/>
                  <a:pt x="2302792" y="5900663"/>
                  <a:pt x="2281276" y="5900663"/>
                </a:cubicBezTo>
                <a:close/>
                <a:moveTo>
                  <a:pt x="2376268" y="5900663"/>
                </a:moveTo>
                <a:cubicBezTo>
                  <a:pt x="2354753" y="5900663"/>
                  <a:pt x="2337306" y="5883072"/>
                  <a:pt x="2337306" y="5861379"/>
                </a:cubicBezTo>
                <a:cubicBezTo>
                  <a:pt x="2337306" y="5839685"/>
                  <a:pt x="2354753" y="5822096"/>
                  <a:pt x="2376268" y="5822096"/>
                </a:cubicBezTo>
                <a:cubicBezTo>
                  <a:pt x="2397784" y="5822096"/>
                  <a:pt x="2415231" y="5839685"/>
                  <a:pt x="2415231" y="5861379"/>
                </a:cubicBezTo>
                <a:cubicBezTo>
                  <a:pt x="2415231" y="5883072"/>
                  <a:pt x="2397784" y="5900663"/>
                  <a:pt x="2376268" y="5900663"/>
                </a:cubicBezTo>
                <a:close/>
                <a:moveTo>
                  <a:pt x="2566257" y="5900663"/>
                </a:moveTo>
                <a:cubicBezTo>
                  <a:pt x="2544740" y="5900663"/>
                  <a:pt x="2527293" y="5883072"/>
                  <a:pt x="2527293" y="5861379"/>
                </a:cubicBezTo>
                <a:cubicBezTo>
                  <a:pt x="2527293" y="5839685"/>
                  <a:pt x="2544740" y="5822096"/>
                  <a:pt x="2566257" y="5822096"/>
                </a:cubicBezTo>
                <a:cubicBezTo>
                  <a:pt x="2587773" y="5822096"/>
                  <a:pt x="2605219" y="5839685"/>
                  <a:pt x="2605219" y="5861379"/>
                </a:cubicBezTo>
                <a:cubicBezTo>
                  <a:pt x="2605219" y="5883072"/>
                  <a:pt x="2587773" y="5900663"/>
                  <a:pt x="2566257" y="5900663"/>
                </a:cubicBezTo>
                <a:close/>
                <a:moveTo>
                  <a:pt x="2661251" y="5900663"/>
                </a:moveTo>
                <a:cubicBezTo>
                  <a:pt x="2639735" y="5900663"/>
                  <a:pt x="2622287" y="5883072"/>
                  <a:pt x="2622287" y="5861379"/>
                </a:cubicBezTo>
                <a:cubicBezTo>
                  <a:pt x="2622287" y="5839685"/>
                  <a:pt x="2639735" y="5822096"/>
                  <a:pt x="2661251" y="5822096"/>
                </a:cubicBezTo>
                <a:cubicBezTo>
                  <a:pt x="2682767" y="5822096"/>
                  <a:pt x="2700213" y="5839685"/>
                  <a:pt x="2700213" y="5861379"/>
                </a:cubicBezTo>
                <a:cubicBezTo>
                  <a:pt x="2700213" y="5883072"/>
                  <a:pt x="2682767" y="5900663"/>
                  <a:pt x="2661251" y="5900663"/>
                </a:cubicBezTo>
                <a:close/>
                <a:moveTo>
                  <a:pt x="2756244" y="5900663"/>
                </a:moveTo>
                <a:cubicBezTo>
                  <a:pt x="2734728" y="5900663"/>
                  <a:pt x="2717281" y="5883072"/>
                  <a:pt x="2717281" y="5861379"/>
                </a:cubicBezTo>
                <a:cubicBezTo>
                  <a:pt x="2717281" y="5839685"/>
                  <a:pt x="2734728" y="5822096"/>
                  <a:pt x="2756244" y="5822096"/>
                </a:cubicBezTo>
                <a:cubicBezTo>
                  <a:pt x="2777760" y="5822096"/>
                  <a:pt x="2795206" y="5839685"/>
                  <a:pt x="2795206" y="5861379"/>
                </a:cubicBezTo>
                <a:cubicBezTo>
                  <a:pt x="2795206" y="5883072"/>
                  <a:pt x="2777760" y="5900663"/>
                  <a:pt x="2756244" y="5900663"/>
                </a:cubicBezTo>
                <a:close/>
                <a:moveTo>
                  <a:pt x="2851238" y="5900663"/>
                </a:moveTo>
                <a:cubicBezTo>
                  <a:pt x="2829722" y="5900663"/>
                  <a:pt x="2812276" y="5883072"/>
                  <a:pt x="2812276" y="5861379"/>
                </a:cubicBezTo>
                <a:cubicBezTo>
                  <a:pt x="2812276" y="5839685"/>
                  <a:pt x="2829722" y="5822096"/>
                  <a:pt x="2851238" y="5822096"/>
                </a:cubicBezTo>
                <a:cubicBezTo>
                  <a:pt x="2872755" y="5822096"/>
                  <a:pt x="2890202" y="5839685"/>
                  <a:pt x="2890202" y="5861379"/>
                </a:cubicBezTo>
                <a:cubicBezTo>
                  <a:pt x="2890202" y="5883072"/>
                  <a:pt x="2872755" y="5900663"/>
                  <a:pt x="2851238" y="5900663"/>
                </a:cubicBezTo>
                <a:close/>
                <a:moveTo>
                  <a:pt x="3231212" y="5900663"/>
                </a:moveTo>
                <a:cubicBezTo>
                  <a:pt x="3209697" y="5900663"/>
                  <a:pt x="3192250" y="5883072"/>
                  <a:pt x="3192250" y="5861379"/>
                </a:cubicBezTo>
                <a:cubicBezTo>
                  <a:pt x="3192250" y="5839685"/>
                  <a:pt x="3209697" y="5822096"/>
                  <a:pt x="3231212" y="5822096"/>
                </a:cubicBezTo>
                <a:cubicBezTo>
                  <a:pt x="3252729" y="5822096"/>
                  <a:pt x="3270176" y="5839685"/>
                  <a:pt x="3270176" y="5861379"/>
                </a:cubicBezTo>
                <a:cubicBezTo>
                  <a:pt x="3270176" y="5883072"/>
                  <a:pt x="3252729" y="5900663"/>
                  <a:pt x="3231212" y="5900663"/>
                </a:cubicBezTo>
                <a:close/>
                <a:moveTo>
                  <a:pt x="3421201" y="5900663"/>
                </a:moveTo>
                <a:cubicBezTo>
                  <a:pt x="3399685" y="5900663"/>
                  <a:pt x="3382237" y="5883072"/>
                  <a:pt x="3382237" y="5861379"/>
                </a:cubicBezTo>
                <a:cubicBezTo>
                  <a:pt x="3382237" y="5839685"/>
                  <a:pt x="3399685" y="5822096"/>
                  <a:pt x="3421201" y="5822096"/>
                </a:cubicBezTo>
                <a:cubicBezTo>
                  <a:pt x="3442717" y="5822096"/>
                  <a:pt x="3460163" y="5839685"/>
                  <a:pt x="3460163" y="5861379"/>
                </a:cubicBezTo>
                <a:cubicBezTo>
                  <a:pt x="3460163" y="5883072"/>
                  <a:pt x="3442717" y="5900663"/>
                  <a:pt x="3421201" y="5900663"/>
                </a:cubicBezTo>
                <a:close/>
                <a:moveTo>
                  <a:pt x="3611188" y="5900663"/>
                </a:moveTo>
                <a:cubicBezTo>
                  <a:pt x="3589672" y="5900663"/>
                  <a:pt x="3572225" y="5883072"/>
                  <a:pt x="3572225" y="5861379"/>
                </a:cubicBezTo>
                <a:cubicBezTo>
                  <a:pt x="3572225" y="5839685"/>
                  <a:pt x="3589672" y="5822096"/>
                  <a:pt x="3611188" y="5822096"/>
                </a:cubicBezTo>
                <a:cubicBezTo>
                  <a:pt x="3632705" y="5822096"/>
                  <a:pt x="3650151" y="5839685"/>
                  <a:pt x="3650151" y="5861379"/>
                </a:cubicBezTo>
                <a:cubicBezTo>
                  <a:pt x="3650151" y="5883072"/>
                  <a:pt x="3632705" y="5900663"/>
                  <a:pt x="3611188" y="5900663"/>
                </a:cubicBezTo>
                <a:close/>
                <a:moveTo>
                  <a:pt x="3706181" y="5900663"/>
                </a:moveTo>
                <a:cubicBezTo>
                  <a:pt x="3684664" y="5900663"/>
                  <a:pt x="3667218" y="5883072"/>
                  <a:pt x="3667218" y="5861379"/>
                </a:cubicBezTo>
                <a:cubicBezTo>
                  <a:pt x="3667218" y="5839685"/>
                  <a:pt x="3684664" y="5822096"/>
                  <a:pt x="3706181" y="5822096"/>
                </a:cubicBezTo>
                <a:cubicBezTo>
                  <a:pt x="3727697" y="5822096"/>
                  <a:pt x="3745144" y="5839685"/>
                  <a:pt x="3745144" y="5861379"/>
                </a:cubicBezTo>
                <a:cubicBezTo>
                  <a:pt x="3745144" y="5883072"/>
                  <a:pt x="3727697" y="5900663"/>
                  <a:pt x="3706181" y="5900663"/>
                </a:cubicBezTo>
                <a:close/>
                <a:moveTo>
                  <a:pt x="4371137" y="5900663"/>
                </a:moveTo>
                <a:cubicBezTo>
                  <a:pt x="4349621" y="5900663"/>
                  <a:pt x="4332174" y="5883072"/>
                  <a:pt x="4332174" y="5861379"/>
                </a:cubicBezTo>
                <a:cubicBezTo>
                  <a:pt x="4332174" y="5839685"/>
                  <a:pt x="4349621" y="5822096"/>
                  <a:pt x="4371137" y="5822096"/>
                </a:cubicBezTo>
                <a:cubicBezTo>
                  <a:pt x="4392654" y="5822096"/>
                  <a:pt x="4410100" y="5839685"/>
                  <a:pt x="4410100" y="5861379"/>
                </a:cubicBezTo>
                <a:cubicBezTo>
                  <a:pt x="4410100" y="5883072"/>
                  <a:pt x="4392654" y="5900663"/>
                  <a:pt x="4371137" y="5900663"/>
                </a:cubicBezTo>
                <a:close/>
                <a:moveTo>
                  <a:pt x="4466131" y="5900663"/>
                </a:moveTo>
                <a:cubicBezTo>
                  <a:pt x="4444614" y="5900663"/>
                  <a:pt x="4427168" y="5883072"/>
                  <a:pt x="4427168" y="5861379"/>
                </a:cubicBezTo>
                <a:cubicBezTo>
                  <a:pt x="4427168" y="5839685"/>
                  <a:pt x="4444614" y="5822096"/>
                  <a:pt x="4466131" y="5822096"/>
                </a:cubicBezTo>
                <a:cubicBezTo>
                  <a:pt x="4487647" y="5822096"/>
                  <a:pt x="4505094" y="5839685"/>
                  <a:pt x="4505094" y="5861379"/>
                </a:cubicBezTo>
                <a:cubicBezTo>
                  <a:pt x="4505094" y="5883072"/>
                  <a:pt x="4487647" y="5900663"/>
                  <a:pt x="4466131" y="5900663"/>
                </a:cubicBezTo>
                <a:close/>
                <a:moveTo>
                  <a:pt x="4561125" y="5900663"/>
                </a:moveTo>
                <a:cubicBezTo>
                  <a:pt x="4539609" y="5900663"/>
                  <a:pt x="4522162" y="5883072"/>
                  <a:pt x="4522162" y="5861379"/>
                </a:cubicBezTo>
                <a:cubicBezTo>
                  <a:pt x="4522162" y="5839685"/>
                  <a:pt x="4539609" y="5822096"/>
                  <a:pt x="4561125" y="5822096"/>
                </a:cubicBezTo>
                <a:cubicBezTo>
                  <a:pt x="4582641" y="5822096"/>
                  <a:pt x="4600088" y="5839685"/>
                  <a:pt x="4600088" y="5861379"/>
                </a:cubicBezTo>
                <a:cubicBezTo>
                  <a:pt x="4600088" y="5883072"/>
                  <a:pt x="4582641" y="5900663"/>
                  <a:pt x="4561125" y="5900663"/>
                </a:cubicBezTo>
                <a:close/>
                <a:moveTo>
                  <a:pt x="4656118" y="5900663"/>
                </a:moveTo>
                <a:cubicBezTo>
                  <a:pt x="4634602" y="5900663"/>
                  <a:pt x="4617156" y="5883072"/>
                  <a:pt x="4617156" y="5861379"/>
                </a:cubicBezTo>
                <a:cubicBezTo>
                  <a:pt x="4617156" y="5839685"/>
                  <a:pt x="4634602" y="5822096"/>
                  <a:pt x="4656118" y="5822096"/>
                </a:cubicBezTo>
                <a:cubicBezTo>
                  <a:pt x="4677634" y="5822096"/>
                  <a:pt x="4695081" y="5839685"/>
                  <a:pt x="4695081" y="5861379"/>
                </a:cubicBezTo>
                <a:cubicBezTo>
                  <a:pt x="4695081" y="5883072"/>
                  <a:pt x="4677634" y="5900663"/>
                  <a:pt x="4656118" y="5900663"/>
                </a:cubicBezTo>
                <a:close/>
                <a:moveTo>
                  <a:pt x="4751112" y="5900663"/>
                </a:moveTo>
                <a:cubicBezTo>
                  <a:pt x="4729596" y="5900663"/>
                  <a:pt x="4712150" y="5883072"/>
                  <a:pt x="4712150" y="5861379"/>
                </a:cubicBezTo>
                <a:cubicBezTo>
                  <a:pt x="4712150" y="5839685"/>
                  <a:pt x="4729596" y="5822096"/>
                  <a:pt x="4751112" y="5822096"/>
                </a:cubicBezTo>
                <a:cubicBezTo>
                  <a:pt x="4772629" y="5822096"/>
                  <a:pt x="4790076" y="5839685"/>
                  <a:pt x="4790076" y="5861379"/>
                </a:cubicBezTo>
                <a:cubicBezTo>
                  <a:pt x="4790076" y="5883072"/>
                  <a:pt x="4772629" y="5900663"/>
                  <a:pt x="4751112" y="5900663"/>
                </a:cubicBezTo>
                <a:close/>
                <a:moveTo>
                  <a:pt x="4846106" y="5900663"/>
                </a:moveTo>
                <a:cubicBezTo>
                  <a:pt x="4824590" y="5900663"/>
                  <a:pt x="4807143" y="5883072"/>
                  <a:pt x="4807143" y="5861379"/>
                </a:cubicBezTo>
                <a:cubicBezTo>
                  <a:pt x="4807143" y="5839685"/>
                  <a:pt x="4824590" y="5822096"/>
                  <a:pt x="4846106" y="5822096"/>
                </a:cubicBezTo>
                <a:cubicBezTo>
                  <a:pt x="4867622" y="5822096"/>
                  <a:pt x="4885069" y="5839685"/>
                  <a:pt x="4885069" y="5861379"/>
                </a:cubicBezTo>
                <a:cubicBezTo>
                  <a:pt x="4885069" y="5883072"/>
                  <a:pt x="4867622" y="5900663"/>
                  <a:pt x="4846106" y="5900663"/>
                </a:cubicBezTo>
                <a:close/>
                <a:moveTo>
                  <a:pt x="4941101" y="5900663"/>
                </a:moveTo>
                <a:cubicBezTo>
                  <a:pt x="4919585" y="5900663"/>
                  <a:pt x="4902137" y="5883072"/>
                  <a:pt x="4902137" y="5861379"/>
                </a:cubicBezTo>
                <a:cubicBezTo>
                  <a:pt x="4902137" y="5839685"/>
                  <a:pt x="4919585" y="5822096"/>
                  <a:pt x="4941101" y="5822096"/>
                </a:cubicBezTo>
                <a:cubicBezTo>
                  <a:pt x="4962616" y="5822096"/>
                  <a:pt x="4980063" y="5839685"/>
                  <a:pt x="4980063" y="5861379"/>
                </a:cubicBezTo>
                <a:cubicBezTo>
                  <a:pt x="4980063" y="5883072"/>
                  <a:pt x="4962616" y="5900663"/>
                  <a:pt x="4941101" y="5900663"/>
                </a:cubicBezTo>
                <a:close/>
                <a:moveTo>
                  <a:pt x="5036093" y="5900663"/>
                </a:moveTo>
                <a:cubicBezTo>
                  <a:pt x="5014577" y="5900663"/>
                  <a:pt x="4997130" y="5883072"/>
                  <a:pt x="4997130" y="5861379"/>
                </a:cubicBezTo>
                <a:cubicBezTo>
                  <a:pt x="4997130" y="5839685"/>
                  <a:pt x="5014577" y="5822096"/>
                  <a:pt x="5036093" y="5822096"/>
                </a:cubicBezTo>
                <a:cubicBezTo>
                  <a:pt x="5057609" y="5822096"/>
                  <a:pt x="5075055" y="5839685"/>
                  <a:pt x="5075055" y="5861379"/>
                </a:cubicBezTo>
                <a:cubicBezTo>
                  <a:pt x="5075055" y="5883072"/>
                  <a:pt x="5057609" y="5900663"/>
                  <a:pt x="5036093" y="5900663"/>
                </a:cubicBezTo>
                <a:close/>
                <a:moveTo>
                  <a:pt x="5131087" y="5900663"/>
                </a:moveTo>
                <a:cubicBezTo>
                  <a:pt x="5109571" y="5900663"/>
                  <a:pt x="5092124" y="5883072"/>
                  <a:pt x="5092124" y="5861379"/>
                </a:cubicBezTo>
                <a:cubicBezTo>
                  <a:pt x="5092124" y="5839685"/>
                  <a:pt x="5109571" y="5822096"/>
                  <a:pt x="5131087" y="5822096"/>
                </a:cubicBezTo>
                <a:cubicBezTo>
                  <a:pt x="5152604" y="5822096"/>
                  <a:pt x="5170050" y="5839685"/>
                  <a:pt x="5170050" y="5861379"/>
                </a:cubicBezTo>
                <a:cubicBezTo>
                  <a:pt x="5170050" y="5883072"/>
                  <a:pt x="5152604" y="5900663"/>
                  <a:pt x="5131087" y="5900663"/>
                </a:cubicBezTo>
                <a:close/>
                <a:moveTo>
                  <a:pt x="5226081" y="5900663"/>
                </a:moveTo>
                <a:cubicBezTo>
                  <a:pt x="5204564" y="5900663"/>
                  <a:pt x="5187117" y="5883072"/>
                  <a:pt x="5187117" y="5861379"/>
                </a:cubicBezTo>
                <a:cubicBezTo>
                  <a:pt x="5187117" y="5839685"/>
                  <a:pt x="5204564" y="5822096"/>
                  <a:pt x="5226081" y="5822096"/>
                </a:cubicBezTo>
                <a:cubicBezTo>
                  <a:pt x="5247597" y="5822096"/>
                  <a:pt x="5265043" y="5839685"/>
                  <a:pt x="5265043" y="5861379"/>
                </a:cubicBezTo>
                <a:cubicBezTo>
                  <a:pt x="5265043" y="5883072"/>
                  <a:pt x="5247597" y="5900663"/>
                  <a:pt x="5226081" y="5900663"/>
                </a:cubicBezTo>
                <a:close/>
                <a:moveTo>
                  <a:pt x="7220952" y="5900663"/>
                </a:moveTo>
                <a:cubicBezTo>
                  <a:pt x="7199436" y="5900663"/>
                  <a:pt x="7181982" y="5883072"/>
                  <a:pt x="7181982" y="5861379"/>
                </a:cubicBezTo>
                <a:cubicBezTo>
                  <a:pt x="7181982" y="5839685"/>
                  <a:pt x="7199436" y="5822096"/>
                  <a:pt x="7220952" y="5822096"/>
                </a:cubicBezTo>
                <a:cubicBezTo>
                  <a:pt x="7242468" y="5822096"/>
                  <a:pt x="7259908" y="5839685"/>
                  <a:pt x="7259908" y="5861379"/>
                </a:cubicBezTo>
                <a:cubicBezTo>
                  <a:pt x="7259908" y="5883072"/>
                  <a:pt x="7242468" y="5900663"/>
                  <a:pt x="7220952" y="5900663"/>
                </a:cubicBezTo>
                <a:close/>
                <a:moveTo>
                  <a:pt x="7600928" y="5900663"/>
                </a:moveTo>
                <a:cubicBezTo>
                  <a:pt x="7579412" y="5900663"/>
                  <a:pt x="7561957" y="5883072"/>
                  <a:pt x="7561957" y="5861379"/>
                </a:cubicBezTo>
                <a:cubicBezTo>
                  <a:pt x="7561957" y="5839685"/>
                  <a:pt x="7579412" y="5822096"/>
                  <a:pt x="7600928" y="5822096"/>
                </a:cubicBezTo>
                <a:cubicBezTo>
                  <a:pt x="7622444" y="5822096"/>
                  <a:pt x="7639883" y="5839685"/>
                  <a:pt x="7639883" y="5861379"/>
                </a:cubicBezTo>
                <a:cubicBezTo>
                  <a:pt x="7639883" y="5883072"/>
                  <a:pt x="7622444" y="5900663"/>
                  <a:pt x="7600928" y="5900663"/>
                </a:cubicBezTo>
                <a:close/>
                <a:moveTo>
                  <a:pt x="7980902" y="5900663"/>
                </a:moveTo>
                <a:cubicBezTo>
                  <a:pt x="7959386" y="5900663"/>
                  <a:pt x="7941932" y="5883072"/>
                  <a:pt x="7941932" y="5861379"/>
                </a:cubicBezTo>
                <a:cubicBezTo>
                  <a:pt x="7941932" y="5839685"/>
                  <a:pt x="7959386" y="5822096"/>
                  <a:pt x="7980902" y="5822096"/>
                </a:cubicBezTo>
                <a:cubicBezTo>
                  <a:pt x="8002418" y="5822096"/>
                  <a:pt x="8019858" y="5839685"/>
                  <a:pt x="8019858" y="5861379"/>
                </a:cubicBezTo>
                <a:cubicBezTo>
                  <a:pt x="8019858" y="5883072"/>
                  <a:pt x="8002418" y="5900663"/>
                  <a:pt x="7980902" y="5900663"/>
                </a:cubicBezTo>
                <a:close/>
                <a:moveTo>
                  <a:pt x="8075895" y="5900663"/>
                </a:moveTo>
                <a:cubicBezTo>
                  <a:pt x="8054379" y="5900663"/>
                  <a:pt x="8036926" y="5883072"/>
                  <a:pt x="8036926" y="5861379"/>
                </a:cubicBezTo>
                <a:cubicBezTo>
                  <a:pt x="8036926" y="5839685"/>
                  <a:pt x="8054379" y="5822096"/>
                  <a:pt x="8075895" y="5822096"/>
                </a:cubicBezTo>
                <a:cubicBezTo>
                  <a:pt x="8097412" y="5822096"/>
                  <a:pt x="8114851" y="5839685"/>
                  <a:pt x="8114851" y="5861379"/>
                </a:cubicBezTo>
                <a:cubicBezTo>
                  <a:pt x="8114851" y="5883072"/>
                  <a:pt x="8097412" y="5900663"/>
                  <a:pt x="8075895" y="5900663"/>
                </a:cubicBezTo>
                <a:close/>
                <a:moveTo>
                  <a:pt x="8170890" y="5900663"/>
                </a:moveTo>
                <a:cubicBezTo>
                  <a:pt x="8149373" y="5900663"/>
                  <a:pt x="8131920" y="5883072"/>
                  <a:pt x="8131920" y="5861379"/>
                </a:cubicBezTo>
                <a:cubicBezTo>
                  <a:pt x="8131920" y="5839685"/>
                  <a:pt x="8149373" y="5822096"/>
                  <a:pt x="8170890" y="5822096"/>
                </a:cubicBezTo>
                <a:cubicBezTo>
                  <a:pt x="8192406" y="5822096"/>
                  <a:pt x="8209846" y="5839685"/>
                  <a:pt x="8209846" y="5861379"/>
                </a:cubicBezTo>
                <a:cubicBezTo>
                  <a:pt x="8209846" y="5883072"/>
                  <a:pt x="8192406" y="5900663"/>
                  <a:pt x="8170890" y="5900663"/>
                </a:cubicBezTo>
                <a:close/>
                <a:moveTo>
                  <a:pt x="8265883" y="5900663"/>
                </a:moveTo>
                <a:cubicBezTo>
                  <a:pt x="8244368" y="5900663"/>
                  <a:pt x="8226913" y="5883072"/>
                  <a:pt x="8226913" y="5861379"/>
                </a:cubicBezTo>
                <a:cubicBezTo>
                  <a:pt x="8226913" y="5839685"/>
                  <a:pt x="8244368" y="5822096"/>
                  <a:pt x="8265883" y="5822096"/>
                </a:cubicBezTo>
                <a:cubicBezTo>
                  <a:pt x="8287399" y="5822096"/>
                  <a:pt x="8304839" y="5839685"/>
                  <a:pt x="8304839" y="5861379"/>
                </a:cubicBezTo>
                <a:cubicBezTo>
                  <a:pt x="8304839" y="5883072"/>
                  <a:pt x="8287399" y="5900663"/>
                  <a:pt x="8265883" y="5900663"/>
                </a:cubicBezTo>
                <a:close/>
                <a:moveTo>
                  <a:pt x="8360878" y="5900663"/>
                </a:moveTo>
                <a:cubicBezTo>
                  <a:pt x="8339362" y="5900663"/>
                  <a:pt x="8321907" y="5883072"/>
                  <a:pt x="8321907" y="5861379"/>
                </a:cubicBezTo>
                <a:cubicBezTo>
                  <a:pt x="8321907" y="5839685"/>
                  <a:pt x="8339362" y="5822096"/>
                  <a:pt x="8360878" y="5822096"/>
                </a:cubicBezTo>
                <a:cubicBezTo>
                  <a:pt x="8382393" y="5822096"/>
                  <a:pt x="8399833" y="5839685"/>
                  <a:pt x="8399833" y="5861379"/>
                </a:cubicBezTo>
                <a:cubicBezTo>
                  <a:pt x="8399833" y="5883072"/>
                  <a:pt x="8382393" y="5900663"/>
                  <a:pt x="8360878" y="5900663"/>
                </a:cubicBezTo>
                <a:close/>
                <a:moveTo>
                  <a:pt x="8455870" y="5900663"/>
                </a:moveTo>
                <a:cubicBezTo>
                  <a:pt x="8434355" y="5900663"/>
                  <a:pt x="8416901" y="5883072"/>
                  <a:pt x="8416901" y="5861379"/>
                </a:cubicBezTo>
                <a:cubicBezTo>
                  <a:pt x="8416901" y="5839685"/>
                  <a:pt x="8434355" y="5822096"/>
                  <a:pt x="8455870" y="5822096"/>
                </a:cubicBezTo>
                <a:cubicBezTo>
                  <a:pt x="8477387" y="5822096"/>
                  <a:pt x="8494826" y="5839685"/>
                  <a:pt x="8494826" y="5861379"/>
                </a:cubicBezTo>
                <a:cubicBezTo>
                  <a:pt x="8494826" y="5883072"/>
                  <a:pt x="8477387" y="5900663"/>
                  <a:pt x="8455870" y="5900663"/>
                </a:cubicBezTo>
                <a:close/>
                <a:moveTo>
                  <a:pt x="8550865" y="5900663"/>
                </a:moveTo>
                <a:cubicBezTo>
                  <a:pt x="8529348" y="5900663"/>
                  <a:pt x="8511894" y="5883072"/>
                  <a:pt x="8511894" y="5861379"/>
                </a:cubicBezTo>
                <a:cubicBezTo>
                  <a:pt x="8511894" y="5839685"/>
                  <a:pt x="8529348" y="5822096"/>
                  <a:pt x="8550865" y="5822096"/>
                </a:cubicBezTo>
                <a:cubicBezTo>
                  <a:pt x="8572380" y="5822096"/>
                  <a:pt x="8589820" y="5839685"/>
                  <a:pt x="8589820" y="5861379"/>
                </a:cubicBezTo>
                <a:cubicBezTo>
                  <a:pt x="8589820" y="5883072"/>
                  <a:pt x="8572380" y="5900663"/>
                  <a:pt x="8550865" y="5900663"/>
                </a:cubicBezTo>
                <a:close/>
                <a:moveTo>
                  <a:pt x="8645858" y="5900663"/>
                </a:moveTo>
                <a:cubicBezTo>
                  <a:pt x="8624342" y="5900663"/>
                  <a:pt x="8606887" y="5883072"/>
                  <a:pt x="8606887" y="5861379"/>
                </a:cubicBezTo>
                <a:cubicBezTo>
                  <a:pt x="8606887" y="5839685"/>
                  <a:pt x="8624342" y="5822096"/>
                  <a:pt x="8645858" y="5822096"/>
                </a:cubicBezTo>
                <a:cubicBezTo>
                  <a:pt x="8667373" y="5822096"/>
                  <a:pt x="8684813" y="5839685"/>
                  <a:pt x="8684813" y="5861379"/>
                </a:cubicBezTo>
                <a:cubicBezTo>
                  <a:pt x="8684813" y="5883072"/>
                  <a:pt x="8667373" y="5900663"/>
                  <a:pt x="8645858" y="5900663"/>
                </a:cubicBezTo>
                <a:close/>
                <a:moveTo>
                  <a:pt x="8740852" y="5900663"/>
                </a:moveTo>
                <a:cubicBezTo>
                  <a:pt x="8719336" y="5900663"/>
                  <a:pt x="8701881" y="5883072"/>
                  <a:pt x="8701881" y="5861379"/>
                </a:cubicBezTo>
                <a:cubicBezTo>
                  <a:pt x="8701881" y="5839685"/>
                  <a:pt x="8719336" y="5822096"/>
                  <a:pt x="8740852" y="5822096"/>
                </a:cubicBezTo>
                <a:cubicBezTo>
                  <a:pt x="8762368" y="5822096"/>
                  <a:pt x="8779807" y="5839685"/>
                  <a:pt x="8779807" y="5861379"/>
                </a:cubicBezTo>
                <a:cubicBezTo>
                  <a:pt x="8779807" y="5883072"/>
                  <a:pt x="8762368" y="5900663"/>
                  <a:pt x="8740852" y="5900663"/>
                </a:cubicBezTo>
                <a:close/>
                <a:moveTo>
                  <a:pt x="8835845" y="5900663"/>
                </a:moveTo>
                <a:cubicBezTo>
                  <a:pt x="8814329" y="5900663"/>
                  <a:pt x="8796875" y="5883072"/>
                  <a:pt x="8796875" y="5861379"/>
                </a:cubicBezTo>
                <a:cubicBezTo>
                  <a:pt x="8796875" y="5839685"/>
                  <a:pt x="8814329" y="5822096"/>
                  <a:pt x="8835845" y="5822096"/>
                </a:cubicBezTo>
                <a:cubicBezTo>
                  <a:pt x="8857362" y="5822096"/>
                  <a:pt x="8874800" y="5839685"/>
                  <a:pt x="8874800" y="5861379"/>
                </a:cubicBezTo>
                <a:cubicBezTo>
                  <a:pt x="8874800" y="5883072"/>
                  <a:pt x="8857362" y="5900663"/>
                  <a:pt x="8835845" y="5900663"/>
                </a:cubicBezTo>
                <a:close/>
                <a:moveTo>
                  <a:pt x="8930840" y="5900663"/>
                </a:moveTo>
                <a:cubicBezTo>
                  <a:pt x="8909323" y="5900663"/>
                  <a:pt x="8891869" y="5883072"/>
                  <a:pt x="8891869" y="5861379"/>
                </a:cubicBezTo>
                <a:cubicBezTo>
                  <a:pt x="8891869" y="5839685"/>
                  <a:pt x="8909323" y="5822096"/>
                  <a:pt x="8930840" y="5822096"/>
                </a:cubicBezTo>
                <a:cubicBezTo>
                  <a:pt x="8952356" y="5822096"/>
                  <a:pt x="8969795" y="5839685"/>
                  <a:pt x="8969795" y="5861379"/>
                </a:cubicBezTo>
                <a:cubicBezTo>
                  <a:pt x="8969795" y="5883072"/>
                  <a:pt x="8952356" y="5900663"/>
                  <a:pt x="8930840" y="5900663"/>
                </a:cubicBezTo>
                <a:close/>
                <a:moveTo>
                  <a:pt x="9025833" y="5900663"/>
                </a:moveTo>
                <a:cubicBezTo>
                  <a:pt x="9004317" y="5900663"/>
                  <a:pt x="8986863" y="5883072"/>
                  <a:pt x="8986863" y="5861379"/>
                </a:cubicBezTo>
                <a:cubicBezTo>
                  <a:pt x="8986863" y="5839685"/>
                  <a:pt x="9004317" y="5822096"/>
                  <a:pt x="9025833" y="5822096"/>
                </a:cubicBezTo>
                <a:cubicBezTo>
                  <a:pt x="9047349" y="5822096"/>
                  <a:pt x="9064789" y="5839685"/>
                  <a:pt x="9064789" y="5861379"/>
                </a:cubicBezTo>
                <a:cubicBezTo>
                  <a:pt x="9064789" y="5883072"/>
                  <a:pt x="9047349" y="5900663"/>
                  <a:pt x="9025833" y="5900663"/>
                </a:cubicBezTo>
                <a:close/>
                <a:moveTo>
                  <a:pt x="9120827" y="5900663"/>
                </a:moveTo>
                <a:cubicBezTo>
                  <a:pt x="9099311" y="5900663"/>
                  <a:pt x="9081857" y="5883072"/>
                  <a:pt x="9081857" y="5861379"/>
                </a:cubicBezTo>
                <a:cubicBezTo>
                  <a:pt x="9081857" y="5839685"/>
                  <a:pt x="9099311" y="5822096"/>
                  <a:pt x="9120827" y="5822096"/>
                </a:cubicBezTo>
                <a:cubicBezTo>
                  <a:pt x="9142343" y="5822096"/>
                  <a:pt x="9159783" y="5839685"/>
                  <a:pt x="9159783" y="5861379"/>
                </a:cubicBezTo>
                <a:cubicBezTo>
                  <a:pt x="9159783" y="5883072"/>
                  <a:pt x="9142343" y="5900663"/>
                  <a:pt x="9120827" y="5900663"/>
                </a:cubicBezTo>
                <a:close/>
                <a:moveTo>
                  <a:pt x="9215819" y="5900663"/>
                </a:moveTo>
                <a:cubicBezTo>
                  <a:pt x="9194303" y="5900663"/>
                  <a:pt x="9176850" y="5883072"/>
                  <a:pt x="9176850" y="5861379"/>
                </a:cubicBezTo>
                <a:cubicBezTo>
                  <a:pt x="9176850" y="5839685"/>
                  <a:pt x="9194303" y="5822096"/>
                  <a:pt x="9215819" y="5822096"/>
                </a:cubicBezTo>
                <a:cubicBezTo>
                  <a:pt x="9237336" y="5822096"/>
                  <a:pt x="9254775" y="5839685"/>
                  <a:pt x="9254775" y="5861379"/>
                </a:cubicBezTo>
                <a:cubicBezTo>
                  <a:pt x="9254775" y="5883072"/>
                  <a:pt x="9237336" y="5900663"/>
                  <a:pt x="9215819" y="5900663"/>
                </a:cubicBezTo>
                <a:close/>
                <a:moveTo>
                  <a:pt x="9310814" y="5900663"/>
                </a:moveTo>
                <a:cubicBezTo>
                  <a:pt x="9289298" y="5900663"/>
                  <a:pt x="9271844" y="5883072"/>
                  <a:pt x="9271844" y="5861379"/>
                </a:cubicBezTo>
                <a:cubicBezTo>
                  <a:pt x="9271844" y="5839685"/>
                  <a:pt x="9289298" y="5822096"/>
                  <a:pt x="9310814" y="5822096"/>
                </a:cubicBezTo>
                <a:cubicBezTo>
                  <a:pt x="9332330" y="5822096"/>
                  <a:pt x="9349770" y="5839685"/>
                  <a:pt x="9349770" y="5861379"/>
                </a:cubicBezTo>
                <a:cubicBezTo>
                  <a:pt x="9349770" y="5883072"/>
                  <a:pt x="9332330" y="5900663"/>
                  <a:pt x="9310814" y="5900663"/>
                </a:cubicBezTo>
                <a:close/>
                <a:moveTo>
                  <a:pt x="9405808" y="5900663"/>
                </a:moveTo>
                <a:cubicBezTo>
                  <a:pt x="9384292" y="5900663"/>
                  <a:pt x="9366837" y="5883072"/>
                  <a:pt x="9366837" y="5861379"/>
                </a:cubicBezTo>
                <a:cubicBezTo>
                  <a:pt x="9366837" y="5839685"/>
                  <a:pt x="9384292" y="5822096"/>
                  <a:pt x="9405808" y="5822096"/>
                </a:cubicBezTo>
                <a:cubicBezTo>
                  <a:pt x="9427323" y="5822096"/>
                  <a:pt x="9444763" y="5839685"/>
                  <a:pt x="9444763" y="5861379"/>
                </a:cubicBezTo>
                <a:cubicBezTo>
                  <a:pt x="9444763" y="5883072"/>
                  <a:pt x="9427323" y="5900663"/>
                  <a:pt x="9405808" y="5900663"/>
                </a:cubicBezTo>
                <a:close/>
                <a:moveTo>
                  <a:pt x="9500802" y="5900663"/>
                </a:moveTo>
                <a:cubicBezTo>
                  <a:pt x="9479286" y="5900663"/>
                  <a:pt x="9461831" y="5883072"/>
                  <a:pt x="9461831" y="5861379"/>
                </a:cubicBezTo>
                <a:cubicBezTo>
                  <a:pt x="9461831" y="5839685"/>
                  <a:pt x="9479286" y="5822096"/>
                  <a:pt x="9500802" y="5822096"/>
                </a:cubicBezTo>
                <a:cubicBezTo>
                  <a:pt x="9522317" y="5822096"/>
                  <a:pt x="9539757" y="5839685"/>
                  <a:pt x="9539757" y="5861379"/>
                </a:cubicBezTo>
                <a:cubicBezTo>
                  <a:pt x="9539757" y="5883072"/>
                  <a:pt x="9522317" y="5900663"/>
                  <a:pt x="9500802" y="5900663"/>
                </a:cubicBezTo>
                <a:close/>
                <a:moveTo>
                  <a:pt x="9595795" y="5900663"/>
                </a:moveTo>
                <a:cubicBezTo>
                  <a:pt x="9574279" y="5900663"/>
                  <a:pt x="9556825" y="5883072"/>
                  <a:pt x="9556825" y="5861379"/>
                </a:cubicBezTo>
                <a:cubicBezTo>
                  <a:pt x="9556825" y="5839685"/>
                  <a:pt x="9574279" y="5822096"/>
                  <a:pt x="9595795" y="5822096"/>
                </a:cubicBezTo>
                <a:cubicBezTo>
                  <a:pt x="9617312" y="5822096"/>
                  <a:pt x="9634750" y="5839685"/>
                  <a:pt x="9634750" y="5861379"/>
                </a:cubicBezTo>
                <a:cubicBezTo>
                  <a:pt x="9634750" y="5883072"/>
                  <a:pt x="9617312" y="5900663"/>
                  <a:pt x="9595795" y="5900663"/>
                </a:cubicBezTo>
                <a:close/>
                <a:moveTo>
                  <a:pt x="9690790" y="5900663"/>
                </a:moveTo>
                <a:cubicBezTo>
                  <a:pt x="9669273" y="5900663"/>
                  <a:pt x="9651819" y="5883072"/>
                  <a:pt x="9651819" y="5861379"/>
                </a:cubicBezTo>
                <a:cubicBezTo>
                  <a:pt x="9651819" y="5839685"/>
                  <a:pt x="9669273" y="5822096"/>
                  <a:pt x="9690790" y="5822096"/>
                </a:cubicBezTo>
                <a:cubicBezTo>
                  <a:pt x="9712306" y="5822096"/>
                  <a:pt x="9729745" y="5839685"/>
                  <a:pt x="9729745" y="5861379"/>
                </a:cubicBezTo>
                <a:cubicBezTo>
                  <a:pt x="9729745" y="5883072"/>
                  <a:pt x="9712306" y="5900663"/>
                  <a:pt x="9690790" y="5900663"/>
                </a:cubicBezTo>
                <a:close/>
                <a:moveTo>
                  <a:pt x="9785783" y="5900663"/>
                </a:moveTo>
                <a:cubicBezTo>
                  <a:pt x="9764267" y="5900663"/>
                  <a:pt x="9746812" y="5883072"/>
                  <a:pt x="9746812" y="5861379"/>
                </a:cubicBezTo>
                <a:cubicBezTo>
                  <a:pt x="9746812" y="5839685"/>
                  <a:pt x="9764267" y="5822096"/>
                  <a:pt x="9785783" y="5822096"/>
                </a:cubicBezTo>
                <a:cubicBezTo>
                  <a:pt x="9807299" y="5822096"/>
                  <a:pt x="9824738" y="5839685"/>
                  <a:pt x="9824738" y="5861379"/>
                </a:cubicBezTo>
                <a:cubicBezTo>
                  <a:pt x="9824738" y="5883072"/>
                  <a:pt x="9807299" y="5900663"/>
                  <a:pt x="9785783" y="5900663"/>
                </a:cubicBezTo>
                <a:close/>
                <a:moveTo>
                  <a:pt x="9880776" y="5900663"/>
                </a:moveTo>
                <a:cubicBezTo>
                  <a:pt x="9859260" y="5900663"/>
                  <a:pt x="9841806" y="5883072"/>
                  <a:pt x="9841806" y="5861379"/>
                </a:cubicBezTo>
                <a:cubicBezTo>
                  <a:pt x="9841806" y="5839685"/>
                  <a:pt x="9859260" y="5822096"/>
                  <a:pt x="9880776" y="5822096"/>
                </a:cubicBezTo>
                <a:cubicBezTo>
                  <a:pt x="9902292" y="5822096"/>
                  <a:pt x="9919732" y="5839685"/>
                  <a:pt x="9919732" y="5861379"/>
                </a:cubicBezTo>
                <a:cubicBezTo>
                  <a:pt x="9919732" y="5883072"/>
                  <a:pt x="9902292" y="5900663"/>
                  <a:pt x="9880776" y="5900663"/>
                </a:cubicBezTo>
                <a:close/>
                <a:moveTo>
                  <a:pt x="9975769" y="5900663"/>
                </a:moveTo>
                <a:cubicBezTo>
                  <a:pt x="9954253" y="5900663"/>
                  <a:pt x="9936800" y="5883072"/>
                  <a:pt x="9936800" y="5861379"/>
                </a:cubicBezTo>
                <a:cubicBezTo>
                  <a:pt x="9936800" y="5839685"/>
                  <a:pt x="9954253" y="5822096"/>
                  <a:pt x="9975769" y="5822096"/>
                </a:cubicBezTo>
                <a:cubicBezTo>
                  <a:pt x="9997286" y="5822096"/>
                  <a:pt x="10014725" y="5839685"/>
                  <a:pt x="10014725" y="5861379"/>
                </a:cubicBezTo>
                <a:cubicBezTo>
                  <a:pt x="10014725" y="5883072"/>
                  <a:pt x="9997286" y="5900663"/>
                  <a:pt x="9975769" y="5900663"/>
                </a:cubicBezTo>
                <a:close/>
                <a:moveTo>
                  <a:pt x="10070764" y="5900663"/>
                </a:moveTo>
                <a:cubicBezTo>
                  <a:pt x="10049247" y="5900663"/>
                  <a:pt x="10031794" y="5883072"/>
                  <a:pt x="10031794" y="5861379"/>
                </a:cubicBezTo>
                <a:cubicBezTo>
                  <a:pt x="10031794" y="5839685"/>
                  <a:pt x="10049247" y="5822096"/>
                  <a:pt x="10070764" y="5822096"/>
                </a:cubicBezTo>
                <a:cubicBezTo>
                  <a:pt x="10092280" y="5822096"/>
                  <a:pt x="10109720" y="5839685"/>
                  <a:pt x="10109720" y="5861379"/>
                </a:cubicBezTo>
                <a:cubicBezTo>
                  <a:pt x="10109720" y="5883072"/>
                  <a:pt x="10092280" y="5900663"/>
                  <a:pt x="10070764" y="5900663"/>
                </a:cubicBezTo>
                <a:close/>
                <a:moveTo>
                  <a:pt x="10165757" y="5900663"/>
                </a:moveTo>
                <a:cubicBezTo>
                  <a:pt x="10144242" y="5900663"/>
                  <a:pt x="10126787" y="5883072"/>
                  <a:pt x="10126787" y="5861379"/>
                </a:cubicBezTo>
                <a:cubicBezTo>
                  <a:pt x="10126787" y="5839685"/>
                  <a:pt x="10144242" y="5822096"/>
                  <a:pt x="10165757" y="5822096"/>
                </a:cubicBezTo>
                <a:cubicBezTo>
                  <a:pt x="10187273" y="5822096"/>
                  <a:pt x="10204713" y="5839685"/>
                  <a:pt x="10204713" y="5861379"/>
                </a:cubicBezTo>
                <a:cubicBezTo>
                  <a:pt x="10204713" y="5883072"/>
                  <a:pt x="10187273" y="5900663"/>
                  <a:pt x="10165757" y="5900663"/>
                </a:cubicBezTo>
                <a:close/>
                <a:moveTo>
                  <a:pt x="10260751" y="5900663"/>
                </a:moveTo>
                <a:cubicBezTo>
                  <a:pt x="10239236" y="5900663"/>
                  <a:pt x="10221781" y="5883072"/>
                  <a:pt x="10221781" y="5861379"/>
                </a:cubicBezTo>
                <a:cubicBezTo>
                  <a:pt x="10221781" y="5839685"/>
                  <a:pt x="10239236" y="5822096"/>
                  <a:pt x="10260751" y="5822096"/>
                </a:cubicBezTo>
                <a:cubicBezTo>
                  <a:pt x="10282267" y="5822096"/>
                  <a:pt x="10299707" y="5839685"/>
                  <a:pt x="10299707" y="5861379"/>
                </a:cubicBezTo>
                <a:cubicBezTo>
                  <a:pt x="10299707" y="5883072"/>
                  <a:pt x="10282267" y="5900663"/>
                  <a:pt x="10260751" y="5900663"/>
                </a:cubicBezTo>
                <a:close/>
                <a:moveTo>
                  <a:pt x="10355745" y="5900663"/>
                </a:moveTo>
                <a:cubicBezTo>
                  <a:pt x="10334229" y="5900663"/>
                  <a:pt x="10316775" y="5883072"/>
                  <a:pt x="10316775" y="5861379"/>
                </a:cubicBezTo>
                <a:cubicBezTo>
                  <a:pt x="10316775" y="5839685"/>
                  <a:pt x="10334229" y="5822096"/>
                  <a:pt x="10355745" y="5822096"/>
                </a:cubicBezTo>
                <a:cubicBezTo>
                  <a:pt x="10377261" y="5822096"/>
                  <a:pt x="10394700" y="5839685"/>
                  <a:pt x="10394700" y="5861379"/>
                </a:cubicBezTo>
                <a:cubicBezTo>
                  <a:pt x="10394700" y="5883072"/>
                  <a:pt x="10377261" y="5900663"/>
                  <a:pt x="10355745" y="5900663"/>
                </a:cubicBezTo>
                <a:close/>
                <a:moveTo>
                  <a:pt x="10450740" y="5900663"/>
                </a:moveTo>
                <a:cubicBezTo>
                  <a:pt x="10429223" y="5900663"/>
                  <a:pt x="10411769" y="5883072"/>
                  <a:pt x="10411769" y="5861379"/>
                </a:cubicBezTo>
                <a:cubicBezTo>
                  <a:pt x="10411769" y="5839685"/>
                  <a:pt x="10429223" y="5822096"/>
                  <a:pt x="10450740" y="5822096"/>
                </a:cubicBezTo>
                <a:cubicBezTo>
                  <a:pt x="10472256" y="5822096"/>
                  <a:pt x="10489695" y="5839685"/>
                  <a:pt x="10489695" y="5861379"/>
                </a:cubicBezTo>
                <a:cubicBezTo>
                  <a:pt x="10489695" y="5883072"/>
                  <a:pt x="10472256" y="5900663"/>
                  <a:pt x="10450740" y="5900663"/>
                </a:cubicBezTo>
                <a:close/>
                <a:moveTo>
                  <a:pt x="10545732" y="5900663"/>
                </a:moveTo>
                <a:cubicBezTo>
                  <a:pt x="10524216" y="5900663"/>
                  <a:pt x="10506761" y="5883072"/>
                  <a:pt x="10506761" y="5861379"/>
                </a:cubicBezTo>
                <a:cubicBezTo>
                  <a:pt x="10506761" y="5839685"/>
                  <a:pt x="10524216" y="5822096"/>
                  <a:pt x="10545732" y="5822096"/>
                </a:cubicBezTo>
                <a:cubicBezTo>
                  <a:pt x="10567248" y="5822096"/>
                  <a:pt x="10584687" y="5839685"/>
                  <a:pt x="10584687" y="5861379"/>
                </a:cubicBezTo>
                <a:cubicBezTo>
                  <a:pt x="10584687" y="5883072"/>
                  <a:pt x="10567248" y="5900663"/>
                  <a:pt x="10545732" y="5900663"/>
                </a:cubicBezTo>
                <a:close/>
                <a:moveTo>
                  <a:pt x="10640726" y="5900663"/>
                </a:moveTo>
                <a:cubicBezTo>
                  <a:pt x="10619210" y="5900663"/>
                  <a:pt x="10601755" y="5883072"/>
                  <a:pt x="10601755" y="5861379"/>
                </a:cubicBezTo>
                <a:cubicBezTo>
                  <a:pt x="10601755" y="5839685"/>
                  <a:pt x="10619210" y="5822096"/>
                  <a:pt x="10640726" y="5822096"/>
                </a:cubicBezTo>
                <a:cubicBezTo>
                  <a:pt x="10662242" y="5822096"/>
                  <a:pt x="10679681" y="5839685"/>
                  <a:pt x="10679681" y="5861379"/>
                </a:cubicBezTo>
                <a:cubicBezTo>
                  <a:pt x="10679681" y="5883072"/>
                  <a:pt x="10662242" y="5900663"/>
                  <a:pt x="10640726" y="5900663"/>
                </a:cubicBezTo>
                <a:close/>
                <a:moveTo>
                  <a:pt x="10735719" y="5900663"/>
                </a:moveTo>
                <a:cubicBezTo>
                  <a:pt x="10714203" y="5900663"/>
                  <a:pt x="10696749" y="5883072"/>
                  <a:pt x="10696749" y="5861379"/>
                </a:cubicBezTo>
                <a:cubicBezTo>
                  <a:pt x="10696749" y="5839685"/>
                  <a:pt x="10714203" y="5822096"/>
                  <a:pt x="10735719" y="5822096"/>
                </a:cubicBezTo>
                <a:cubicBezTo>
                  <a:pt x="10757236" y="5822096"/>
                  <a:pt x="10774674" y="5839685"/>
                  <a:pt x="10774674" y="5861379"/>
                </a:cubicBezTo>
                <a:cubicBezTo>
                  <a:pt x="10774674" y="5883072"/>
                  <a:pt x="10757236" y="5900663"/>
                  <a:pt x="10735719" y="5900663"/>
                </a:cubicBezTo>
                <a:close/>
                <a:moveTo>
                  <a:pt x="10830714" y="5900663"/>
                </a:moveTo>
                <a:cubicBezTo>
                  <a:pt x="10809197" y="5900663"/>
                  <a:pt x="10791744" y="5883072"/>
                  <a:pt x="10791744" y="5861379"/>
                </a:cubicBezTo>
                <a:cubicBezTo>
                  <a:pt x="10791744" y="5839685"/>
                  <a:pt x="10809197" y="5822096"/>
                  <a:pt x="10830714" y="5822096"/>
                </a:cubicBezTo>
                <a:cubicBezTo>
                  <a:pt x="10852230" y="5822096"/>
                  <a:pt x="10869670" y="5839685"/>
                  <a:pt x="10869670" y="5861379"/>
                </a:cubicBezTo>
                <a:cubicBezTo>
                  <a:pt x="10869670" y="5883072"/>
                  <a:pt x="10852230" y="5900663"/>
                  <a:pt x="10830714" y="5900663"/>
                </a:cubicBezTo>
                <a:close/>
                <a:moveTo>
                  <a:pt x="10925707" y="5900663"/>
                </a:moveTo>
                <a:cubicBezTo>
                  <a:pt x="10904191" y="5900663"/>
                  <a:pt x="10886737" y="5883072"/>
                  <a:pt x="10886737" y="5861379"/>
                </a:cubicBezTo>
                <a:cubicBezTo>
                  <a:pt x="10886737" y="5839685"/>
                  <a:pt x="10904191" y="5822096"/>
                  <a:pt x="10925707" y="5822096"/>
                </a:cubicBezTo>
                <a:cubicBezTo>
                  <a:pt x="10947223" y="5822096"/>
                  <a:pt x="10964663" y="5839685"/>
                  <a:pt x="10964663" y="5861379"/>
                </a:cubicBezTo>
                <a:cubicBezTo>
                  <a:pt x="10964663" y="5883072"/>
                  <a:pt x="10947223" y="5900663"/>
                  <a:pt x="10925707" y="5900663"/>
                </a:cubicBezTo>
                <a:close/>
                <a:moveTo>
                  <a:pt x="11020701" y="5900663"/>
                </a:moveTo>
                <a:cubicBezTo>
                  <a:pt x="10999186" y="5900663"/>
                  <a:pt x="10981731" y="5883072"/>
                  <a:pt x="10981731" y="5861379"/>
                </a:cubicBezTo>
                <a:cubicBezTo>
                  <a:pt x="10981731" y="5839685"/>
                  <a:pt x="10999186" y="5822096"/>
                  <a:pt x="11020701" y="5822096"/>
                </a:cubicBezTo>
                <a:cubicBezTo>
                  <a:pt x="11042217" y="5822096"/>
                  <a:pt x="11059657" y="5839685"/>
                  <a:pt x="11059657" y="5861379"/>
                </a:cubicBezTo>
                <a:cubicBezTo>
                  <a:pt x="11059657" y="5883072"/>
                  <a:pt x="11042217" y="5900663"/>
                  <a:pt x="11020701" y="5900663"/>
                </a:cubicBezTo>
                <a:close/>
                <a:moveTo>
                  <a:pt x="761377" y="5804920"/>
                </a:moveTo>
                <a:cubicBezTo>
                  <a:pt x="739861" y="5804920"/>
                  <a:pt x="722413" y="5787330"/>
                  <a:pt x="722413" y="5765636"/>
                </a:cubicBezTo>
                <a:cubicBezTo>
                  <a:pt x="722413" y="5743942"/>
                  <a:pt x="739861" y="5726353"/>
                  <a:pt x="761377" y="5726353"/>
                </a:cubicBezTo>
                <a:cubicBezTo>
                  <a:pt x="782892" y="5726353"/>
                  <a:pt x="800339" y="5743942"/>
                  <a:pt x="800339" y="5765636"/>
                </a:cubicBezTo>
                <a:cubicBezTo>
                  <a:pt x="800339" y="5787330"/>
                  <a:pt x="782892" y="5804920"/>
                  <a:pt x="761377" y="5804920"/>
                </a:cubicBezTo>
                <a:close/>
                <a:moveTo>
                  <a:pt x="1141351" y="5804920"/>
                </a:moveTo>
                <a:cubicBezTo>
                  <a:pt x="1119835" y="5804920"/>
                  <a:pt x="1102388" y="5787330"/>
                  <a:pt x="1102388" y="5765636"/>
                </a:cubicBezTo>
                <a:cubicBezTo>
                  <a:pt x="1102388" y="5743942"/>
                  <a:pt x="1119835" y="5726353"/>
                  <a:pt x="1141351" y="5726353"/>
                </a:cubicBezTo>
                <a:cubicBezTo>
                  <a:pt x="1162867" y="5726353"/>
                  <a:pt x="1180314" y="5743942"/>
                  <a:pt x="1180314" y="5765636"/>
                </a:cubicBezTo>
                <a:cubicBezTo>
                  <a:pt x="1180314" y="5787330"/>
                  <a:pt x="1162867" y="5804920"/>
                  <a:pt x="1141351" y="5804920"/>
                </a:cubicBezTo>
                <a:close/>
                <a:moveTo>
                  <a:pt x="1236344" y="5804920"/>
                </a:moveTo>
                <a:cubicBezTo>
                  <a:pt x="1214828" y="5804920"/>
                  <a:pt x="1197382" y="5787330"/>
                  <a:pt x="1197382" y="5765636"/>
                </a:cubicBezTo>
                <a:cubicBezTo>
                  <a:pt x="1197382" y="5743942"/>
                  <a:pt x="1214828" y="5726353"/>
                  <a:pt x="1236344" y="5726353"/>
                </a:cubicBezTo>
                <a:cubicBezTo>
                  <a:pt x="1257860" y="5726353"/>
                  <a:pt x="1275307" y="5743942"/>
                  <a:pt x="1275307" y="5765636"/>
                </a:cubicBezTo>
                <a:cubicBezTo>
                  <a:pt x="1275307" y="5787330"/>
                  <a:pt x="1257860" y="5804920"/>
                  <a:pt x="1236344" y="5804920"/>
                </a:cubicBezTo>
                <a:close/>
                <a:moveTo>
                  <a:pt x="1331338" y="5804920"/>
                </a:moveTo>
                <a:cubicBezTo>
                  <a:pt x="1309822" y="5804920"/>
                  <a:pt x="1292376" y="5787330"/>
                  <a:pt x="1292376" y="5765636"/>
                </a:cubicBezTo>
                <a:cubicBezTo>
                  <a:pt x="1292376" y="5743942"/>
                  <a:pt x="1309822" y="5726353"/>
                  <a:pt x="1331338" y="5726353"/>
                </a:cubicBezTo>
                <a:cubicBezTo>
                  <a:pt x="1352855" y="5726353"/>
                  <a:pt x="1370302" y="5743942"/>
                  <a:pt x="1370302" y="5765636"/>
                </a:cubicBezTo>
                <a:cubicBezTo>
                  <a:pt x="1370302" y="5787330"/>
                  <a:pt x="1352855" y="5804920"/>
                  <a:pt x="1331338" y="5804920"/>
                </a:cubicBezTo>
                <a:close/>
                <a:moveTo>
                  <a:pt x="1426332" y="5804920"/>
                </a:moveTo>
                <a:cubicBezTo>
                  <a:pt x="1404815" y="5804920"/>
                  <a:pt x="1387369" y="5787330"/>
                  <a:pt x="1387369" y="5765636"/>
                </a:cubicBezTo>
                <a:cubicBezTo>
                  <a:pt x="1387369" y="5743942"/>
                  <a:pt x="1404815" y="5726353"/>
                  <a:pt x="1426332" y="5726353"/>
                </a:cubicBezTo>
                <a:cubicBezTo>
                  <a:pt x="1447848" y="5726353"/>
                  <a:pt x="1465295" y="5743942"/>
                  <a:pt x="1465295" y="5765636"/>
                </a:cubicBezTo>
                <a:cubicBezTo>
                  <a:pt x="1465295" y="5787330"/>
                  <a:pt x="1447848" y="5804920"/>
                  <a:pt x="1426332" y="5804920"/>
                </a:cubicBezTo>
                <a:close/>
                <a:moveTo>
                  <a:pt x="1521326" y="5804920"/>
                </a:moveTo>
                <a:cubicBezTo>
                  <a:pt x="1499811" y="5804920"/>
                  <a:pt x="1482363" y="5787330"/>
                  <a:pt x="1482363" y="5765636"/>
                </a:cubicBezTo>
                <a:cubicBezTo>
                  <a:pt x="1482363" y="5743942"/>
                  <a:pt x="1499811" y="5726353"/>
                  <a:pt x="1521326" y="5726353"/>
                </a:cubicBezTo>
                <a:cubicBezTo>
                  <a:pt x="1542842" y="5726353"/>
                  <a:pt x="1560289" y="5743942"/>
                  <a:pt x="1560289" y="5765636"/>
                </a:cubicBezTo>
                <a:cubicBezTo>
                  <a:pt x="1560289" y="5787330"/>
                  <a:pt x="1542842" y="5804920"/>
                  <a:pt x="1521326" y="5804920"/>
                </a:cubicBezTo>
                <a:close/>
                <a:moveTo>
                  <a:pt x="1616320" y="5804920"/>
                </a:moveTo>
                <a:cubicBezTo>
                  <a:pt x="1594804" y="5804920"/>
                  <a:pt x="1577357" y="5787330"/>
                  <a:pt x="1577357" y="5765636"/>
                </a:cubicBezTo>
                <a:cubicBezTo>
                  <a:pt x="1577357" y="5743942"/>
                  <a:pt x="1594804" y="5726353"/>
                  <a:pt x="1616320" y="5726353"/>
                </a:cubicBezTo>
                <a:cubicBezTo>
                  <a:pt x="1637835" y="5726353"/>
                  <a:pt x="1655282" y="5743942"/>
                  <a:pt x="1655282" y="5765636"/>
                </a:cubicBezTo>
                <a:cubicBezTo>
                  <a:pt x="1655282" y="5787330"/>
                  <a:pt x="1637835" y="5804920"/>
                  <a:pt x="1616320" y="5804920"/>
                </a:cubicBezTo>
                <a:close/>
                <a:moveTo>
                  <a:pt x="1711313" y="5804920"/>
                </a:moveTo>
                <a:cubicBezTo>
                  <a:pt x="1689797" y="5804920"/>
                  <a:pt x="1672350" y="5787330"/>
                  <a:pt x="1672350" y="5765636"/>
                </a:cubicBezTo>
                <a:cubicBezTo>
                  <a:pt x="1672350" y="5743942"/>
                  <a:pt x="1689797" y="5726353"/>
                  <a:pt x="1711313" y="5726353"/>
                </a:cubicBezTo>
                <a:cubicBezTo>
                  <a:pt x="1732830" y="5726353"/>
                  <a:pt x="1750276" y="5743942"/>
                  <a:pt x="1750276" y="5765636"/>
                </a:cubicBezTo>
                <a:cubicBezTo>
                  <a:pt x="1750276" y="5787330"/>
                  <a:pt x="1732830" y="5804920"/>
                  <a:pt x="1711313" y="5804920"/>
                </a:cubicBezTo>
                <a:close/>
                <a:moveTo>
                  <a:pt x="1806307" y="5804920"/>
                </a:moveTo>
                <a:cubicBezTo>
                  <a:pt x="1784790" y="5804920"/>
                  <a:pt x="1767343" y="5787330"/>
                  <a:pt x="1767343" y="5765636"/>
                </a:cubicBezTo>
                <a:cubicBezTo>
                  <a:pt x="1767343" y="5743942"/>
                  <a:pt x="1784790" y="5726353"/>
                  <a:pt x="1806307" y="5726353"/>
                </a:cubicBezTo>
                <a:cubicBezTo>
                  <a:pt x="1827823" y="5726353"/>
                  <a:pt x="1845269" y="5743942"/>
                  <a:pt x="1845269" y="5765636"/>
                </a:cubicBezTo>
                <a:cubicBezTo>
                  <a:pt x="1845269" y="5787330"/>
                  <a:pt x="1827823" y="5804920"/>
                  <a:pt x="1806307" y="5804920"/>
                </a:cubicBezTo>
                <a:close/>
                <a:moveTo>
                  <a:pt x="1901301" y="5804920"/>
                </a:moveTo>
                <a:cubicBezTo>
                  <a:pt x="1879785" y="5804920"/>
                  <a:pt x="1862337" y="5787330"/>
                  <a:pt x="1862337" y="5765636"/>
                </a:cubicBezTo>
                <a:cubicBezTo>
                  <a:pt x="1862337" y="5743942"/>
                  <a:pt x="1879785" y="5726353"/>
                  <a:pt x="1901301" y="5726353"/>
                </a:cubicBezTo>
                <a:cubicBezTo>
                  <a:pt x="1922817" y="5726353"/>
                  <a:pt x="1940263" y="5743942"/>
                  <a:pt x="1940263" y="5765636"/>
                </a:cubicBezTo>
                <a:cubicBezTo>
                  <a:pt x="1940263" y="5787330"/>
                  <a:pt x="1922817" y="5804920"/>
                  <a:pt x="1901301" y="5804920"/>
                </a:cubicBezTo>
                <a:close/>
                <a:moveTo>
                  <a:pt x="1996294" y="5804920"/>
                </a:moveTo>
                <a:cubicBezTo>
                  <a:pt x="1974778" y="5804920"/>
                  <a:pt x="1957331" y="5787330"/>
                  <a:pt x="1957331" y="5765636"/>
                </a:cubicBezTo>
                <a:cubicBezTo>
                  <a:pt x="1957331" y="5743942"/>
                  <a:pt x="1974778" y="5726353"/>
                  <a:pt x="1996294" y="5726353"/>
                </a:cubicBezTo>
                <a:cubicBezTo>
                  <a:pt x="2017810" y="5726353"/>
                  <a:pt x="2035256" y="5743942"/>
                  <a:pt x="2035256" y="5765636"/>
                </a:cubicBezTo>
                <a:cubicBezTo>
                  <a:pt x="2035256" y="5787330"/>
                  <a:pt x="2017810" y="5804920"/>
                  <a:pt x="1996294" y="5804920"/>
                </a:cubicBezTo>
                <a:close/>
                <a:moveTo>
                  <a:pt x="2091288" y="5804920"/>
                </a:moveTo>
                <a:cubicBezTo>
                  <a:pt x="2069772" y="5804920"/>
                  <a:pt x="2052326" y="5787330"/>
                  <a:pt x="2052326" y="5765636"/>
                </a:cubicBezTo>
                <a:cubicBezTo>
                  <a:pt x="2052326" y="5743942"/>
                  <a:pt x="2069772" y="5726353"/>
                  <a:pt x="2091288" y="5726353"/>
                </a:cubicBezTo>
                <a:cubicBezTo>
                  <a:pt x="2112805" y="5726353"/>
                  <a:pt x="2130252" y="5743942"/>
                  <a:pt x="2130252" y="5765636"/>
                </a:cubicBezTo>
                <a:cubicBezTo>
                  <a:pt x="2130252" y="5787330"/>
                  <a:pt x="2112805" y="5804920"/>
                  <a:pt x="2091288" y="5804920"/>
                </a:cubicBezTo>
                <a:close/>
                <a:moveTo>
                  <a:pt x="2186282" y="5804920"/>
                </a:moveTo>
                <a:cubicBezTo>
                  <a:pt x="2164765" y="5804920"/>
                  <a:pt x="2147319" y="5787330"/>
                  <a:pt x="2147319" y="5765636"/>
                </a:cubicBezTo>
                <a:cubicBezTo>
                  <a:pt x="2147319" y="5743942"/>
                  <a:pt x="2164765" y="5726353"/>
                  <a:pt x="2186282" y="5726353"/>
                </a:cubicBezTo>
                <a:cubicBezTo>
                  <a:pt x="2207798" y="5726353"/>
                  <a:pt x="2225245" y="5743942"/>
                  <a:pt x="2225245" y="5765636"/>
                </a:cubicBezTo>
                <a:cubicBezTo>
                  <a:pt x="2225245" y="5787330"/>
                  <a:pt x="2207798" y="5804920"/>
                  <a:pt x="2186282" y="5804920"/>
                </a:cubicBezTo>
                <a:close/>
                <a:moveTo>
                  <a:pt x="2281276" y="5804920"/>
                </a:moveTo>
                <a:cubicBezTo>
                  <a:pt x="2259761" y="5804920"/>
                  <a:pt x="2242313" y="5787330"/>
                  <a:pt x="2242313" y="5765636"/>
                </a:cubicBezTo>
                <a:cubicBezTo>
                  <a:pt x="2242313" y="5743942"/>
                  <a:pt x="2259761" y="5726353"/>
                  <a:pt x="2281276" y="5726353"/>
                </a:cubicBezTo>
                <a:cubicBezTo>
                  <a:pt x="2302792" y="5726353"/>
                  <a:pt x="2320239" y="5743942"/>
                  <a:pt x="2320239" y="5765636"/>
                </a:cubicBezTo>
                <a:cubicBezTo>
                  <a:pt x="2320239" y="5787330"/>
                  <a:pt x="2302792" y="5804920"/>
                  <a:pt x="2281276" y="5804920"/>
                </a:cubicBezTo>
                <a:close/>
                <a:moveTo>
                  <a:pt x="2376268" y="5804920"/>
                </a:moveTo>
                <a:cubicBezTo>
                  <a:pt x="2354753" y="5804920"/>
                  <a:pt x="2337306" y="5787330"/>
                  <a:pt x="2337306" y="5765636"/>
                </a:cubicBezTo>
                <a:cubicBezTo>
                  <a:pt x="2337306" y="5743942"/>
                  <a:pt x="2354753" y="5726353"/>
                  <a:pt x="2376268" y="5726353"/>
                </a:cubicBezTo>
                <a:cubicBezTo>
                  <a:pt x="2397784" y="5726353"/>
                  <a:pt x="2415231" y="5743942"/>
                  <a:pt x="2415231" y="5765636"/>
                </a:cubicBezTo>
                <a:cubicBezTo>
                  <a:pt x="2415231" y="5787330"/>
                  <a:pt x="2397784" y="5804920"/>
                  <a:pt x="2376268" y="5804920"/>
                </a:cubicBezTo>
                <a:close/>
                <a:moveTo>
                  <a:pt x="2471263" y="5804920"/>
                </a:moveTo>
                <a:cubicBezTo>
                  <a:pt x="2449747" y="5804920"/>
                  <a:pt x="2432300" y="5787330"/>
                  <a:pt x="2432300" y="5765636"/>
                </a:cubicBezTo>
                <a:cubicBezTo>
                  <a:pt x="2432300" y="5743942"/>
                  <a:pt x="2449747" y="5726353"/>
                  <a:pt x="2471263" y="5726353"/>
                </a:cubicBezTo>
                <a:cubicBezTo>
                  <a:pt x="2492779" y="5726353"/>
                  <a:pt x="2510226" y="5743942"/>
                  <a:pt x="2510226" y="5765636"/>
                </a:cubicBezTo>
                <a:cubicBezTo>
                  <a:pt x="2510226" y="5787330"/>
                  <a:pt x="2492779" y="5804920"/>
                  <a:pt x="2471263" y="5804920"/>
                </a:cubicBezTo>
                <a:close/>
                <a:moveTo>
                  <a:pt x="2661251" y="5804920"/>
                </a:moveTo>
                <a:cubicBezTo>
                  <a:pt x="2639735" y="5804920"/>
                  <a:pt x="2622287" y="5787330"/>
                  <a:pt x="2622287" y="5765636"/>
                </a:cubicBezTo>
                <a:cubicBezTo>
                  <a:pt x="2622287" y="5743942"/>
                  <a:pt x="2639735" y="5726353"/>
                  <a:pt x="2661251" y="5726353"/>
                </a:cubicBezTo>
                <a:cubicBezTo>
                  <a:pt x="2682767" y="5726353"/>
                  <a:pt x="2700213" y="5743942"/>
                  <a:pt x="2700213" y="5765636"/>
                </a:cubicBezTo>
                <a:cubicBezTo>
                  <a:pt x="2700213" y="5787330"/>
                  <a:pt x="2682767" y="5804920"/>
                  <a:pt x="2661251" y="5804920"/>
                </a:cubicBezTo>
                <a:close/>
                <a:moveTo>
                  <a:pt x="2756244" y="5804920"/>
                </a:moveTo>
                <a:cubicBezTo>
                  <a:pt x="2734728" y="5804920"/>
                  <a:pt x="2717281" y="5787330"/>
                  <a:pt x="2717281" y="5765636"/>
                </a:cubicBezTo>
                <a:cubicBezTo>
                  <a:pt x="2717281" y="5743942"/>
                  <a:pt x="2734728" y="5726353"/>
                  <a:pt x="2756244" y="5726353"/>
                </a:cubicBezTo>
                <a:cubicBezTo>
                  <a:pt x="2777760" y="5726353"/>
                  <a:pt x="2795206" y="5743942"/>
                  <a:pt x="2795206" y="5765636"/>
                </a:cubicBezTo>
                <a:cubicBezTo>
                  <a:pt x="2795206" y="5787330"/>
                  <a:pt x="2777760" y="5804920"/>
                  <a:pt x="2756244" y="5804920"/>
                </a:cubicBezTo>
                <a:close/>
                <a:moveTo>
                  <a:pt x="2946232" y="5804920"/>
                </a:moveTo>
                <a:cubicBezTo>
                  <a:pt x="2924715" y="5804920"/>
                  <a:pt x="2907269" y="5787330"/>
                  <a:pt x="2907269" y="5765636"/>
                </a:cubicBezTo>
                <a:cubicBezTo>
                  <a:pt x="2907269" y="5743942"/>
                  <a:pt x="2924715" y="5726353"/>
                  <a:pt x="2946232" y="5726353"/>
                </a:cubicBezTo>
                <a:cubicBezTo>
                  <a:pt x="2967748" y="5726353"/>
                  <a:pt x="2985195" y="5743942"/>
                  <a:pt x="2985195" y="5765636"/>
                </a:cubicBezTo>
                <a:cubicBezTo>
                  <a:pt x="2985195" y="5787330"/>
                  <a:pt x="2967748" y="5804920"/>
                  <a:pt x="2946232" y="5804920"/>
                </a:cubicBezTo>
                <a:close/>
                <a:moveTo>
                  <a:pt x="3231212" y="5804920"/>
                </a:moveTo>
                <a:cubicBezTo>
                  <a:pt x="3209697" y="5804920"/>
                  <a:pt x="3192250" y="5787330"/>
                  <a:pt x="3192250" y="5765636"/>
                </a:cubicBezTo>
                <a:cubicBezTo>
                  <a:pt x="3192250" y="5743942"/>
                  <a:pt x="3209697" y="5726353"/>
                  <a:pt x="3231212" y="5726353"/>
                </a:cubicBezTo>
                <a:cubicBezTo>
                  <a:pt x="3252729" y="5726353"/>
                  <a:pt x="3270176" y="5743942"/>
                  <a:pt x="3270176" y="5765636"/>
                </a:cubicBezTo>
                <a:cubicBezTo>
                  <a:pt x="3270176" y="5787330"/>
                  <a:pt x="3252729" y="5804920"/>
                  <a:pt x="3231212" y="5804920"/>
                </a:cubicBezTo>
                <a:close/>
                <a:moveTo>
                  <a:pt x="3421201" y="5804920"/>
                </a:moveTo>
                <a:cubicBezTo>
                  <a:pt x="3399685" y="5804920"/>
                  <a:pt x="3382237" y="5787330"/>
                  <a:pt x="3382237" y="5765636"/>
                </a:cubicBezTo>
                <a:cubicBezTo>
                  <a:pt x="3382237" y="5743942"/>
                  <a:pt x="3399685" y="5726353"/>
                  <a:pt x="3421201" y="5726353"/>
                </a:cubicBezTo>
                <a:cubicBezTo>
                  <a:pt x="3442717" y="5726353"/>
                  <a:pt x="3460163" y="5743942"/>
                  <a:pt x="3460163" y="5765636"/>
                </a:cubicBezTo>
                <a:cubicBezTo>
                  <a:pt x="3460163" y="5787330"/>
                  <a:pt x="3442717" y="5804920"/>
                  <a:pt x="3421201" y="5804920"/>
                </a:cubicBezTo>
                <a:close/>
                <a:moveTo>
                  <a:pt x="3516194" y="5804920"/>
                </a:moveTo>
                <a:cubicBezTo>
                  <a:pt x="3494678" y="5804920"/>
                  <a:pt x="3477231" y="5787330"/>
                  <a:pt x="3477231" y="5765636"/>
                </a:cubicBezTo>
                <a:cubicBezTo>
                  <a:pt x="3477231" y="5743942"/>
                  <a:pt x="3494678" y="5726353"/>
                  <a:pt x="3516194" y="5726353"/>
                </a:cubicBezTo>
                <a:cubicBezTo>
                  <a:pt x="3537710" y="5726353"/>
                  <a:pt x="3555156" y="5743942"/>
                  <a:pt x="3555156" y="5765636"/>
                </a:cubicBezTo>
                <a:cubicBezTo>
                  <a:pt x="3555156" y="5787330"/>
                  <a:pt x="3537710" y="5804920"/>
                  <a:pt x="3516194" y="5804920"/>
                </a:cubicBezTo>
                <a:close/>
                <a:moveTo>
                  <a:pt x="3611188" y="5804920"/>
                </a:moveTo>
                <a:cubicBezTo>
                  <a:pt x="3589672" y="5804920"/>
                  <a:pt x="3572225" y="5787330"/>
                  <a:pt x="3572225" y="5765636"/>
                </a:cubicBezTo>
                <a:cubicBezTo>
                  <a:pt x="3572225" y="5743942"/>
                  <a:pt x="3589672" y="5726353"/>
                  <a:pt x="3611188" y="5726353"/>
                </a:cubicBezTo>
                <a:cubicBezTo>
                  <a:pt x="3632705" y="5726353"/>
                  <a:pt x="3650151" y="5743942"/>
                  <a:pt x="3650151" y="5765636"/>
                </a:cubicBezTo>
                <a:cubicBezTo>
                  <a:pt x="3650151" y="5787330"/>
                  <a:pt x="3632705" y="5804920"/>
                  <a:pt x="3611188" y="5804920"/>
                </a:cubicBezTo>
                <a:close/>
                <a:moveTo>
                  <a:pt x="3706181" y="5804920"/>
                </a:moveTo>
                <a:cubicBezTo>
                  <a:pt x="3684664" y="5804920"/>
                  <a:pt x="3667218" y="5787330"/>
                  <a:pt x="3667218" y="5765636"/>
                </a:cubicBezTo>
                <a:cubicBezTo>
                  <a:pt x="3667218" y="5743942"/>
                  <a:pt x="3684664" y="5726353"/>
                  <a:pt x="3706181" y="5726353"/>
                </a:cubicBezTo>
                <a:cubicBezTo>
                  <a:pt x="3727697" y="5726353"/>
                  <a:pt x="3745144" y="5743942"/>
                  <a:pt x="3745144" y="5765636"/>
                </a:cubicBezTo>
                <a:cubicBezTo>
                  <a:pt x="3745144" y="5787330"/>
                  <a:pt x="3727697" y="5804920"/>
                  <a:pt x="3706181" y="5804920"/>
                </a:cubicBezTo>
                <a:close/>
                <a:moveTo>
                  <a:pt x="4371137" y="5804920"/>
                </a:moveTo>
                <a:cubicBezTo>
                  <a:pt x="4349621" y="5804920"/>
                  <a:pt x="4332174" y="5787330"/>
                  <a:pt x="4332174" y="5765636"/>
                </a:cubicBezTo>
                <a:cubicBezTo>
                  <a:pt x="4332174" y="5743942"/>
                  <a:pt x="4349621" y="5726353"/>
                  <a:pt x="4371137" y="5726353"/>
                </a:cubicBezTo>
                <a:cubicBezTo>
                  <a:pt x="4392654" y="5726353"/>
                  <a:pt x="4410100" y="5743942"/>
                  <a:pt x="4410100" y="5765636"/>
                </a:cubicBezTo>
                <a:cubicBezTo>
                  <a:pt x="4410100" y="5787330"/>
                  <a:pt x="4392654" y="5804920"/>
                  <a:pt x="4371137" y="5804920"/>
                </a:cubicBezTo>
                <a:close/>
                <a:moveTo>
                  <a:pt x="4466131" y="5804920"/>
                </a:moveTo>
                <a:cubicBezTo>
                  <a:pt x="4444614" y="5804920"/>
                  <a:pt x="4427168" y="5787330"/>
                  <a:pt x="4427168" y="5765636"/>
                </a:cubicBezTo>
                <a:cubicBezTo>
                  <a:pt x="4427168" y="5743942"/>
                  <a:pt x="4444614" y="5726353"/>
                  <a:pt x="4466131" y="5726353"/>
                </a:cubicBezTo>
                <a:cubicBezTo>
                  <a:pt x="4487647" y="5726353"/>
                  <a:pt x="4505094" y="5743942"/>
                  <a:pt x="4505094" y="5765636"/>
                </a:cubicBezTo>
                <a:cubicBezTo>
                  <a:pt x="4505094" y="5787330"/>
                  <a:pt x="4487647" y="5804920"/>
                  <a:pt x="4466131" y="5804920"/>
                </a:cubicBezTo>
                <a:close/>
                <a:moveTo>
                  <a:pt x="4561125" y="5804920"/>
                </a:moveTo>
                <a:cubicBezTo>
                  <a:pt x="4539609" y="5804920"/>
                  <a:pt x="4522162" y="5787330"/>
                  <a:pt x="4522162" y="5765636"/>
                </a:cubicBezTo>
                <a:cubicBezTo>
                  <a:pt x="4522162" y="5743942"/>
                  <a:pt x="4539609" y="5726353"/>
                  <a:pt x="4561125" y="5726353"/>
                </a:cubicBezTo>
                <a:cubicBezTo>
                  <a:pt x="4582641" y="5726353"/>
                  <a:pt x="4600088" y="5743942"/>
                  <a:pt x="4600088" y="5765636"/>
                </a:cubicBezTo>
                <a:cubicBezTo>
                  <a:pt x="4600088" y="5787330"/>
                  <a:pt x="4582641" y="5804920"/>
                  <a:pt x="4561125" y="5804920"/>
                </a:cubicBezTo>
                <a:close/>
                <a:moveTo>
                  <a:pt x="4656118" y="5804920"/>
                </a:moveTo>
                <a:cubicBezTo>
                  <a:pt x="4634602" y="5804920"/>
                  <a:pt x="4617156" y="5787330"/>
                  <a:pt x="4617156" y="5765636"/>
                </a:cubicBezTo>
                <a:cubicBezTo>
                  <a:pt x="4617156" y="5743942"/>
                  <a:pt x="4634602" y="5726353"/>
                  <a:pt x="4656118" y="5726353"/>
                </a:cubicBezTo>
                <a:cubicBezTo>
                  <a:pt x="4677634" y="5726353"/>
                  <a:pt x="4695081" y="5743942"/>
                  <a:pt x="4695081" y="5765636"/>
                </a:cubicBezTo>
                <a:cubicBezTo>
                  <a:pt x="4695081" y="5787330"/>
                  <a:pt x="4677634" y="5804920"/>
                  <a:pt x="4656118" y="5804920"/>
                </a:cubicBezTo>
                <a:close/>
                <a:moveTo>
                  <a:pt x="4751112" y="5804920"/>
                </a:moveTo>
                <a:cubicBezTo>
                  <a:pt x="4729596" y="5804920"/>
                  <a:pt x="4712150" y="5787330"/>
                  <a:pt x="4712150" y="5765636"/>
                </a:cubicBezTo>
                <a:cubicBezTo>
                  <a:pt x="4712150" y="5743942"/>
                  <a:pt x="4729596" y="5726353"/>
                  <a:pt x="4751112" y="5726353"/>
                </a:cubicBezTo>
                <a:cubicBezTo>
                  <a:pt x="4772629" y="5726353"/>
                  <a:pt x="4790076" y="5743942"/>
                  <a:pt x="4790076" y="5765636"/>
                </a:cubicBezTo>
                <a:cubicBezTo>
                  <a:pt x="4790076" y="5787330"/>
                  <a:pt x="4772629" y="5804920"/>
                  <a:pt x="4751112" y="5804920"/>
                </a:cubicBezTo>
                <a:close/>
                <a:moveTo>
                  <a:pt x="4846106" y="5804920"/>
                </a:moveTo>
                <a:cubicBezTo>
                  <a:pt x="4824590" y="5804920"/>
                  <a:pt x="4807143" y="5787330"/>
                  <a:pt x="4807143" y="5765636"/>
                </a:cubicBezTo>
                <a:cubicBezTo>
                  <a:pt x="4807143" y="5743942"/>
                  <a:pt x="4824590" y="5726353"/>
                  <a:pt x="4846106" y="5726353"/>
                </a:cubicBezTo>
                <a:cubicBezTo>
                  <a:pt x="4867622" y="5726353"/>
                  <a:pt x="4885069" y="5743942"/>
                  <a:pt x="4885069" y="5765636"/>
                </a:cubicBezTo>
                <a:cubicBezTo>
                  <a:pt x="4885069" y="5787330"/>
                  <a:pt x="4867622" y="5804920"/>
                  <a:pt x="4846106" y="5804920"/>
                </a:cubicBezTo>
                <a:close/>
                <a:moveTo>
                  <a:pt x="4941101" y="5804920"/>
                </a:moveTo>
                <a:cubicBezTo>
                  <a:pt x="4919585" y="5804920"/>
                  <a:pt x="4902137" y="5787330"/>
                  <a:pt x="4902137" y="5765636"/>
                </a:cubicBezTo>
                <a:cubicBezTo>
                  <a:pt x="4902137" y="5743942"/>
                  <a:pt x="4919585" y="5726353"/>
                  <a:pt x="4941101" y="5726353"/>
                </a:cubicBezTo>
                <a:cubicBezTo>
                  <a:pt x="4962616" y="5726353"/>
                  <a:pt x="4980063" y="5743942"/>
                  <a:pt x="4980063" y="5765636"/>
                </a:cubicBezTo>
                <a:cubicBezTo>
                  <a:pt x="4980063" y="5787330"/>
                  <a:pt x="4962616" y="5804920"/>
                  <a:pt x="4941101" y="5804920"/>
                </a:cubicBezTo>
                <a:close/>
                <a:moveTo>
                  <a:pt x="5036093" y="5804920"/>
                </a:moveTo>
                <a:cubicBezTo>
                  <a:pt x="5014577" y="5804920"/>
                  <a:pt x="4997130" y="5787330"/>
                  <a:pt x="4997130" y="5765636"/>
                </a:cubicBezTo>
                <a:cubicBezTo>
                  <a:pt x="4997130" y="5743942"/>
                  <a:pt x="5014577" y="5726353"/>
                  <a:pt x="5036093" y="5726353"/>
                </a:cubicBezTo>
                <a:cubicBezTo>
                  <a:pt x="5057609" y="5726353"/>
                  <a:pt x="5075055" y="5743942"/>
                  <a:pt x="5075055" y="5765636"/>
                </a:cubicBezTo>
                <a:cubicBezTo>
                  <a:pt x="5075055" y="5787330"/>
                  <a:pt x="5057609" y="5804920"/>
                  <a:pt x="5036093" y="5804920"/>
                </a:cubicBezTo>
                <a:close/>
                <a:moveTo>
                  <a:pt x="7220952" y="5804920"/>
                </a:moveTo>
                <a:cubicBezTo>
                  <a:pt x="7199436" y="5804920"/>
                  <a:pt x="7181982" y="5787330"/>
                  <a:pt x="7181982" y="5765636"/>
                </a:cubicBezTo>
                <a:cubicBezTo>
                  <a:pt x="7181982" y="5743942"/>
                  <a:pt x="7199436" y="5726353"/>
                  <a:pt x="7220952" y="5726353"/>
                </a:cubicBezTo>
                <a:cubicBezTo>
                  <a:pt x="7242468" y="5726353"/>
                  <a:pt x="7259908" y="5743942"/>
                  <a:pt x="7259908" y="5765636"/>
                </a:cubicBezTo>
                <a:cubicBezTo>
                  <a:pt x="7259908" y="5787330"/>
                  <a:pt x="7242468" y="5804920"/>
                  <a:pt x="7220952" y="5804920"/>
                </a:cubicBezTo>
                <a:close/>
                <a:moveTo>
                  <a:pt x="7695921" y="5804920"/>
                </a:moveTo>
                <a:cubicBezTo>
                  <a:pt x="7674405" y="5804920"/>
                  <a:pt x="7656951" y="5787330"/>
                  <a:pt x="7656951" y="5765636"/>
                </a:cubicBezTo>
                <a:cubicBezTo>
                  <a:pt x="7656951" y="5743942"/>
                  <a:pt x="7674405" y="5726353"/>
                  <a:pt x="7695921" y="5726353"/>
                </a:cubicBezTo>
                <a:cubicBezTo>
                  <a:pt x="7717438" y="5726353"/>
                  <a:pt x="7734876" y="5743942"/>
                  <a:pt x="7734876" y="5765636"/>
                </a:cubicBezTo>
                <a:cubicBezTo>
                  <a:pt x="7734876" y="5787330"/>
                  <a:pt x="7717438" y="5804920"/>
                  <a:pt x="7695921" y="5804920"/>
                </a:cubicBezTo>
                <a:close/>
                <a:moveTo>
                  <a:pt x="7790916" y="5804920"/>
                </a:moveTo>
                <a:cubicBezTo>
                  <a:pt x="7769399" y="5804920"/>
                  <a:pt x="7751945" y="5787330"/>
                  <a:pt x="7751945" y="5765636"/>
                </a:cubicBezTo>
                <a:cubicBezTo>
                  <a:pt x="7751945" y="5743942"/>
                  <a:pt x="7769399" y="5726353"/>
                  <a:pt x="7790916" y="5726353"/>
                </a:cubicBezTo>
                <a:cubicBezTo>
                  <a:pt x="7812432" y="5726353"/>
                  <a:pt x="7829871" y="5743942"/>
                  <a:pt x="7829871" y="5765636"/>
                </a:cubicBezTo>
                <a:cubicBezTo>
                  <a:pt x="7829871" y="5787330"/>
                  <a:pt x="7812432" y="5804920"/>
                  <a:pt x="7790916" y="5804920"/>
                </a:cubicBezTo>
                <a:close/>
                <a:moveTo>
                  <a:pt x="7885908" y="5804920"/>
                </a:moveTo>
                <a:cubicBezTo>
                  <a:pt x="7864392" y="5804920"/>
                  <a:pt x="7846937" y="5787330"/>
                  <a:pt x="7846937" y="5765636"/>
                </a:cubicBezTo>
                <a:cubicBezTo>
                  <a:pt x="7846937" y="5743942"/>
                  <a:pt x="7864392" y="5726353"/>
                  <a:pt x="7885908" y="5726353"/>
                </a:cubicBezTo>
                <a:cubicBezTo>
                  <a:pt x="7907424" y="5726353"/>
                  <a:pt x="7924863" y="5743942"/>
                  <a:pt x="7924863" y="5765636"/>
                </a:cubicBezTo>
                <a:cubicBezTo>
                  <a:pt x="7924863" y="5787330"/>
                  <a:pt x="7907424" y="5804920"/>
                  <a:pt x="7885908" y="5804920"/>
                </a:cubicBezTo>
                <a:close/>
                <a:moveTo>
                  <a:pt x="8075895" y="5804920"/>
                </a:moveTo>
                <a:cubicBezTo>
                  <a:pt x="8054379" y="5804920"/>
                  <a:pt x="8036926" y="5787330"/>
                  <a:pt x="8036926" y="5765636"/>
                </a:cubicBezTo>
                <a:cubicBezTo>
                  <a:pt x="8036926" y="5743942"/>
                  <a:pt x="8054379" y="5726353"/>
                  <a:pt x="8075895" y="5726353"/>
                </a:cubicBezTo>
                <a:cubicBezTo>
                  <a:pt x="8097412" y="5726353"/>
                  <a:pt x="8114851" y="5743942"/>
                  <a:pt x="8114851" y="5765636"/>
                </a:cubicBezTo>
                <a:cubicBezTo>
                  <a:pt x="8114851" y="5787330"/>
                  <a:pt x="8097412" y="5804920"/>
                  <a:pt x="8075895" y="5804920"/>
                </a:cubicBezTo>
                <a:close/>
                <a:moveTo>
                  <a:pt x="8170890" y="5804920"/>
                </a:moveTo>
                <a:cubicBezTo>
                  <a:pt x="8149373" y="5804920"/>
                  <a:pt x="8131920" y="5787330"/>
                  <a:pt x="8131920" y="5765636"/>
                </a:cubicBezTo>
                <a:cubicBezTo>
                  <a:pt x="8131920" y="5743942"/>
                  <a:pt x="8149373" y="5726353"/>
                  <a:pt x="8170890" y="5726353"/>
                </a:cubicBezTo>
                <a:cubicBezTo>
                  <a:pt x="8192406" y="5726353"/>
                  <a:pt x="8209846" y="5743942"/>
                  <a:pt x="8209846" y="5765636"/>
                </a:cubicBezTo>
                <a:cubicBezTo>
                  <a:pt x="8209846" y="5787330"/>
                  <a:pt x="8192406" y="5804920"/>
                  <a:pt x="8170890" y="5804920"/>
                </a:cubicBezTo>
                <a:close/>
                <a:moveTo>
                  <a:pt x="8265883" y="5804920"/>
                </a:moveTo>
                <a:cubicBezTo>
                  <a:pt x="8244368" y="5804920"/>
                  <a:pt x="8226913" y="5787330"/>
                  <a:pt x="8226913" y="5765636"/>
                </a:cubicBezTo>
                <a:cubicBezTo>
                  <a:pt x="8226913" y="5743942"/>
                  <a:pt x="8244368" y="5726353"/>
                  <a:pt x="8265883" y="5726353"/>
                </a:cubicBezTo>
                <a:cubicBezTo>
                  <a:pt x="8287399" y="5726353"/>
                  <a:pt x="8304839" y="5743942"/>
                  <a:pt x="8304839" y="5765636"/>
                </a:cubicBezTo>
                <a:cubicBezTo>
                  <a:pt x="8304839" y="5787330"/>
                  <a:pt x="8287399" y="5804920"/>
                  <a:pt x="8265883" y="5804920"/>
                </a:cubicBezTo>
                <a:close/>
                <a:moveTo>
                  <a:pt x="8360878" y="5804920"/>
                </a:moveTo>
                <a:cubicBezTo>
                  <a:pt x="8339362" y="5804920"/>
                  <a:pt x="8321907" y="5787330"/>
                  <a:pt x="8321907" y="5765636"/>
                </a:cubicBezTo>
                <a:cubicBezTo>
                  <a:pt x="8321907" y="5743942"/>
                  <a:pt x="8339362" y="5726353"/>
                  <a:pt x="8360878" y="5726353"/>
                </a:cubicBezTo>
                <a:cubicBezTo>
                  <a:pt x="8382393" y="5726353"/>
                  <a:pt x="8399833" y="5743942"/>
                  <a:pt x="8399833" y="5765636"/>
                </a:cubicBezTo>
                <a:cubicBezTo>
                  <a:pt x="8399833" y="5787330"/>
                  <a:pt x="8382393" y="5804920"/>
                  <a:pt x="8360878" y="5804920"/>
                </a:cubicBezTo>
                <a:close/>
                <a:moveTo>
                  <a:pt x="8455870" y="5804920"/>
                </a:moveTo>
                <a:cubicBezTo>
                  <a:pt x="8434355" y="5804920"/>
                  <a:pt x="8416901" y="5787330"/>
                  <a:pt x="8416901" y="5765636"/>
                </a:cubicBezTo>
                <a:cubicBezTo>
                  <a:pt x="8416901" y="5743942"/>
                  <a:pt x="8434355" y="5726353"/>
                  <a:pt x="8455870" y="5726353"/>
                </a:cubicBezTo>
                <a:cubicBezTo>
                  <a:pt x="8477387" y="5726353"/>
                  <a:pt x="8494826" y="5743942"/>
                  <a:pt x="8494826" y="5765636"/>
                </a:cubicBezTo>
                <a:cubicBezTo>
                  <a:pt x="8494826" y="5787330"/>
                  <a:pt x="8477387" y="5804920"/>
                  <a:pt x="8455870" y="5804920"/>
                </a:cubicBezTo>
                <a:close/>
                <a:moveTo>
                  <a:pt x="8550865" y="5804920"/>
                </a:moveTo>
                <a:cubicBezTo>
                  <a:pt x="8529348" y="5804920"/>
                  <a:pt x="8511894" y="5787330"/>
                  <a:pt x="8511894" y="5765636"/>
                </a:cubicBezTo>
                <a:cubicBezTo>
                  <a:pt x="8511894" y="5743942"/>
                  <a:pt x="8529348" y="5726353"/>
                  <a:pt x="8550865" y="5726353"/>
                </a:cubicBezTo>
                <a:cubicBezTo>
                  <a:pt x="8572380" y="5726353"/>
                  <a:pt x="8589820" y="5743942"/>
                  <a:pt x="8589820" y="5765636"/>
                </a:cubicBezTo>
                <a:cubicBezTo>
                  <a:pt x="8589820" y="5787330"/>
                  <a:pt x="8572380" y="5804920"/>
                  <a:pt x="8550865" y="5804920"/>
                </a:cubicBezTo>
                <a:close/>
                <a:moveTo>
                  <a:pt x="8645858" y="5804920"/>
                </a:moveTo>
                <a:cubicBezTo>
                  <a:pt x="8624342" y="5804920"/>
                  <a:pt x="8606887" y="5787330"/>
                  <a:pt x="8606887" y="5765636"/>
                </a:cubicBezTo>
                <a:cubicBezTo>
                  <a:pt x="8606887" y="5743942"/>
                  <a:pt x="8624342" y="5726353"/>
                  <a:pt x="8645858" y="5726353"/>
                </a:cubicBezTo>
                <a:cubicBezTo>
                  <a:pt x="8667373" y="5726353"/>
                  <a:pt x="8684813" y="5743942"/>
                  <a:pt x="8684813" y="5765636"/>
                </a:cubicBezTo>
                <a:cubicBezTo>
                  <a:pt x="8684813" y="5787330"/>
                  <a:pt x="8667373" y="5804920"/>
                  <a:pt x="8645858" y="5804920"/>
                </a:cubicBezTo>
                <a:close/>
                <a:moveTo>
                  <a:pt x="8740852" y="5804920"/>
                </a:moveTo>
                <a:cubicBezTo>
                  <a:pt x="8719336" y="5804920"/>
                  <a:pt x="8701881" y="5787330"/>
                  <a:pt x="8701881" y="5765636"/>
                </a:cubicBezTo>
                <a:cubicBezTo>
                  <a:pt x="8701881" y="5743942"/>
                  <a:pt x="8719336" y="5726353"/>
                  <a:pt x="8740852" y="5726353"/>
                </a:cubicBezTo>
                <a:cubicBezTo>
                  <a:pt x="8762368" y="5726353"/>
                  <a:pt x="8779807" y="5743942"/>
                  <a:pt x="8779807" y="5765636"/>
                </a:cubicBezTo>
                <a:cubicBezTo>
                  <a:pt x="8779807" y="5787330"/>
                  <a:pt x="8762368" y="5804920"/>
                  <a:pt x="8740852" y="5804920"/>
                </a:cubicBezTo>
                <a:close/>
                <a:moveTo>
                  <a:pt x="8835845" y="5804920"/>
                </a:moveTo>
                <a:cubicBezTo>
                  <a:pt x="8814329" y="5804920"/>
                  <a:pt x="8796875" y="5787330"/>
                  <a:pt x="8796875" y="5765636"/>
                </a:cubicBezTo>
                <a:cubicBezTo>
                  <a:pt x="8796875" y="5743942"/>
                  <a:pt x="8814329" y="5726353"/>
                  <a:pt x="8835845" y="5726353"/>
                </a:cubicBezTo>
                <a:cubicBezTo>
                  <a:pt x="8857362" y="5726353"/>
                  <a:pt x="8874800" y="5743942"/>
                  <a:pt x="8874800" y="5765636"/>
                </a:cubicBezTo>
                <a:cubicBezTo>
                  <a:pt x="8874800" y="5787330"/>
                  <a:pt x="8857362" y="5804920"/>
                  <a:pt x="8835845" y="5804920"/>
                </a:cubicBezTo>
                <a:close/>
                <a:moveTo>
                  <a:pt x="8930840" y="5804920"/>
                </a:moveTo>
                <a:cubicBezTo>
                  <a:pt x="8909323" y="5804920"/>
                  <a:pt x="8891869" y="5787330"/>
                  <a:pt x="8891869" y="5765636"/>
                </a:cubicBezTo>
                <a:cubicBezTo>
                  <a:pt x="8891869" y="5743942"/>
                  <a:pt x="8909323" y="5726353"/>
                  <a:pt x="8930840" y="5726353"/>
                </a:cubicBezTo>
                <a:cubicBezTo>
                  <a:pt x="8952356" y="5726353"/>
                  <a:pt x="8969795" y="5743942"/>
                  <a:pt x="8969795" y="5765636"/>
                </a:cubicBezTo>
                <a:cubicBezTo>
                  <a:pt x="8969795" y="5787330"/>
                  <a:pt x="8952356" y="5804920"/>
                  <a:pt x="8930840" y="5804920"/>
                </a:cubicBezTo>
                <a:close/>
                <a:moveTo>
                  <a:pt x="9025833" y="5804920"/>
                </a:moveTo>
                <a:cubicBezTo>
                  <a:pt x="9004317" y="5804920"/>
                  <a:pt x="8986863" y="5787330"/>
                  <a:pt x="8986863" y="5765636"/>
                </a:cubicBezTo>
                <a:cubicBezTo>
                  <a:pt x="8986863" y="5743942"/>
                  <a:pt x="9004317" y="5726353"/>
                  <a:pt x="9025833" y="5726353"/>
                </a:cubicBezTo>
                <a:cubicBezTo>
                  <a:pt x="9047349" y="5726353"/>
                  <a:pt x="9064789" y="5743942"/>
                  <a:pt x="9064789" y="5765636"/>
                </a:cubicBezTo>
                <a:cubicBezTo>
                  <a:pt x="9064789" y="5787330"/>
                  <a:pt x="9047349" y="5804920"/>
                  <a:pt x="9025833" y="5804920"/>
                </a:cubicBezTo>
                <a:close/>
                <a:moveTo>
                  <a:pt x="9120827" y="5804920"/>
                </a:moveTo>
                <a:cubicBezTo>
                  <a:pt x="9099311" y="5804920"/>
                  <a:pt x="9081857" y="5787330"/>
                  <a:pt x="9081857" y="5765636"/>
                </a:cubicBezTo>
                <a:cubicBezTo>
                  <a:pt x="9081857" y="5743942"/>
                  <a:pt x="9099311" y="5726353"/>
                  <a:pt x="9120827" y="5726353"/>
                </a:cubicBezTo>
                <a:cubicBezTo>
                  <a:pt x="9142343" y="5726353"/>
                  <a:pt x="9159783" y="5743942"/>
                  <a:pt x="9159783" y="5765636"/>
                </a:cubicBezTo>
                <a:cubicBezTo>
                  <a:pt x="9159783" y="5787330"/>
                  <a:pt x="9142343" y="5804920"/>
                  <a:pt x="9120827" y="5804920"/>
                </a:cubicBezTo>
                <a:close/>
                <a:moveTo>
                  <a:pt x="9215819" y="5804920"/>
                </a:moveTo>
                <a:cubicBezTo>
                  <a:pt x="9194303" y="5804920"/>
                  <a:pt x="9176850" y="5787330"/>
                  <a:pt x="9176850" y="5765636"/>
                </a:cubicBezTo>
                <a:cubicBezTo>
                  <a:pt x="9176850" y="5743942"/>
                  <a:pt x="9194303" y="5726353"/>
                  <a:pt x="9215819" y="5726353"/>
                </a:cubicBezTo>
                <a:cubicBezTo>
                  <a:pt x="9237336" y="5726353"/>
                  <a:pt x="9254775" y="5743942"/>
                  <a:pt x="9254775" y="5765636"/>
                </a:cubicBezTo>
                <a:cubicBezTo>
                  <a:pt x="9254775" y="5787330"/>
                  <a:pt x="9237336" y="5804920"/>
                  <a:pt x="9215819" y="5804920"/>
                </a:cubicBezTo>
                <a:close/>
                <a:moveTo>
                  <a:pt x="9310814" y="5804920"/>
                </a:moveTo>
                <a:cubicBezTo>
                  <a:pt x="9289298" y="5804920"/>
                  <a:pt x="9271844" y="5787330"/>
                  <a:pt x="9271844" y="5765636"/>
                </a:cubicBezTo>
                <a:cubicBezTo>
                  <a:pt x="9271844" y="5743942"/>
                  <a:pt x="9289298" y="5726353"/>
                  <a:pt x="9310814" y="5726353"/>
                </a:cubicBezTo>
                <a:cubicBezTo>
                  <a:pt x="9332330" y="5726353"/>
                  <a:pt x="9349770" y="5743942"/>
                  <a:pt x="9349770" y="5765636"/>
                </a:cubicBezTo>
                <a:cubicBezTo>
                  <a:pt x="9349770" y="5787330"/>
                  <a:pt x="9332330" y="5804920"/>
                  <a:pt x="9310814" y="5804920"/>
                </a:cubicBezTo>
                <a:close/>
                <a:moveTo>
                  <a:pt x="9405808" y="5804920"/>
                </a:moveTo>
                <a:cubicBezTo>
                  <a:pt x="9384292" y="5804920"/>
                  <a:pt x="9366837" y="5787330"/>
                  <a:pt x="9366837" y="5765636"/>
                </a:cubicBezTo>
                <a:cubicBezTo>
                  <a:pt x="9366837" y="5743942"/>
                  <a:pt x="9384292" y="5726353"/>
                  <a:pt x="9405808" y="5726353"/>
                </a:cubicBezTo>
                <a:cubicBezTo>
                  <a:pt x="9427323" y="5726353"/>
                  <a:pt x="9444763" y="5743942"/>
                  <a:pt x="9444763" y="5765636"/>
                </a:cubicBezTo>
                <a:cubicBezTo>
                  <a:pt x="9444763" y="5787330"/>
                  <a:pt x="9427323" y="5804920"/>
                  <a:pt x="9405808" y="5804920"/>
                </a:cubicBezTo>
                <a:close/>
                <a:moveTo>
                  <a:pt x="9500802" y="5804920"/>
                </a:moveTo>
                <a:cubicBezTo>
                  <a:pt x="9479286" y="5804920"/>
                  <a:pt x="9461831" y="5787330"/>
                  <a:pt x="9461831" y="5765636"/>
                </a:cubicBezTo>
                <a:cubicBezTo>
                  <a:pt x="9461831" y="5743942"/>
                  <a:pt x="9479286" y="5726353"/>
                  <a:pt x="9500802" y="5726353"/>
                </a:cubicBezTo>
                <a:cubicBezTo>
                  <a:pt x="9522317" y="5726353"/>
                  <a:pt x="9539757" y="5743942"/>
                  <a:pt x="9539757" y="5765636"/>
                </a:cubicBezTo>
                <a:cubicBezTo>
                  <a:pt x="9539757" y="5787330"/>
                  <a:pt x="9522317" y="5804920"/>
                  <a:pt x="9500802" y="5804920"/>
                </a:cubicBezTo>
                <a:close/>
                <a:moveTo>
                  <a:pt x="9595795" y="5804920"/>
                </a:moveTo>
                <a:cubicBezTo>
                  <a:pt x="9574279" y="5804920"/>
                  <a:pt x="9556825" y="5787330"/>
                  <a:pt x="9556825" y="5765636"/>
                </a:cubicBezTo>
                <a:cubicBezTo>
                  <a:pt x="9556825" y="5743942"/>
                  <a:pt x="9574279" y="5726353"/>
                  <a:pt x="9595795" y="5726353"/>
                </a:cubicBezTo>
                <a:cubicBezTo>
                  <a:pt x="9617312" y="5726353"/>
                  <a:pt x="9634750" y="5743942"/>
                  <a:pt x="9634750" y="5765636"/>
                </a:cubicBezTo>
                <a:cubicBezTo>
                  <a:pt x="9634750" y="5787330"/>
                  <a:pt x="9617312" y="5804920"/>
                  <a:pt x="9595795" y="5804920"/>
                </a:cubicBezTo>
                <a:close/>
                <a:moveTo>
                  <a:pt x="9690790" y="5804920"/>
                </a:moveTo>
                <a:cubicBezTo>
                  <a:pt x="9669273" y="5804920"/>
                  <a:pt x="9651819" y="5787330"/>
                  <a:pt x="9651819" y="5765636"/>
                </a:cubicBezTo>
                <a:cubicBezTo>
                  <a:pt x="9651819" y="5743942"/>
                  <a:pt x="9669273" y="5726353"/>
                  <a:pt x="9690790" y="5726353"/>
                </a:cubicBezTo>
                <a:cubicBezTo>
                  <a:pt x="9712306" y="5726353"/>
                  <a:pt x="9729745" y="5743942"/>
                  <a:pt x="9729745" y="5765636"/>
                </a:cubicBezTo>
                <a:cubicBezTo>
                  <a:pt x="9729745" y="5787330"/>
                  <a:pt x="9712306" y="5804920"/>
                  <a:pt x="9690790" y="5804920"/>
                </a:cubicBezTo>
                <a:close/>
                <a:moveTo>
                  <a:pt x="9785783" y="5804920"/>
                </a:moveTo>
                <a:cubicBezTo>
                  <a:pt x="9764267" y="5804920"/>
                  <a:pt x="9746812" y="5787330"/>
                  <a:pt x="9746812" y="5765636"/>
                </a:cubicBezTo>
                <a:cubicBezTo>
                  <a:pt x="9746812" y="5743942"/>
                  <a:pt x="9764267" y="5726353"/>
                  <a:pt x="9785783" y="5726353"/>
                </a:cubicBezTo>
                <a:cubicBezTo>
                  <a:pt x="9807299" y="5726353"/>
                  <a:pt x="9824738" y="5743942"/>
                  <a:pt x="9824738" y="5765636"/>
                </a:cubicBezTo>
                <a:cubicBezTo>
                  <a:pt x="9824738" y="5787330"/>
                  <a:pt x="9807299" y="5804920"/>
                  <a:pt x="9785783" y="5804920"/>
                </a:cubicBezTo>
                <a:close/>
                <a:moveTo>
                  <a:pt x="9880776" y="5804920"/>
                </a:moveTo>
                <a:cubicBezTo>
                  <a:pt x="9859260" y="5804920"/>
                  <a:pt x="9841806" y="5787330"/>
                  <a:pt x="9841806" y="5765636"/>
                </a:cubicBezTo>
                <a:cubicBezTo>
                  <a:pt x="9841806" y="5743942"/>
                  <a:pt x="9859260" y="5726353"/>
                  <a:pt x="9880776" y="5726353"/>
                </a:cubicBezTo>
                <a:cubicBezTo>
                  <a:pt x="9902292" y="5726353"/>
                  <a:pt x="9919732" y="5743942"/>
                  <a:pt x="9919732" y="5765636"/>
                </a:cubicBezTo>
                <a:cubicBezTo>
                  <a:pt x="9919732" y="5787330"/>
                  <a:pt x="9902292" y="5804920"/>
                  <a:pt x="9880776" y="5804920"/>
                </a:cubicBezTo>
                <a:close/>
                <a:moveTo>
                  <a:pt x="9975769" y="5804920"/>
                </a:moveTo>
                <a:cubicBezTo>
                  <a:pt x="9954253" y="5804920"/>
                  <a:pt x="9936800" y="5787330"/>
                  <a:pt x="9936800" y="5765636"/>
                </a:cubicBezTo>
                <a:cubicBezTo>
                  <a:pt x="9936800" y="5743942"/>
                  <a:pt x="9954253" y="5726353"/>
                  <a:pt x="9975769" y="5726353"/>
                </a:cubicBezTo>
                <a:cubicBezTo>
                  <a:pt x="9997286" y="5726353"/>
                  <a:pt x="10014725" y="5743942"/>
                  <a:pt x="10014725" y="5765636"/>
                </a:cubicBezTo>
                <a:cubicBezTo>
                  <a:pt x="10014725" y="5787330"/>
                  <a:pt x="9997286" y="5804920"/>
                  <a:pt x="9975769" y="5804920"/>
                </a:cubicBezTo>
                <a:close/>
                <a:moveTo>
                  <a:pt x="10070764" y="5804920"/>
                </a:moveTo>
                <a:cubicBezTo>
                  <a:pt x="10049247" y="5804920"/>
                  <a:pt x="10031794" y="5787330"/>
                  <a:pt x="10031794" y="5765636"/>
                </a:cubicBezTo>
                <a:cubicBezTo>
                  <a:pt x="10031794" y="5743942"/>
                  <a:pt x="10049247" y="5726353"/>
                  <a:pt x="10070764" y="5726353"/>
                </a:cubicBezTo>
                <a:cubicBezTo>
                  <a:pt x="10092280" y="5726353"/>
                  <a:pt x="10109720" y="5743942"/>
                  <a:pt x="10109720" y="5765636"/>
                </a:cubicBezTo>
                <a:cubicBezTo>
                  <a:pt x="10109720" y="5787330"/>
                  <a:pt x="10092280" y="5804920"/>
                  <a:pt x="10070764" y="5804920"/>
                </a:cubicBezTo>
                <a:close/>
                <a:moveTo>
                  <a:pt x="10165757" y="5804920"/>
                </a:moveTo>
                <a:cubicBezTo>
                  <a:pt x="10144242" y="5804920"/>
                  <a:pt x="10126787" y="5787330"/>
                  <a:pt x="10126787" y="5765636"/>
                </a:cubicBezTo>
                <a:cubicBezTo>
                  <a:pt x="10126787" y="5743942"/>
                  <a:pt x="10144242" y="5726353"/>
                  <a:pt x="10165757" y="5726353"/>
                </a:cubicBezTo>
                <a:cubicBezTo>
                  <a:pt x="10187273" y="5726353"/>
                  <a:pt x="10204713" y="5743942"/>
                  <a:pt x="10204713" y="5765636"/>
                </a:cubicBezTo>
                <a:cubicBezTo>
                  <a:pt x="10204713" y="5787330"/>
                  <a:pt x="10187273" y="5804920"/>
                  <a:pt x="10165757" y="5804920"/>
                </a:cubicBezTo>
                <a:close/>
                <a:moveTo>
                  <a:pt x="10260751" y="5804920"/>
                </a:moveTo>
                <a:cubicBezTo>
                  <a:pt x="10239236" y="5804920"/>
                  <a:pt x="10221781" y="5787330"/>
                  <a:pt x="10221781" y="5765636"/>
                </a:cubicBezTo>
                <a:cubicBezTo>
                  <a:pt x="10221781" y="5743942"/>
                  <a:pt x="10239236" y="5726353"/>
                  <a:pt x="10260751" y="5726353"/>
                </a:cubicBezTo>
                <a:cubicBezTo>
                  <a:pt x="10282267" y="5726353"/>
                  <a:pt x="10299707" y="5743942"/>
                  <a:pt x="10299707" y="5765636"/>
                </a:cubicBezTo>
                <a:cubicBezTo>
                  <a:pt x="10299707" y="5787330"/>
                  <a:pt x="10282267" y="5804920"/>
                  <a:pt x="10260751" y="5804920"/>
                </a:cubicBezTo>
                <a:close/>
                <a:moveTo>
                  <a:pt x="10355745" y="5804920"/>
                </a:moveTo>
                <a:cubicBezTo>
                  <a:pt x="10334229" y="5804920"/>
                  <a:pt x="10316775" y="5787330"/>
                  <a:pt x="10316775" y="5765636"/>
                </a:cubicBezTo>
                <a:cubicBezTo>
                  <a:pt x="10316775" y="5743942"/>
                  <a:pt x="10334229" y="5726353"/>
                  <a:pt x="10355745" y="5726353"/>
                </a:cubicBezTo>
                <a:cubicBezTo>
                  <a:pt x="10377261" y="5726353"/>
                  <a:pt x="10394700" y="5743942"/>
                  <a:pt x="10394700" y="5765636"/>
                </a:cubicBezTo>
                <a:cubicBezTo>
                  <a:pt x="10394700" y="5787330"/>
                  <a:pt x="10377261" y="5804920"/>
                  <a:pt x="10355745" y="5804920"/>
                </a:cubicBezTo>
                <a:close/>
                <a:moveTo>
                  <a:pt x="10450740" y="5804920"/>
                </a:moveTo>
                <a:cubicBezTo>
                  <a:pt x="10429223" y="5804920"/>
                  <a:pt x="10411769" y="5787330"/>
                  <a:pt x="10411769" y="5765636"/>
                </a:cubicBezTo>
                <a:cubicBezTo>
                  <a:pt x="10411769" y="5743942"/>
                  <a:pt x="10429223" y="5726353"/>
                  <a:pt x="10450740" y="5726353"/>
                </a:cubicBezTo>
                <a:cubicBezTo>
                  <a:pt x="10472256" y="5726353"/>
                  <a:pt x="10489695" y="5743942"/>
                  <a:pt x="10489695" y="5765636"/>
                </a:cubicBezTo>
                <a:cubicBezTo>
                  <a:pt x="10489695" y="5787330"/>
                  <a:pt x="10472256" y="5804920"/>
                  <a:pt x="10450740" y="5804920"/>
                </a:cubicBezTo>
                <a:close/>
                <a:moveTo>
                  <a:pt x="10545732" y="5804920"/>
                </a:moveTo>
                <a:cubicBezTo>
                  <a:pt x="10524216" y="5804920"/>
                  <a:pt x="10506761" y="5787330"/>
                  <a:pt x="10506761" y="5765636"/>
                </a:cubicBezTo>
                <a:cubicBezTo>
                  <a:pt x="10506761" y="5743942"/>
                  <a:pt x="10524216" y="5726353"/>
                  <a:pt x="10545732" y="5726353"/>
                </a:cubicBezTo>
                <a:cubicBezTo>
                  <a:pt x="10567248" y="5726353"/>
                  <a:pt x="10584687" y="5743942"/>
                  <a:pt x="10584687" y="5765636"/>
                </a:cubicBezTo>
                <a:cubicBezTo>
                  <a:pt x="10584687" y="5787330"/>
                  <a:pt x="10567248" y="5804920"/>
                  <a:pt x="10545732" y="5804920"/>
                </a:cubicBezTo>
                <a:close/>
                <a:moveTo>
                  <a:pt x="10640726" y="5804920"/>
                </a:moveTo>
                <a:cubicBezTo>
                  <a:pt x="10619210" y="5804920"/>
                  <a:pt x="10601755" y="5787330"/>
                  <a:pt x="10601755" y="5765636"/>
                </a:cubicBezTo>
                <a:cubicBezTo>
                  <a:pt x="10601755" y="5743942"/>
                  <a:pt x="10619210" y="5726353"/>
                  <a:pt x="10640726" y="5726353"/>
                </a:cubicBezTo>
                <a:cubicBezTo>
                  <a:pt x="10662242" y="5726353"/>
                  <a:pt x="10679681" y="5743942"/>
                  <a:pt x="10679681" y="5765636"/>
                </a:cubicBezTo>
                <a:cubicBezTo>
                  <a:pt x="10679681" y="5787330"/>
                  <a:pt x="10662242" y="5804920"/>
                  <a:pt x="10640726" y="5804920"/>
                </a:cubicBezTo>
                <a:close/>
                <a:moveTo>
                  <a:pt x="10735719" y="5804920"/>
                </a:moveTo>
                <a:cubicBezTo>
                  <a:pt x="10714203" y="5804920"/>
                  <a:pt x="10696749" y="5787330"/>
                  <a:pt x="10696749" y="5765636"/>
                </a:cubicBezTo>
                <a:cubicBezTo>
                  <a:pt x="10696749" y="5743942"/>
                  <a:pt x="10714203" y="5726353"/>
                  <a:pt x="10735719" y="5726353"/>
                </a:cubicBezTo>
                <a:cubicBezTo>
                  <a:pt x="10757236" y="5726353"/>
                  <a:pt x="10774674" y="5743942"/>
                  <a:pt x="10774674" y="5765636"/>
                </a:cubicBezTo>
                <a:cubicBezTo>
                  <a:pt x="10774674" y="5787330"/>
                  <a:pt x="10757236" y="5804920"/>
                  <a:pt x="10735719" y="5804920"/>
                </a:cubicBezTo>
                <a:close/>
                <a:moveTo>
                  <a:pt x="10830714" y="5804920"/>
                </a:moveTo>
                <a:cubicBezTo>
                  <a:pt x="10809197" y="5804920"/>
                  <a:pt x="10791744" y="5787330"/>
                  <a:pt x="10791744" y="5765636"/>
                </a:cubicBezTo>
                <a:cubicBezTo>
                  <a:pt x="10791744" y="5743942"/>
                  <a:pt x="10809197" y="5726353"/>
                  <a:pt x="10830714" y="5726353"/>
                </a:cubicBezTo>
                <a:cubicBezTo>
                  <a:pt x="10852230" y="5726353"/>
                  <a:pt x="10869670" y="5743942"/>
                  <a:pt x="10869670" y="5765636"/>
                </a:cubicBezTo>
                <a:cubicBezTo>
                  <a:pt x="10869670" y="5787330"/>
                  <a:pt x="10852230" y="5804920"/>
                  <a:pt x="10830714" y="5804920"/>
                </a:cubicBezTo>
                <a:close/>
                <a:moveTo>
                  <a:pt x="10925707" y="5804920"/>
                </a:moveTo>
                <a:cubicBezTo>
                  <a:pt x="10904191" y="5804920"/>
                  <a:pt x="10886737" y="5787330"/>
                  <a:pt x="10886737" y="5765636"/>
                </a:cubicBezTo>
                <a:cubicBezTo>
                  <a:pt x="10886737" y="5743942"/>
                  <a:pt x="10904191" y="5726353"/>
                  <a:pt x="10925707" y="5726353"/>
                </a:cubicBezTo>
                <a:cubicBezTo>
                  <a:pt x="10947223" y="5726353"/>
                  <a:pt x="10964663" y="5743942"/>
                  <a:pt x="10964663" y="5765636"/>
                </a:cubicBezTo>
                <a:cubicBezTo>
                  <a:pt x="10964663" y="5787330"/>
                  <a:pt x="10947223" y="5804920"/>
                  <a:pt x="10925707" y="5804920"/>
                </a:cubicBezTo>
                <a:close/>
                <a:moveTo>
                  <a:pt x="11020701" y="5804920"/>
                </a:moveTo>
                <a:cubicBezTo>
                  <a:pt x="10999186" y="5804920"/>
                  <a:pt x="10981731" y="5787330"/>
                  <a:pt x="10981731" y="5765636"/>
                </a:cubicBezTo>
                <a:cubicBezTo>
                  <a:pt x="10981731" y="5743942"/>
                  <a:pt x="10999186" y="5726353"/>
                  <a:pt x="11020701" y="5726353"/>
                </a:cubicBezTo>
                <a:cubicBezTo>
                  <a:pt x="11042217" y="5726353"/>
                  <a:pt x="11059657" y="5743942"/>
                  <a:pt x="11059657" y="5765636"/>
                </a:cubicBezTo>
                <a:cubicBezTo>
                  <a:pt x="11059657" y="5787330"/>
                  <a:pt x="11042217" y="5804920"/>
                  <a:pt x="11020701" y="5804920"/>
                </a:cubicBezTo>
                <a:close/>
                <a:moveTo>
                  <a:pt x="11115694" y="5804920"/>
                </a:moveTo>
                <a:cubicBezTo>
                  <a:pt x="11094179" y="5804920"/>
                  <a:pt x="11076725" y="5787330"/>
                  <a:pt x="11076725" y="5765636"/>
                </a:cubicBezTo>
                <a:cubicBezTo>
                  <a:pt x="11076725" y="5743942"/>
                  <a:pt x="11094179" y="5726353"/>
                  <a:pt x="11115694" y="5726353"/>
                </a:cubicBezTo>
                <a:cubicBezTo>
                  <a:pt x="11137211" y="5726353"/>
                  <a:pt x="11154650" y="5743942"/>
                  <a:pt x="11154650" y="5765636"/>
                </a:cubicBezTo>
                <a:cubicBezTo>
                  <a:pt x="11154650" y="5787330"/>
                  <a:pt x="11137211" y="5804920"/>
                  <a:pt x="11115694" y="5804920"/>
                </a:cubicBezTo>
                <a:close/>
                <a:moveTo>
                  <a:pt x="951364" y="5709177"/>
                </a:moveTo>
                <a:cubicBezTo>
                  <a:pt x="929848" y="5709177"/>
                  <a:pt x="912401" y="5691587"/>
                  <a:pt x="912401" y="5669894"/>
                </a:cubicBezTo>
                <a:cubicBezTo>
                  <a:pt x="912401" y="5648200"/>
                  <a:pt x="929848" y="5630610"/>
                  <a:pt x="951364" y="5630610"/>
                </a:cubicBezTo>
                <a:cubicBezTo>
                  <a:pt x="972881" y="5630610"/>
                  <a:pt x="990327" y="5648200"/>
                  <a:pt x="990327" y="5669894"/>
                </a:cubicBezTo>
                <a:cubicBezTo>
                  <a:pt x="990327" y="5691587"/>
                  <a:pt x="972881" y="5709177"/>
                  <a:pt x="951364" y="5709177"/>
                </a:cubicBezTo>
                <a:close/>
                <a:moveTo>
                  <a:pt x="1046357" y="5709177"/>
                </a:moveTo>
                <a:cubicBezTo>
                  <a:pt x="1024840" y="5709177"/>
                  <a:pt x="1007393" y="5691587"/>
                  <a:pt x="1007393" y="5669894"/>
                </a:cubicBezTo>
                <a:cubicBezTo>
                  <a:pt x="1007393" y="5648200"/>
                  <a:pt x="1024840" y="5630610"/>
                  <a:pt x="1046357" y="5630610"/>
                </a:cubicBezTo>
                <a:cubicBezTo>
                  <a:pt x="1067873" y="5630610"/>
                  <a:pt x="1085319" y="5648200"/>
                  <a:pt x="1085319" y="5669894"/>
                </a:cubicBezTo>
                <a:cubicBezTo>
                  <a:pt x="1085319" y="5691587"/>
                  <a:pt x="1067873" y="5709177"/>
                  <a:pt x="1046357" y="5709177"/>
                </a:cubicBezTo>
                <a:close/>
                <a:moveTo>
                  <a:pt x="1141351" y="5709177"/>
                </a:moveTo>
                <a:cubicBezTo>
                  <a:pt x="1119835" y="5709177"/>
                  <a:pt x="1102388" y="5691587"/>
                  <a:pt x="1102388" y="5669894"/>
                </a:cubicBezTo>
                <a:cubicBezTo>
                  <a:pt x="1102388" y="5648200"/>
                  <a:pt x="1119835" y="5630610"/>
                  <a:pt x="1141351" y="5630610"/>
                </a:cubicBezTo>
                <a:cubicBezTo>
                  <a:pt x="1162867" y="5630610"/>
                  <a:pt x="1180314" y="5648200"/>
                  <a:pt x="1180314" y="5669894"/>
                </a:cubicBezTo>
                <a:cubicBezTo>
                  <a:pt x="1180314" y="5691587"/>
                  <a:pt x="1162867" y="5709177"/>
                  <a:pt x="1141351" y="5709177"/>
                </a:cubicBezTo>
                <a:close/>
                <a:moveTo>
                  <a:pt x="1236344" y="5709177"/>
                </a:moveTo>
                <a:cubicBezTo>
                  <a:pt x="1214828" y="5709177"/>
                  <a:pt x="1197382" y="5691587"/>
                  <a:pt x="1197382" y="5669894"/>
                </a:cubicBezTo>
                <a:cubicBezTo>
                  <a:pt x="1197382" y="5648200"/>
                  <a:pt x="1214828" y="5630610"/>
                  <a:pt x="1236344" y="5630610"/>
                </a:cubicBezTo>
                <a:cubicBezTo>
                  <a:pt x="1257860" y="5630610"/>
                  <a:pt x="1275307" y="5648200"/>
                  <a:pt x="1275307" y="5669894"/>
                </a:cubicBezTo>
                <a:cubicBezTo>
                  <a:pt x="1275307" y="5691587"/>
                  <a:pt x="1257860" y="5709177"/>
                  <a:pt x="1236344" y="5709177"/>
                </a:cubicBezTo>
                <a:close/>
                <a:moveTo>
                  <a:pt x="1331338" y="5709177"/>
                </a:moveTo>
                <a:cubicBezTo>
                  <a:pt x="1309822" y="5709177"/>
                  <a:pt x="1292376" y="5691587"/>
                  <a:pt x="1292376" y="5669894"/>
                </a:cubicBezTo>
                <a:cubicBezTo>
                  <a:pt x="1292376" y="5648200"/>
                  <a:pt x="1309822" y="5630610"/>
                  <a:pt x="1331338" y="5630610"/>
                </a:cubicBezTo>
                <a:cubicBezTo>
                  <a:pt x="1352855" y="5630610"/>
                  <a:pt x="1370302" y="5648200"/>
                  <a:pt x="1370302" y="5669894"/>
                </a:cubicBezTo>
                <a:cubicBezTo>
                  <a:pt x="1370302" y="5691587"/>
                  <a:pt x="1352855" y="5709177"/>
                  <a:pt x="1331338" y="5709177"/>
                </a:cubicBezTo>
                <a:close/>
                <a:moveTo>
                  <a:pt x="1426332" y="5709177"/>
                </a:moveTo>
                <a:cubicBezTo>
                  <a:pt x="1404815" y="5709177"/>
                  <a:pt x="1387369" y="5691587"/>
                  <a:pt x="1387369" y="5669894"/>
                </a:cubicBezTo>
                <a:cubicBezTo>
                  <a:pt x="1387369" y="5648200"/>
                  <a:pt x="1404815" y="5630610"/>
                  <a:pt x="1426332" y="5630610"/>
                </a:cubicBezTo>
                <a:cubicBezTo>
                  <a:pt x="1447848" y="5630610"/>
                  <a:pt x="1465295" y="5648200"/>
                  <a:pt x="1465295" y="5669894"/>
                </a:cubicBezTo>
                <a:cubicBezTo>
                  <a:pt x="1465295" y="5691587"/>
                  <a:pt x="1447848" y="5709177"/>
                  <a:pt x="1426332" y="5709177"/>
                </a:cubicBezTo>
                <a:close/>
                <a:moveTo>
                  <a:pt x="1521326" y="5709177"/>
                </a:moveTo>
                <a:cubicBezTo>
                  <a:pt x="1499811" y="5709177"/>
                  <a:pt x="1482363" y="5691587"/>
                  <a:pt x="1482363" y="5669894"/>
                </a:cubicBezTo>
                <a:cubicBezTo>
                  <a:pt x="1482363" y="5648200"/>
                  <a:pt x="1499811" y="5630610"/>
                  <a:pt x="1521326" y="5630610"/>
                </a:cubicBezTo>
                <a:cubicBezTo>
                  <a:pt x="1542842" y="5630610"/>
                  <a:pt x="1560289" y="5648200"/>
                  <a:pt x="1560289" y="5669894"/>
                </a:cubicBezTo>
                <a:cubicBezTo>
                  <a:pt x="1560289" y="5691587"/>
                  <a:pt x="1542842" y="5709177"/>
                  <a:pt x="1521326" y="5709177"/>
                </a:cubicBezTo>
                <a:close/>
                <a:moveTo>
                  <a:pt x="1616320" y="5709177"/>
                </a:moveTo>
                <a:cubicBezTo>
                  <a:pt x="1594804" y="5709177"/>
                  <a:pt x="1577357" y="5691587"/>
                  <a:pt x="1577357" y="5669894"/>
                </a:cubicBezTo>
                <a:cubicBezTo>
                  <a:pt x="1577357" y="5648200"/>
                  <a:pt x="1594804" y="5630610"/>
                  <a:pt x="1616320" y="5630610"/>
                </a:cubicBezTo>
                <a:cubicBezTo>
                  <a:pt x="1637835" y="5630610"/>
                  <a:pt x="1655282" y="5648200"/>
                  <a:pt x="1655282" y="5669894"/>
                </a:cubicBezTo>
                <a:cubicBezTo>
                  <a:pt x="1655282" y="5691587"/>
                  <a:pt x="1637835" y="5709177"/>
                  <a:pt x="1616320" y="5709177"/>
                </a:cubicBezTo>
                <a:close/>
                <a:moveTo>
                  <a:pt x="1711313" y="5709177"/>
                </a:moveTo>
                <a:cubicBezTo>
                  <a:pt x="1689797" y="5709177"/>
                  <a:pt x="1672350" y="5691587"/>
                  <a:pt x="1672350" y="5669894"/>
                </a:cubicBezTo>
                <a:cubicBezTo>
                  <a:pt x="1672350" y="5648200"/>
                  <a:pt x="1689797" y="5630610"/>
                  <a:pt x="1711313" y="5630610"/>
                </a:cubicBezTo>
                <a:cubicBezTo>
                  <a:pt x="1732830" y="5630610"/>
                  <a:pt x="1750276" y="5648200"/>
                  <a:pt x="1750276" y="5669894"/>
                </a:cubicBezTo>
                <a:cubicBezTo>
                  <a:pt x="1750276" y="5691587"/>
                  <a:pt x="1732830" y="5709177"/>
                  <a:pt x="1711313" y="5709177"/>
                </a:cubicBezTo>
                <a:close/>
                <a:moveTo>
                  <a:pt x="1806307" y="5709177"/>
                </a:moveTo>
                <a:cubicBezTo>
                  <a:pt x="1784790" y="5709177"/>
                  <a:pt x="1767343" y="5691587"/>
                  <a:pt x="1767343" y="5669894"/>
                </a:cubicBezTo>
                <a:cubicBezTo>
                  <a:pt x="1767343" y="5648200"/>
                  <a:pt x="1784790" y="5630610"/>
                  <a:pt x="1806307" y="5630610"/>
                </a:cubicBezTo>
                <a:cubicBezTo>
                  <a:pt x="1827823" y="5630610"/>
                  <a:pt x="1845269" y="5648200"/>
                  <a:pt x="1845269" y="5669894"/>
                </a:cubicBezTo>
                <a:cubicBezTo>
                  <a:pt x="1845269" y="5691587"/>
                  <a:pt x="1827823" y="5709177"/>
                  <a:pt x="1806307" y="5709177"/>
                </a:cubicBezTo>
                <a:close/>
                <a:moveTo>
                  <a:pt x="1901301" y="5709177"/>
                </a:moveTo>
                <a:cubicBezTo>
                  <a:pt x="1879785" y="5709177"/>
                  <a:pt x="1862337" y="5691587"/>
                  <a:pt x="1862337" y="5669894"/>
                </a:cubicBezTo>
                <a:cubicBezTo>
                  <a:pt x="1862337" y="5648200"/>
                  <a:pt x="1879785" y="5630610"/>
                  <a:pt x="1901301" y="5630610"/>
                </a:cubicBezTo>
                <a:cubicBezTo>
                  <a:pt x="1922817" y="5630610"/>
                  <a:pt x="1940263" y="5648200"/>
                  <a:pt x="1940263" y="5669894"/>
                </a:cubicBezTo>
                <a:cubicBezTo>
                  <a:pt x="1940263" y="5691587"/>
                  <a:pt x="1922817" y="5709177"/>
                  <a:pt x="1901301" y="5709177"/>
                </a:cubicBezTo>
                <a:close/>
                <a:moveTo>
                  <a:pt x="1996294" y="5709177"/>
                </a:moveTo>
                <a:cubicBezTo>
                  <a:pt x="1974778" y="5709177"/>
                  <a:pt x="1957331" y="5691587"/>
                  <a:pt x="1957331" y="5669894"/>
                </a:cubicBezTo>
                <a:cubicBezTo>
                  <a:pt x="1957331" y="5648200"/>
                  <a:pt x="1974778" y="5630610"/>
                  <a:pt x="1996294" y="5630610"/>
                </a:cubicBezTo>
                <a:cubicBezTo>
                  <a:pt x="2017810" y="5630610"/>
                  <a:pt x="2035256" y="5648200"/>
                  <a:pt x="2035256" y="5669894"/>
                </a:cubicBezTo>
                <a:cubicBezTo>
                  <a:pt x="2035256" y="5691587"/>
                  <a:pt x="2017810" y="5709177"/>
                  <a:pt x="1996294" y="5709177"/>
                </a:cubicBezTo>
                <a:close/>
                <a:moveTo>
                  <a:pt x="2091288" y="5709177"/>
                </a:moveTo>
                <a:cubicBezTo>
                  <a:pt x="2069772" y="5709177"/>
                  <a:pt x="2052326" y="5691587"/>
                  <a:pt x="2052326" y="5669894"/>
                </a:cubicBezTo>
                <a:cubicBezTo>
                  <a:pt x="2052326" y="5648200"/>
                  <a:pt x="2069772" y="5630610"/>
                  <a:pt x="2091288" y="5630610"/>
                </a:cubicBezTo>
                <a:cubicBezTo>
                  <a:pt x="2112805" y="5630610"/>
                  <a:pt x="2130252" y="5648200"/>
                  <a:pt x="2130252" y="5669894"/>
                </a:cubicBezTo>
                <a:cubicBezTo>
                  <a:pt x="2130252" y="5691587"/>
                  <a:pt x="2112805" y="5709177"/>
                  <a:pt x="2091288" y="5709177"/>
                </a:cubicBezTo>
                <a:close/>
                <a:moveTo>
                  <a:pt x="2281276" y="5709177"/>
                </a:moveTo>
                <a:cubicBezTo>
                  <a:pt x="2259761" y="5709177"/>
                  <a:pt x="2242313" y="5691587"/>
                  <a:pt x="2242313" y="5669894"/>
                </a:cubicBezTo>
                <a:cubicBezTo>
                  <a:pt x="2242313" y="5648200"/>
                  <a:pt x="2259761" y="5630610"/>
                  <a:pt x="2281276" y="5630610"/>
                </a:cubicBezTo>
                <a:cubicBezTo>
                  <a:pt x="2302792" y="5630610"/>
                  <a:pt x="2320239" y="5648200"/>
                  <a:pt x="2320239" y="5669894"/>
                </a:cubicBezTo>
                <a:cubicBezTo>
                  <a:pt x="2320239" y="5691587"/>
                  <a:pt x="2302792" y="5709177"/>
                  <a:pt x="2281276" y="5709177"/>
                </a:cubicBezTo>
                <a:close/>
                <a:moveTo>
                  <a:pt x="2376268" y="5709177"/>
                </a:moveTo>
                <a:cubicBezTo>
                  <a:pt x="2354753" y="5709177"/>
                  <a:pt x="2337306" y="5691587"/>
                  <a:pt x="2337306" y="5669894"/>
                </a:cubicBezTo>
                <a:cubicBezTo>
                  <a:pt x="2337306" y="5648200"/>
                  <a:pt x="2354753" y="5630610"/>
                  <a:pt x="2376268" y="5630610"/>
                </a:cubicBezTo>
                <a:cubicBezTo>
                  <a:pt x="2397784" y="5630610"/>
                  <a:pt x="2415231" y="5648200"/>
                  <a:pt x="2415231" y="5669894"/>
                </a:cubicBezTo>
                <a:cubicBezTo>
                  <a:pt x="2415231" y="5691587"/>
                  <a:pt x="2397784" y="5709177"/>
                  <a:pt x="2376268" y="5709177"/>
                </a:cubicBezTo>
                <a:close/>
                <a:moveTo>
                  <a:pt x="2471263" y="5709177"/>
                </a:moveTo>
                <a:cubicBezTo>
                  <a:pt x="2449747" y="5709177"/>
                  <a:pt x="2432300" y="5691587"/>
                  <a:pt x="2432300" y="5669894"/>
                </a:cubicBezTo>
                <a:cubicBezTo>
                  <a:pt x="2432300" y="5648200"/>
                  <a:pt x="2449747" y="5630610"/>
                  <a:pt x="2471263" y="5630610"/>
                </a:cubicBezTo>
                <a:cubicBezTo>
                  <a:pt x="2492779" y="5630610"/>
                  <a:pt x="2510226" y="5648200"/>
                  <a:pt x="2510226" y="5669894"/>
                </a:cubicBezTo>
                <a:cubicBezTo>
                  <a:pt x="2510226" y="5691587"/>
                  <a:pt x="2492779" y="5709177"/>
                  <a:pt x="2471263" y="5709177"/>
                </a:cubicBezTo>
                <a:close/>
                <a:moveTo>
                  <a:pt x="2661251" y="5709177"/>
                </a:moveTo>
                <a:cubicBezTo>
                  <a:pt x="2639735" y="5709177"/>
                  <a:pt x="2622287" y="5691587"/>
                  <a:pt x="2622287" y="5669894"/>
                </a:cubicBezTo>
                <a:cubicBezTo>
                  <a:pt x="2622287" y="5648200"/>
                  <a:pt x="2639735" y="5630610"/>
                  <a:pt x="2661251" y="5630610"/>
                </a:cubicBezTo>
                <a:cubicBezTo>
                  <a:pt x="2682767" y="5630610"/>
                  <a:pt x="2700213" y="5648200"/>
                  <a:pt x="2700213" y="5669894"/>
                </a:cubicBezTo>
                <a:cubicBezTo>
                  <a:pt x="2700213" y="5691587"/>
                  <a:pt x="2682767" y="5709177"/>
                  <a:pt x="2661251" y="5709177"/>
                </a:cubicBezTo>
                <a:close/>
                <a:moveTo>
                  <a:pt x="2756244" y="5709177"/>
                </a:moveTo>
                <a:cubicBezTo>
                  <a:pt x="2734728" y="5709177"/>
                  <a:pt x="2717281" y="5691587"/>
                  <a:pt x="2717281" y="5669894"/>
                </a:cubicBezTo>
                <a:cubicBezTo>
                  <a:pt x="2717281" y="5648200"/>
                  <a:pt x="2734728" y="5630610"/>
                  <a:pt x="2756244" y="5630610"/>
                </a:cubicBezTo>
                <a:cubicBezTo>
                  <a:pt x="2777760" y="5630610"/>
                  <a:pt x="2795206" y="5648200"/>
                  <a:pt x="2795206" y="5669894"/>
                </a:cubicBezTo>
                <a:cubicBezTo>
                  <a:pt x="2795206" y="5691587"/>
                  <a:pt x="2777760" y="5709177"/>
                  <a:pt x="2756244" y="5709177"/>
                </a:cubicBezTo>
                <a:close/>
                <a:moveTo>
                  <a:pt x="3041225" y="5709177"/>
                </a:moveTo>
                <a:cubicBezTo>
                  <a:pt x="3019709" y="5709177"/>
                  <a:pt x="3002262" y="5691587"/>
                  <a:pt x="3002262" y="5669894"/>
                </a:cubicBezTo>
                <a:cubicBezTo>
                  <a:pt x="3002262" y="5648200"/>
                  <a:pt x="3019709" y="5630610"/>
                  <a:pt x="3041225" y="5630610"/>
                </a:cubicBezTo>
                <a:cubicBezTo>
                  <a:pt x="3062741" y="5630610"/>
                  <a:pt x="3080188" y="5648200"/>
                  <a:pt x="3080188" y="5669894"/>
                </a:cubicBezTo>
                <a:cubicBezTo>
                  <a:pt x="3080188" y="5691587"/>
                  <a:pt x="3062741" y="5709177"/>
                  <a:pt x="3041225" y="5709177"/>
                </a:cubicBezTo>
                <a:close/>
                <a:moveTo>
                  <a:pt x="3516194" y="5709177"/>
                </a:moveTo>
                <a:cubicBezTo>
                  <a:pt x="3494678" y="5709177"/>
                  <a:pt x="3477231" y="5691587"/>
                  <a:pt x="3477231" y="5669894"/>
                </a:cubicBezTo>
                <a:cubicBezTo>
                  <a:pt x="3477231" y="5648200"/>
                  <a:pt x="3494678" y="5630610"/>
                  <a:pt x="3516194" y="5630610"/>
                </a:cubicBezTo>
                <a:cubicBezTo>
                  <a:pt x="3537710" y="5630610"/>
                  <a:pt x="3555156" y="5648200"/>
                  <a:pt x="3555156" y="5669894"/>
                </a:cubicBezTo>
                <a:cubicBezTo>
                  <a:pt x="3555156" y="5691587"/>
                  <a:pt x="3537710" y="5709177"/>
                  <a:pt x="3516194" y="5709177"/>
                </a:cubicBezTo>
                <a:close/>
                <a:moveTo>
                  <a:pt x="3706181" y="5709177"/>
                </a:moveTo>
                <a:cubicBezTo>
                  <a:pt x="3684664" y="5709177"/>
                  <a:pt x="3667218" y="5691587"/>
                  <a:pt x="3667218" y="5669894"/>
                </a:cubicBezTo>
                <a:cubicBezTo>
                  <a:pt x="3667218" y="5648200"/>
                  <a:pt x="3684664" y="5630610"/>
                  <a:pt x="3706181" y="5630610"/>
                </a:cubicBezTo>
                <a:cubicBezTo>
                  <a:pt x="3727697" y="5630610"/>
                  <a:pt x="3745144" y="5648200"/>
                  <a:pt x="3745144" y="5669894"/>
                </a:cubicBezTo>
                <a:cubicBezTo>
                  <a:pt x="3745144" y="5691587"/>
                  <a:pt x="3727697" y="5709177"/>
                  <a:pt x="3706181" y="5709177"/>
                </a:cubicBezTo>
                <a:close/>
                <a:moveTo>
                  <a:pt x="3801175" y="5709177"/>
                </a:moveTo>
                <a:cubicBezTo>
                  <a:pt x="3779659" y="5709177"/>
                  <a:pt x="3762212" y="5691587"/>
                  <a:pt x="3762212" y="5669894"/>
                </a:cubicBezTo>
                <a:cubicBezTo>
                  <a:pt x="3762212" y="5648200"/>
                  <a:pt x="3779659" y="5630610"/>
                  <a:pt x="3801175" y="5630610"/>
                </a:cubicBezTo>
                <a:cubicBezTo>
                  <a:pt x="3822691" y="5630610"/>
                  <a:pt x="3840138" y="5648200"/>
                  <a:pt x="3840138" y="5669894"/>
                </a:cubicBezTo>
                <a:cubicBezTo>
                  <a:pt x="3840138" y="5691587"/>
                  <a:pt x="3822691" y="5709177"/>
                  <a:pt x="3801175" y="5709177"/>
                </a:cubicBezTo>
                <a:close/>
                <a:moveTo>
                  <a:pt x="4371137" y="5709177"/>
                </a:moveTo>
                <a:cubicBezTo>
                  <a:pt x="4349621" y="5709177"/>
                  <a:pt x="4332174" y="5691587"/>
                  <a:pt x="4332174" y="5669894"/>
                </a:cubicBezTo>
                <a:cubicBezTo>
                  <a:pt x="4332174" y="5648200"/>
                  <a:pt x="4349621" y="5630610"/>
                  <a:pt x="4371137" y="5630610"/>
                </a:cubicBezTo>
                <a:cubicBezTo>
                  <a:pt x="4392654" y="5630610"/>
                  <a:pt x="4410100" y="5648200"/>
                  <a:pt x="4410100" y="5669894"/>
                </a:cubicBezTo>
                <a:cubicBezTo>
                  <a:pt x="4410100" y="5691587"/>
                  <a:pt x="4392654" y="5709177"/>
                  <a:pt x="4371137" y="5709177"/>
                </a:cubicBezTo>
                <a:close/>
                <a:moveTo>
                  <a:pt x="4466131" y="5709177"/>
                </a:moveTo>
                <a:cubicBezTo>
                  <a:pt x="4444614" y="5709177"/>
                  <a:pt x="4427168" y="5691587"/>
                  <a:pt x="4427168" y="5669894"/>
                </a:cubicBezTo>
                <a:cubicBezTo>
                  <a:pt x="4427168" y="5648200"/>
                  <a:pt x="4444614" y="5630610"/>
                  <a:pt x="4466131" y="5630610"/>
                </a:cubicBezTo>
                <a:cubicBezTo>
                  <a:pt x="4487647" y="5630610"/>
                  <a:pt x="4505094" y="5648200"/>
                  <a:pt x="4505094" y="5669894"/>
                </a:cubicBezTo>
                <a:cubicBezTo>
                  <a:pt x="4505094" y="5691587"/>
                  <a:pt x="4487647" y="5709177"/>
                  <a:pt x="4466131" y="5709177"/>
                </a:cubicBezTo>
                <a:close/>
                <a:moveTo>
                  <a:pt x="4561125" y="5709177"/>
                </a:moveTo>
                <a:cubicBezTo>
                  <a:pt x="4539609" y="5709177"/>
                  <a:pt x="4522162" y="5691587"/>
                  <a:pt x="4522162" y="5669894"/>
                </a:cubicBezTo>
                <a:cubicBezTo>
                  <a:pt x="4522162" y="5648200"/>
                  <a:pt x="4539609" y="5630610"/>
                  <a:pt x="4561125" y="5630610"/>
                </a:cubicBezTo>
                <a:cubicBezTo>
                  <a:pt x="4582641" y="5630610"/>
                  <a:pt x="4600088" y="5648200"/>
                  <a:pt x="4600088" y="5669894"/>
                </a:cubicBezTo>
                <a:cubicBezTo>
                  <a:pt x="4600088" y="5691587"/>
                  <a:pt x="4582641" y="5709177"/>
                  <a:pt x="4561125" y="5709177"/>
                </a:cubicBezTo>
                <a:close/>
                <a:moveTo>
                  <a:pt x="4656118" y="5709177"/>
                </a:moveTo>
                <a:cubicBezTo>
                  <a:pt x="4634602" y="5709177"/>
                  <a:pt x="4617156" y="5691587"/>
                  <a:pt x="4617156" y="5669894"/>
                </a:cubicBezTo>
                <a:cubicBezTo>
                  <a:pt x="4617156" y="5648200"/>
                  <a:pt x="4634602" y="5630610"/>
                  <a:pt x="4656118" y="5630610"/>
                </a:cubicBezTo>
                <a:cubicBezTo>
                  <a:pt x="4677634" y="5630610"/>
                  <a:pt x="4695081" y="5648200"/>
                  <a:pt x="4695081" y="5669894"/>
                </a:cubicBezTo>
                <a:cubicBezTo>
                  <a:pt x="4695081" y="5691587"/>
                  <a:pt x="4677634" y="5709177"/>
                  <a:pt x="4656118" y="5709177"/>
                </a:cubicBezTo>
                <a:close/>
                <a:moveTo>
                  <a:pt x="4751112" y="5709177"/>
                </a:moveTo>
                <a:cubicBezTo>
                  <a:pt x="4729596" y="5709177"/>
                  <a:pt x="4712150" y="5691587"/>
                  <a:pt x="4712150" y="5669894"/>
                </a:cubicBezTo>
                <a:cubicBezTo>
                  <a:pt x="4712150" y="5648200"/>
                  <a:pt x="4729596" y="5630610"/>
                  <a:pt x="4751112" y="5630610"/>
                </a:cubicBezTo>
                <a:cubicBezTo>
                  <a:pt x="4772629" y="5630610"/>
                  <a:pt x="4790076" y="5648200"/>
                  <a:pt x="4790076" y="5669894"/>
                </a:cubicBezTo>
                <a:cubicBezTo>
                  <a:pt x="4790076" y="5691587"/>
                  <a:pt x="4772629" y="5709177"/>
                  <a:pt x="4751112" y="5709177"/>
                </a:cubicBezTo>
                <a:close/>
                <a:moveTo>
                  <a:pt x="4846106" y="5709177"/>
                </a:moveTo>
                <a:cubicBezTo>
                  <a:pt x="4824590" y="5709177"/>
                  <a:pt x="4807143" y="5691587"/>
                  <a:pt x="4807143" y="5669894"/>
                </a:cubicBezTo>
                <a:cubicBezTo>
                  <a:pt x="4807143" y="5648200"/>
                  <a:pt x="4824590" y="5630610"/>
                  <a:pt x="4846106" y="5630610"/>
                </a:cubicBezTo>
                <a:cubicBezTo>
                  <a:pt x="4867622" y="5630610"/>
                  <a:pt x="4885069" y="5648200"/>
                  <a:pt x="4885069" y="5669894"/>
                </a:cubicBezTo>
                <a:cubicBezTo>
                  <a:pt x="4885069" y="5691587"/>
                  <a:pt x="4867622" y="5709177"/>
                  <a:pt x="4846106" y="5709177"/>
                </a:cubicBezTo>
                <a:close/>
                <a:moveTo>
                  <a:pt x="4941101" y="5709177"/>
                </a:moveTo>
                <a:cubicBezTo>
                  <a:pt x="4919585" y="5709177"/>
                  <a:pt x="4902137" y="5691587"/>
                  <a:pt x="4902137" y="5669894"/>
                </a:cubicBezTo>
                <a:cubicBezTo>
                  <a:pt x="4902137" y="5648200"/>
                  <a:pt x="4919585" y="5630610"/>
                  <a:pt x="4941101" y="5630610"/>
                </a:cubicBezTo>
                <a:cubicBezTo>
                  <a:pt x="4962616" y="5630610"/>
                  <a:pt x="4980063" y="5648200"/>
                  <a:pt x="4980063" y="5669894"/>
                </a:cubicBezTo>
                <a:cubicBezTo>
                  <a:pt x="4980063" y="5691587"/>
                  <a:pt x="4962616" y="5709177"/>
                  <a:pt x="4941101" y="5709177"/>
                </a:cubicBezTo>
                <a:close/>
                <a:moveTo>
                  <a:pt x="5036093" y="5709177"/>
                </a:moveTo>
                <a:cubicBezTo>
                  <a:pt x="5014577" y="5709177"/>
                  <a:pt x="4997130" y="5691587"/>
                  <a:pt x="4997130" y="5669894"/>
                </a:cubicBezTo>
                <a:cubicBezTo>
                  <a:pt x="4997130" y="5648200"/>
                  <a:pt x="5014577" y="5630610"/>
                  <a:pt x="5036093" y="5630610"/>
                </a:cubicBezTo>
                <a:cubicBezTo>
                  <a:pt x="5057609" y="5630610"/>
                  <a:pt x="5075055" y="5648200"/>
                  <a:pt x="5075055" y="5669894"/>
                </a:cubicBezTo>
                <a:cubicBezTo>
                  <a:pt x="5075055" y="5691587"/>
                  <a:pt x="5057609" y="5709177"/>
                  <a:pt x="5036093" y="5709177"/>
                </a:cubicBezTo>
                <a:close/>
                <a:moveTo>
                  <a:pt x="7220952" y="5709177"/>
                </a:moveTo>
                <a:cubicBezTo>
                  <a:pt x="7199436" y="5709177"/>
                  <a:pt x="7181982" y="5691587"/>
                  <a:pt x="7181982" y="5669894"/>
                </a:cubicBezTo>
                <a:cubicBezTo>
                  <a:pt x="7181982" y="5648200"/>
                  <a:pt x="7199436" y="5630610"/>
                  <a:pt x="7220952" y="5630610"/>
                </a:cubicBezTo>
                <a:cubicBezTo>
                  <a:pt x="7242468" y="5630610"/>
                  <a:pt x="7259908" y="5648200"/>
                  <a:pt x="7259908" y="5669894"/>
                </a:cubicBezTo>
                <a:cubicBezTo>
                  <a:pt x="7259908" y="5691587"/>
                  <a:pt x="7242468" y="5709177"/>
                  <a:pt x="7220952" y="5709177"/>
                </a:cubicBezTo>
                <a:close/>
                <a:moveTo>
                  <a:pt x="7600928" y="5709177"/>
                </a:moveTo>
                <a:cubicBezTo>
                  <a:pt x="7579412" y="5709177"/>
                  <a:pt x="7561957" y="5691587"/>
                  <a:pt x="7561957" y="5669894"/>
                </a:cubicBezTo>
                <a:cubicBezTo>
                  <a:pt x="7561957" y="5648200"/>
                  <a:pt x="7579412" y="5630610"/>
                  <a:pt x="7600928" y="5630610"/>
                </a:cubicBezTo>
                <a:cubicBezTo>
                  <a:pt x="7622444" y="5630610"/>
                  <a:pt x="7639883" y="5648200"/>
                  <a:pt x="7639883" y="5669894"/>
                </a:cubicBezTo>
                <a:cubicBezTo>
                  <a:pt x="7639883" y="5691587"/>
                  <a:pt x="7622444" y="5709177"/>
                  <a:pt x="7600928" y="5709177"/>
                </a:cubicBezTo>
                <a:close/>
                <a:moveTo>
                  <a:pt x="7695921" y="5709177"/>
                </a:moveTo>
                <a:cubicBezTo>
                  <a:pt x="7674405" y="5709177"/>
                  <a:pt x="7656951" y="5691587"/>
                  <a:pt x="7656951" y="5669894"/>
                </a:cubicBezTo>
                <a:cubicBezTo>
                  <a:pt x="7656951" y="5648200"/>
                  <a:pt x="7674405" y="5630610"/>
                  <a:pt x="7695921" y="5630610"/>
                </a:cubicBezTo>
                <a:cubicBezTo>
                  <a:pt x="7717438" y="5630610"/>
                  <a:pt x="7734876" y="5648200"/>
                  <a:pt x="7734876" y="5669894"/>
                </a:cubicBezTo>
                <a:cubicBezTo>
                  <a:pt x="7734876" y="5691587"/>
                  <a:pt x="7717438" y="5709177"/>
                  <a:pt x="7695921" y="5709177"/>
                </a:cubicBezTo>
                <a:close/>
                <a:moveTo>
                  <a:pt x="7885908" y="5709177"/>
                </a:moveTo>
                <a:cubicBezTo>
                  <a:pt x="7864392" y="5709177"/>
                  <a:pt x="7846937" y="5691587"/>
                  <a:pt x="7846937" y="5669894"/>
                </a:cubicBezTo>
                <a:cubicBezTo>
                  <a:pt x="7846937" y="5648200"/>
                  <a:pt x="7864392" y="5630610"/>
                  <a:pt x="7885908" y="5630610"/>
                </a:cubicBezTo>
                <a:cubicBezTo>
                  <a:pt x="7907424" y="5630610"/>
                  <a:pt x="7924863" y="5648200"/>
                  <a:pt x="7924863" y="5669894"/>
                </a:cubicBezTo>
                <a:cubicBezTo>
                  <a:pt x="7924863" y="5691587"/>
                  <a:pt x="7907424" y="5709177"/>
                  <a:pt x="7885908" y="5709177"/>
                </a:cubicBezTo>
                <a:close/>
                <a:moveTo>
                  <a:pt x="7980902" y="5709177"/>
                </a:moveTo>
                <a:cubicBezTo>
                  <a:pt x="7959386" y="5709177"/>
                  <a:pt x="7941932" y="5691587"/>
                  <a:pt x="7941932" y="5669894"/>
                </a:cubicBezTo>
                <a:cubicBezTo>
                  <a:pt x="7941932" y="5648200"/>
                  <a:pt x="7959386" y="5630610"/>
                  <a:pt x="7980902" y="5630610"/>
                </a:cubicBezTo>
                <a:cubicBezTo>
                  <a:pt x="8002418" y="5630610"/>
                  <a:pt x="8019858" y="5648200"/>
                  <a:pt x="8019858" y="5669894"/>
                </a:cubicBezTo>
                <a:cubicBezTo>
                  <a:pt x="8019858" y="5691587"/>
                  <a:pt x="8002418" y="5709177"/>
                  <a:pt x="7980902" y="5709177"/>
                </a:cubicBezTo>
                <a:close/>
                <a:moveTo>
                  <a:pt x="8170890" y="5709177"/>
                </a:moveTo>
                <a:cubicBezTo>
                  <a:pt x="8149373" y="5709177"/>
                  <a:pt x="8131920" y="5691587"/>
                  <a:pt x="8131920" y="5669894"/>
                </a:cubicBezTo>
                <a:cubicBezTo>
                  <a:pt x="8131920" y="5648200"/>
                  <a:pt x="8149373" y="5630610"/>
                  <a:pt x="8170890" y="5630610"/>
                </a:cubicBezTo>
                <a:cubicBezTo>
                  <a:pt x="8192406" y="5630610"/>
                  <a:pt x="8209846" y="5648200"/>
                  <a:pt x="8209846" y="5669894"/>
                </a:cubicBezTo>
                <a:cubicBezTo>
                  <a:pt x="8209846" y="5691587"/>
                  <a:pt x="8192406" y="5709177"/>
                  <a:pt x="8170890" y="5709177"/>
                </a:cubicBezTo>
                <a:close/>
                <a:moveTo>
                  <a:pt x="8265883" y="5709177"/>
                </a:moveTo>
                <a:cubicBezTo>
                  <a:pt x="8244368" y="5709177"/>
                  <a:pt x="8226913" y="5691587"/>
                  <a:pt x="8226913" y="5669894"/>
                </a:cubicBezTo>
                <a:cubicBezTo>
                  <a:pt x="8226913" y="5648200"/>
                  <a:pt x="8244368" y="5630610"/>
                  <a:pt x="8265883" y="5630610"/>
                </a:cubicBezTo>
                <a:cubicBezTo>
                  <a:pt x="8287399" y="5630610"/>
                  <a:pt x="8304839" y="5648200"/>
                  <a:pt x="8304839" y="5669894"/>
                </a:cubicBezTo>
                <a:cubicBezTo>
                  <a:pt x="8304839" y="5691587"/>
                  <a:pt x="8287399" y="5709177"/>
                  <a:pt x="8265883" y="5709177"/>
                </a:cubicBezTo>
                <a:close/>
                <a:moveTo>
                  <a:pt x="8360878" y="5709177"/>
                </a:moveTo>
                <a:cubicBezTo>
                  <a:pt x="8339362" y="5709177"/>
                  <a:pt x="8321907" y="5691587"/>
                  <a:pt x="8321907" y="5669894"/>
                </a:cubicBezTo>
                <a:cubicBezTo>
                  <a:pt x="8321907" y="5648200"/>
                  <a:pt x="8339362" y="5630610"/>
                  <a:pt x="8360878" y="5630610"/>
                </a:cubicBezTo>
                <a:cubicBezTo>
                  <a:pt x="8382393" y="5630610"/>
                  <a:pt x="8399833" y="5648200"/>
                  <a:pt x="8399833" y="5669894"/>
                </a:cubicBezTo>
                <a:cubicBezTo>
                  <a:pt x="8399833" y="5691587"/>
                  <a:pt x="8382393" y="5709177"/>
                  <a:pt x="8360878" y="5709177"/>
                </a:cubicBezTo>
                <a:close/>
                <a:moveTo>
                  <a:pt x="8455870" y="5709177"/>
                </a:moveTo>
                <a:cubicBezTo>
                  <a:pt x="8434355" y="5709177"/>
                  <a:pt x="8416901" y="5691587"/>
                  <a:pt x="8416901" y="5669894"/>
                </a:cubicBezTo>
                <a:cubicBezTo>
                  <a:pt x="8416901" y="5648200"/>
                  <a:pt x="8434355" y="5630610"/>
                  <a:pt x="8455870" y="5630610"/>
                </a:cubicBezTo>
                <a:cubicBezTo>
                  <a:pt x="8477387" y="5630610"/>
                  <a:pt x="8494826" y="5648200"/>
                  <a:pt x="8494826" y="5669894"/>
                </a:cubicBezTo>
                <a:cubicBezTo>
                  <a:pt x="8494826" y="5691587"/>
                  <a:pt x="8477387" y="5709177"/>
                  <a:pt x="8455870" y="5709177"/>
                </a:cubicBezTo>
                <a:close/>
                <a:moveTo>
                  <a:pt x="8550865" y="5709177"/>
                </a:moveTo>
                <a:cubicBezTo>
                  <a:pt x="8529348" y="5709177"/>
                  <a:pt x="8511894" y="5691587"/>
                  <a:pt x="8511894" y="5669894"/>
                </a:cubicBezTo>
                <a:cubicBezTo>
                  <a:pt x="8511894" y="5648200"/>
                  <a:pt x="8529348" y="5630610"/>
                  <a:pt x="8550865" y="5630610"/>
                </a:cubicBezTo>
                <a:cubicBezTo>
                  <a:pt x="8572380" y="5630610"/>
                  <a:pt x="8589820" y="5648200"/>
                  <a:pt x="8589820" y="5669894"/>
                </a:cubicBezTo>
                <a:cubicBezTo>
                  <a:pt x="8589820" y="5691587"/>
                  <a:pt x="8572380" y="5709177"/>
                  <a:pt x="8550865" y="5709177"/>
                </a:cubicBezTo>
                <a:close/>
                <a:moveTo>
                  <a:pt x="8645858" y="5709177"/>
                </a:moveTo>
                <a:cubicBezTo>
                  <a:pt x="8624342" y="5709177"/>
                  <a:pt x="8606887" y="5691587"/>
                  <a:pt x="8606887" y="5669894"/>
                </a:cubicBezTo>
                <a:cubicBezTo>
                  <a:pt x="8606887" y="5648200"/>
                  <a:pt x="8624342" y="5630610"/>
                  <a:pt x="8645858" y="5630610"/>
                </a:cubicBezTo>
                <a:cubicBezTo>
                  <a:pt x="8667373" y="5630610"/>
                  <a:pt x="8684813" y="5648200"/>
                  <a:pt x="8684813" y="5669894"/>
                </a:cubicBezTo>
                <a:cubicBezTo>
                  <a:pt x="8684813" y="5691587"/>
                  <a:pt x="8667373" y="5709177"/>
                  <a:pt x="8645858" y="5709177"/>
                </a:cubicBezTo>
                <a:close/>
                <a:moveTo>
                  <a:pt x="8740852" y="5709177"/>
                </a:moveTo>
                <a:cubicBezTo>
                  <a:pt x="8719336" y="5709177"/>
                  <a:pt x="8701881" y="5691587"/>
                  <a:pt x="8701881" y="5669894"/>
                </a:cubicBezTo>
                <a:cubicBezTo>
                  <a:pt x="8701881" y="5648200"/>
                  <a:pt x="8719336" y="5630610"/>
                  <a:pt x="8740852" y="5630610"/>
                </a:cubicBezTo>
                <a:cubicBezTo>
                  <a:pt x="8762368" y="5630610"/>
                  <a:pt x="8779807" y="5648200"/>
                  <a:pt x="8779807" y="5669894"/>
                </a:cubicBezTo>
                <a:cubicBezTo>
                  <a:pt x="8779807" y="5691587"/>
                  <a:pt x="8762368" y="5709177"/>
                  <a:pt x="8740852" y="5709177"/>
                </a:cubicBezTo>
                <a:close/>
                <a:moveTo>
                  <a:pt x="8835845" y="5709177"/>
                </a:moveTo>
                <a:cubicBezTo>
                  <a:pt x="8814329" y="5709177"/>
                  <a:pt x="8796875" y="5691587"/>
                  <a:pt x="8796875" y="5669894"/>
                </a:cubicBezTo>
                <a:cubicBezTo>
                  <a:pt x="8796875" y="5648200"/>
                  <a:pt x="8814329" y="5630610"/>
                  <a:pt x="8835845" y="5630610"/>
                </a:cubicBezTo>
                <a:cubicBezTo>
                  <a:pt x="8857362" y="5630610"/>
                  <a:pt x="8874800" y="5648200"/>
                  <a:pt x="8874800" y="5669894"/>
                </a:cubicBezTo>
                <a:cubicBezTo>
                  <a:pt x="8874800" y="5691587"/>
                  <a:pt x="8857362" y="5709177"/>
                  <a:pt x="8835845" y="5709177"/>
                </a:cubicBezTo>
                <a:close/>
                <a:moveTo>
                  <a:pt x="8930840" y="5709177"/>
                </a:moveTo>
                <a:cubicBezTo>
                  <a:pt x="8909323" y="5709177"/>
                  <a:pt x="8891869" y="5691587"/>
                  <a:pt x="8891869" y="5669894"/>
                </a:cubicBezTo>
                <a:cubicBezTo>
                  <a:pt x="8891869" y="5648200"/>
                  <a:pt x="8909323" y="5630610"/>
                  <a:pt x="8930840" y="5630610"/>
                </a:cubicBezTo>
                <a:cubicBezTo>
                  <a:pt x="8952356" y="5630610"/>
                  <a:pt x="8969795" y="5648200"/>
                  <a:pt x="8969795" y="5669894"/>
                </a:cubicBezTo>
                <a:cubicBezTo>
                  <a:pt x="8969795" y="5691587"/>
                  <a:pt x="8952356" y="5709177"/>
                  <a:pt x="8930840" y="5709177"/>
                </a:cubicBezTo>
                <a:close/>
                <a:moveTo>
                  <a:pt x="9025833" y="5709177"/>
                </a:moveTo>
                <a:cubicBezTo>
                  <a:pt x="9004317" y="5709177"/>
                  <a:pt x="8986863" y="5691587"/>
                  <a:pt x="8986863" y="5669894"/>
                </a:cubicBezTo>
                <a:cubicBezTo>
                  <a:pt x="8986863" y="5648200"/>
                  <a:pt x="9004317" y="5630610"/>
                  <a:pt x="9025833" y="5630610"/>
                </a:cubicBezTo>
                <a:cubicBezTo>
                  <a:pt x="9047349" y="5630610"/>
                  <a:pt x="9064789" y="5648200"/>
                  <a:pt x="9064789" y="5669894"/>
                </a:cubicBezTo>
                <a:cubicBezTo>
                  <a:pt x="9064789" y="5691587"/>
                  <a:pt x="9047349" y="5709177"/>
                  <a:pt x="9025833" y="5709177"/>
                </a:cubicBezTo>
                <a:close/>
                <a:moveTo>
                  <a:pt x="9120827" y="5709177"/>
                </a:moveTo>
                <a:cubicBezTo>
                  <a:pt x="9099311" y="5709177"/>
                  <a:pt x="9081857" y="5691587"/>
                  <a:pt x="9081857" y="5669894"/>
                </a:cubicBezTo>
                <a:cubicBezTo>
                  <a:pt x="9081857" y="5648200"/>
                  <a:pt x="9099311" y="5630610"/>
                  <a:pt x="9120827" y="5630610"/>
                </a:cubicBezTo>
                <a:cubicBezTo>
                  <a:pt x="9142343" y="5630610"/>
                  <a:pt x="9159783" y="5648200"/>
                  <a:pt x="9159783" y="5669894"/>
                </a:cubicBezTo>
                <a:cubicBezTo>
                  <a:pt x="9159783" y="5691587"/>
                  <a:pt x="9142343" y="5709177"/>
                  <a:pt x="9120827" y="5709177"/>
                </a:cubicBezTo>
                <a:close/>
                <a:moveTo>
                  <a:pt x="9215819" y="5709177"/>
                </a:moveTo>
                <a:cubicBezTo>
                  <a:pt x="9194303" y="5709177"/>
                  <a:pt x="9176850" y="5691587"/>
                  <a:pt x="9176850" y="5669894"/>
                </a:cubicBezTo>
                <a:cubicBezTo>
                  <a:pt x="9176850" y="5648200"/>
                  <a:pt x="9194303" y="5630610"/>
                  <a:pt x="9215819" y="5630610"/>
                </a:cubicBezTo>
                <a:cubicBezTo>
                  <a:pt x="9237336" y="5630610"/>
                  <a:pt x="9254775" y="5648200"/>
                  <a:pt x="9254775" y="5669894"/>
                </a:cubicBezTo>
                <a:cubicBezTo>
                  <a:pt x="9254775" y="5691587"/>
                  <a:pt x="9237336" y="5709177"/>
                  <a:pt x="9215819" y="5709177"/>
                </a:cubicBezTo>
                <a:close/>
                <a:moveTo>
                  <a:pt x="9310814" y="5709177"/>
                </a:moveTo>
                <a:cubicBezTo>
                  <a:pt x="9289298" y="5709177"/>
                  <a:pt x="9271844" y="5691587"/>
                  <a:pt x="9271844" y="5669894"/>
                </a:cubicBezTo>
                <a:cubicBezTo>
                  <a:pt x="9271844" y="5648200"/>
                  <a:pt x="9289298" y="5630610"/>
                  <a:pt x="9310814" y="5630610"/>
                </a:cubicBezTo>
                <a:cubicBezTo>
                  <a:pt x="9332330" y="5630610"/>
                  <a:pt x="9349770" y="5648200"/>
                  <a:pt x="9349770" y="5669894"/>
                </a:cubicBezTo>
                <a:cubicBezTo>
                  <a:pt x="9349770" y="5691587"/>
                  <a:pt x="9332330" y="5709177"/>
                  <a:pt x="9310814" y="5709177"/>
                </a:cubicBezTo>
                <a:close/>
                <a:moveTo>
                  <a:pt x="9405808" y="5709177"/>
                </a:moveTo>
                <a:cubicBezTo>
                  <a:pt x="9384292" y="5709177"/>
                  <a:pt x="9366837" y="5691587"/>
                  <a:pt x="9366837" y="5669894"/>
                </a:cubicBezTo>
                <a:cubicBezTo>
                  <a:pt x="9366837" y="5648200"/>
                  <a:pt x="9384292" y="5630610"/>
                  <a:pt x="9405808" y="5630610"/>
                </a:cubicBezTo>
                <a:cubicBezTo>
                  <a:pt x="9427323" y="5630610"/>
                  <a:pt x="9444763" y="5648200"/>
                  <a:pt x="9444763" y="5669894"/>
                </a:cubicBezTo>
                <a:cubicBezTo>
                  <a:pt x="9444763" y="5691587"/>
                  <a:pt x="9427323" y="5709177"/>
                  <a:pt x="9405808" y="5709177"/>
                </a:cubicBezTo>
                <a:close/>
                <a:moveTo>
                  <a:pt x="9500802" y="5709177"/>
                </a:moveTo>
                <a:cubicBezTo>
                  <a:pt x="9479286" y="5709177"/>
                  <a:pt x="9461831" y="5691587"/>
                  <a:pt x="9461831" y="5669894"/>
                </a:cubicBezTo>
                <a:cubicBezTo>
                  <a:pt x="9461831" y="5648200"/>
                  <a:pt x="9479286" y="5630610"/>
                  <a:pt x="9500802" y="5630610"/>
                </a:cubicBezTo>
                <a:cubicBezTo>
                  <a:pt x="9522317" y="5630610"/>
                  <a:pt x="9539757" y="5648200"/>
                  <a:pt x="9539757" y="5669894"/>
                </a:cubicBezTo>
                <a:cubicBezTo>
                  <a:pt x="9539757" y="5691587"/>
                  <a:pt x="9522317" y="5709177"/>
                  <a:pt x="9500802" y="5709177"/>
                </a:cubicBezTo>
                <a:close/>
                <a:moveTo>
                  <a:pt x="9595795" y="5709177"/>
                </a:moveTo>
                <a:cubicBezTo>
                  <a:pt x="9574279" y="5709177"/>
                  <a:pt x="9556825" y="5691587"/>
                  <a:pt x="9556825" y="5669894"/>
                </a:cubicBezTo>
                <a:cubicBezTo>
                  <a:pt x="9556825" y="5648200"/>
                  <a:pt x="9574279" y="5630610"/>
                  <a:pt x="9595795" y="5630610"/>
                </a:cubicBezTo>
                <a:cubicBezTo>
                  <a:pt x="9617312" y="5630610"/>
                  <a:pt x="9634750" y="5648200"/>
                  <a:pt x="9634750" y="5669894"/>
                </a:cubicBezTo>
                <a:cubicBezTo>
                  <a:pt x="9634750" y="5691587"/>
                  <a:pt x="9617312" y="5709177"/>
                  <a:pt x="9595795" y="5709177"/>
                </a:cubicBezTo>
                <a:close/>
                <a:moveTo>
                  <a:pt x="9690790" y="5709177"/>
                </a:moveTo>
                <a:cubicBezTo>
                  <a:pt x="9669273" y="5709177"/>
                  <a:pt x="9651819" y="5691587"/>
                  <a:pt x="9651819" y="5669894"/>
                </a:cubicBezTo>
                <a:cubicBezTo>
                  <a:pt x="9651819" y="5648200"/>
                  <a:pt x="9669273" y="5630610"/>
                  <a:pt x="9690790" y="5630610"/>
                </a:cubicBezTo>
                <a:cubicBezTo>
                  <a:pt x="9712306" y="5630610"/>
                  <a:pt x="9729745" y="5648200"/>
                  <a:pt x="9729745" y="5669894"/>
                </a:cubicBezTo>
                <a:cubicBezTo>
                  <a:pt x="9729745" y="5691587"/>
                  <a:pt x="9712306" y="5709177"/>
                  <a:pt x="9690790" y="5709177"/>
                </a:cubicBezTo>
                <a:close/>
                <a:moveTo>
                  <a:pt x="9785783" y="5709177"/>
                </a:moveTo>
                <a:cubicBezTo>
                  <a:pt x="9764267" y="5709177"/>
                  <a:pt x="9746812" y="5691587"/>
                  <a:pt x="9746812" y="5669894"/>
                </a:cubicBezTo>
                <a:cubicBezTo>
                  <a:pt x="9746812" y="5648200"/>
                  <a:pt x="9764267" y="5630610"/>
                  <a:pt x="9785783" y="5630610"/>
                </a:cubicBezTo>
                <a:cubicBezTo>
                  <a:pt x="9807299" y="5630610"/>
                  <a:pt x="9824738" y="5648200"/>
                  <a:pt x="9824738" y="5669894"/>
                </a:cubicBezTo>
                <a:cubicBezTo>
                  <a:pt x="9824738" y="5691587"/>
                  <a:pt x="9807299" y="5709177"/>
                  <a:pt x="9785783" y="5709177"/>
                </a:cubicBezTo>
                <a:close/>
                <a:moveTo>
                  <a:pt x="9880776" y="5709177"/>
                </a:moveTo>
                <a:cubicBezTo>
                  <a:pt x="9859260" y="5709177"/>
                  <a:pt x="9841806" y="5691587"/>
                  <a:pt x="9841806" y="5669894"/>
                </a:cubicBezTo>
                <a:cubicBezTo>
                  <a:pt x="9841806" y="5648200"/>
                  <a:pt x="9859260" y="5630610"/>
                  <a:pt x="9880776" y="5630610"/>
                </a:cubicBezTo>
                <a:cubicBezTo>
                  <a:pt x="9902292" y="5630610"/>
                  <a:pt x="9919732" y="5648200"/>
                  <a:pt x="9919732" y="5669894"/>
                </a:cubicBezTo>
                <a:cubicBezTo>
                  <a:pt x="9919732" y="5691587"/>
                  <a:pt x="9902292" y="5709177"/>
                  <a:pt x="9880776" y="5709177"/>
                </a:cubicBezTo>
                <a:close/>
                <a:moveTo>
                  <a:pt x="9975769" y="5709177"/>
                </a:moveTo>
                <a:cubicBezTo>
                  <a:pt x="9954253" y="5709177"/>
                  <a:pt x="9936800" y="5691587"/>
                  <a:pt x="9936800" y="5669894"/>
                </a:cubicBezTo>
                <a:cubicBezTo>
                  <a:pt x="9936800" y="5648200"/>
                  <a:pt x="9954253" y="5630610"/>
                  <a:pt x="9975769" y="5630610"/>
                </a:cubicBezTo>
                <a:cubicBezTo>
                  <a:pt x="9997286" y="5630610"/>
                  <a:pt x="10014725" y="5648200"/>
                  <a:pt x="10014725" y="5669894"/>
                </a:cubicBezTo>
                <a:cubicBezTo>
                  <a:pt x="10014725" y="5691587"/>
                  <a:pt x="9997286" y="5709177"/>
                  <a:pt x="9975769" y="5709177"/>
                </a:cubicBezTo>
                <a:close/>
                <a:moveTo>
                  <a:pt x="10070764" y="5709177"/>
                </a:moveTo>
                <a:cubicBezTo>
                  <a:pt x="10049247" y="5709177"/>
                  <a:pt x="10031794" y="5691587"/>
                  <a:pt x="10031794" y="5669894"/>
                </a:cubicBezTo>
                <a:cubicBezTo>
                  <a:pt x="10031794" y="5648200"/>
                  <a:pt x="10049247" y="5630610"/>
                  <a:pt x="10070764" y="5630610"/>
                </a:cubicBezTo>
                <a:cubicBezTo>
                  <a:pt x="10092280" y="5630610"/>
                  <a:pt x="10109720" y="5648200"/>
                  <a:pt x="10109720" y="5669894"/>
                </a:cubicBezTo>
                <a:cubicBezTo>
                  <a:pt x="10109720" y="5691587"/>
                  <a:pt x="10092280" y="5709177"/>
                  <a:pt x="10070764" y="5709177"/>
                </a:cubicBezTo>
                <a:close/>
                <a:moveTo>
                  <a:pt x="10165757" y="5709177"/>
                </a:moveTo>
                <a:cubicBezTo>
                  <a:pt x="10144242" y="5709177"/>
                  <a:pt x="10126787" y="5691587"/>
                  <a:pt x="10126787" y="5669894"/>
                </a:cubicBezTo>
                <a:cubicBezTo>
                  <a:pt x="10126787" y="5648200"/>
                  <a:pt x="10144242" y="5630610"/>
                  <a:pt x="10165757" y="5630610"/>
                </a:cubicBezTo>
                <a:cubicBezTo>
                  <a:pt x="10187273" y="5630610"/>
                  <a:pt x="10204713" y="5648200"/>
                  <a:pt x="10204713" y="5669894"/>
                </a:cubicBezTo>
                <a:cubicBezTo>
                  <a:pt x="10204713" y="5691587"/>
                  <a:pt x="10187273" y="5709177"/>
                  <a:pt x="10165757" y="5709177"/>
                </a:cubicBezTo>
                <a:close/>
                <a:moveTo>
                  <a:pt x="10260751" y="5709177"/>
                </a:moveTo>
                <a:cubicBezTo>
                  <a:pt x="10239236" y="5709177"/>
                  <a:pt x="10221781" y="5691587"/>
                  <a:pt x="10221781" y="5669894"/>
                </a:cubicBezTo>
                <a:cubicBezTo>
                  <a:pt x="10221781" y="5648200"/>
                  <a:pt x="10239236" y="5630610"/>
                  <a:pt x="10260751" y="5630610"/>
                </a:cubicBezTo>
                <a:cubicBezTo>
                  <a:pt x="10282267" y="5630610"/>
                  <a:pt x="10299707" y="5648200"/>
                  <a:pt x="10299707" y="5669894"/>
                </a:cubicBezTo>
                <a:cubicBezTo>
                  <a:pt x="10299707" y="5691587"/>
                  <a:pt x="10282267" y="5709177"/>
                  <a:pt x="10260751" y="5709177"/>
                </a:cubicBezTo>
                <a:close/>
                <a:moveTo>
                  <a:pt x="10355745" y="5709177"/>
                </a:moveTo>
                <a:cubicBezTo>
                  <a:pt x="10334229" y="5709177"/>
                  <a:pt x="10316775" y="5691587"/>
                  <a:pt x="10316775" y="5669894"/>
                </a:cubicBezTo>
                <a:cubicBezTo>
                  <a:pt x="10316775" y="5648200"/>
                  <a:pt x="10334229" y="5630610"/>
                  <a:pt x="10355745" y="5630610"/>
                </a:cubicBezTo>
                <a:cubicBezTo>
                  <a:pt x="10377261" y="5630610"/>
                  <a:pt x="10394700" y="5648200"/>
                  <a:pt x="10394700" y="5669894"/>
                </a:cubicBezTo>
                <a:cubicBezTo>
                  <a:pt x="10394700" y="5691587"/>
                  <a:pt x="10377261" y="5709177"/>
                  <a:pt x="10355745" y="5709177"/>
                </a:cubicBezTo>
                <a:close/>
                <a:moveTo>
                  <a:pt x="10450740" y="5709177"/>
                </a:moveTo>
                <a:cubicBezTo>
                  <a:pt x="10429223" y="5709177"/>
                  <a:pt x="10411769" y="5691587"/>
                  <a:pt x="10411769" y="5669894"/>
                </a:cubicBezTo>
                <a:cubicBezTo>
                  <a:pt x="10411769" y="5648200"/>
                  <a:pt x="10429223" y="5630610"/>
                  <a:pt x="10450740" y="5630610"/>
                </a:cubicBezTo>
                <a:cubicBezTo>
                  <a:pt x="10472256" y="5630610"/>
                  <a:pt x="10489695" y="5648200"/>
                  <a:pt x="10489695" y="5669894"/>
                </a:cubicBezTo>
                <a:cubicBezTo>
                  <a:pt x="10489695" y="5691587"/>
                  <a:pt x="10472256" y="5709177"/>
                  <a:pt x="10450740" y="5709177"/>
                </a:cubicBezTo>
                <a:close/>
                <a:moveTo>
                  <a:pt x="10545732" y="5709177"/>
                </a:moveTo>
                <a:cubicBezTo>
                  <a:pt x="10524216" y="5709177"/>
                  <a:pt x="10506761" y="5691587"/>
                  <a:pt x="10506761" y="5669894"/>
                </a:cubicBezTo>
                <a:cubicBezTo>
                  <a:pt x="10506761" y="5648200"/>
                  <a:pt x="10524216" y="5630610"/>
                  <a:pt x="10545732" y="5630610"/>
                </a:cubicBezTo>
                <a:cubicBezTo>
                  <a:pt x="10567248" y="5630610"/>
                  <a:pt x="10584687" y="5648200"/>
                  <a:pt x="10584687" y="5669894"/>
                </a:cubicBezTo>
                <a:cubicBezTo>
                  <a:pt x="10584687" y="5691587"/>
                  <a:pt x="10567248" y="5709177"/>
                  <a:pt x="10545732" y="5709177"/>
                </a:cubicBezTo>
                <a:close/>
                <a:moveTo>
                  <a:pt x="10640726" y="5709177"/>
                </a:moveTo>
                <a:cubicBezTo>
                  <a:pt x="10619210" y="5709177"/>
                  <a:pt x="10601755" y="5691587"/>
                  <a:pt x="10601755" y="5669894"/>
                </a:cubicBezTo>
                <a:cubicBezTo>
                  <a:pt x="10601755" y="5648200"/>
                  <a:pt x="10619210" y="5630610"/>
                  <a:pt x="10640726" y="5630610"/>
                </a:cubicBezTo>
                <a:cubicBezTo>
                  <a:pt x="10662242" y="5630610"/>
                  <a:pt x="10679681" y="5648200"/>
                  <a:pt x="10679681" y="5669894"/>
                </a:cubicBezTo>
                <a:cubicBezTo>
                  <a:pt x="10679681" y="5691587"/>
                  <a:pt x="10662242" y="5709177"/>
                  <a:pt x="10640726" y="5709177"/>
                </a:cubicBezTo>
                <a:close/>
                <a:moveTo>
                  <a:pt x="10735719" y="5709177"/>
                </a:moveTo>
                <a:cubicBezTo>
                  <a:pt x="10714203" y="5709177"/>
                  <a:pt x="10696749" y="5691587"/>
                  <a:pt x="10696749" y="5669894"/>
                </a:cubicBezTo>
                <a:cubicBezTo>
                  <a:pt x="10696749" y="5648200"/>
                  <a:pt x="10714203" y="5630610"/>
                  <a:pt x="10735719" y="5630610"/>
                </a:cubicBezTo>
                <a:cubicBezTo>
                  <a:pt x="10757236" y="5630610"/>
                  <a:pt x="10774674" y="5648200"/>
                  <a:pt x="10774674" y="5669894"/>
                </a:cubicBezTo>
                <a:cubicBezTo>
                  <a:pt x="10774674" y="5691587"/>
                  <a:pt x="10757236" y="5709177"/>
                  <a:pt x="10735719" y="5709177"/>
                </a:cubicBezTo>
                <a:close/>
                <a:moveTo>
                  <a:pt x="10830714" y="5709177"/>
                </a:moveTo>
                <a:cubicBezTo>
                  <a:pt x="10809197" y="5709177"/>
                  <a:pt x="10791744" y="5691587"/>
                  <a:pt x="10791744" y="5669894"/>
                </a:cubicBezTo>
                <a:cubicBezTo>
                  <a:pt x="10791744" y="5648200"/>
                  <a:pt x="10809197" y="5630610"/>
                  <a:pt x="10830714" y="5630610"/>
                </a:cubicBezTo>
                <a:cubicBezTo>
                  <a:pt x="10852230" y="5630610"/>
                  <a:pt x="10869670" y="5648200"/>
                  <a:pt x="10869670" y="5669894"/>
                </a:cubicBezTo>
                <a:cubicBezTo>
                  <a:pt x="10869670" y="5691587"/>
                  <a:pt x="10852230" y="5709177"/>
                  <a:pt x="10830714" y="5709177"/>
                </a:cubicBezTo>
                <a:close/>
                <a:moveTo>
                  <a:pt x="10925707" y="5709177"/>
                </a:moveTo>
                <a:cubicBezTo>
                  <a:pt x="10904191" y="5709177"/>
                  <a:pt x="10886737" y="5691587"/>
                  <a:pt x="10886737" y="5669894"/>
                </a:cubicBezTo>
                <a:cubicBezTo>
                  <a:pt x="10886737" y="5648200"/>
                  <a:pt x="10904191" y="5630610"/>
                  <a:pt x="10925707" y="5630610"/>
                </a:cubicBezTo>
                <a:cubicBezTo>
                  <a:pt x="10947223" y="5630610"/>
                  <a:pt x="10964663" y="5648200"/>
                  <a:pt x="10964663" y="5669894"/>
                </a:cubicBezTo>
                <a:cubicBezTo>
                  <a:pt x="10964663" y="5691587"/>
                  <a:pt x="10947223" y="5709177"/>
                  <a:pt x="10925707" y="5709177"/>
                </a:cubicBezTo>
                <a:close/>
                <a:moveTo>
                  <a:pt x="856370" y="5613437"/>
                </a:moveTo>
                <a:cubicBezTo>
                  <a:pt x="834854" y="5613437"/>
                  <a:pt x="817407" y="5595846"/>
                  <a:pt x="817407" y="5574153"/>
                </a:cubicBezTo>
                <a:cubicBezTo>
                  <a:pt x="817407" y="5552459"/>
                  <a:pt x="834854" y="5534869"/>
                  <a:pt x="856370" y="5534869"/>
                </a:cubicBezTo>
                <a:cubicBezTo>
                  <a:pt x="877886" y="5534869"/>
                  <a:pt x="895332" y="5552459"/>
                  <a:pt x="895332" y="5574153"/>
                </a:cubicBezTo>
                <a:cubicBezTo>
                  <a:pt x="895332" y="5595846"/>
                  <a:pt x="877886" y="5613437"/>
                  <a:pt x="856370" y="5613437"/>
                </a:cubicBezTo>
                <a:close/>
                <a:moveTo>
                  <a:pt x="951364" y="5613437"/>
                </a:moveTo>
                <a:cubicBezTo>
                  <a:pt x="929848" y="5613437"/>
                  <a:pt x="912401" y="5595846"/>
                  <a:pt x="912401" y="5574153"/>
                </a:cubicBezTo>
                <a:cubicBezTo>
                  <a:pt x="912401" y="5552459"/>
                  <a:pt x="929848" y="5534869"/>
                  <a:pt x="951364" y="5534869"/>
                </a:cubicBezTo>
                <a:cubicBezTo>
                  <a:pt x="972881" y="5534869"/>
                  <a:pt x="990327" y="5552459"/>
                  <a:pt x="990327" y="5574153"/>
                </a:cubicBezTo>
                <a:cubicBezTo>
                  <a:pt x="990327" y="5595846"/>
                  <a:pt x="972881" y="5613437"/>
                  <a:pt x="951364" y="5613437"/>
                </a:cubicBezTo>
                <a:close/>
                <a:moveTo>
                  <a:pt x="1046357" y="5613437"/>
                </a:moveTo>
                <a:cubicBezTo>
                  <a:pt x="1024840" y="5613437"/>
                  <a:pt x="1007393" y="5595846"/>
                  <a:pt x="1007393" y="5574153"/>
                </a:cubicBezTo>
                <a:cubicBezTo>
                  <a:pt x="1007393" y="5552459"/>
                  <a:pt x="1024840" y="5534869"/>
                  <a:pt x="1046357" y="5534869"/>
                </a:cubicBezTo>
                <a:cubicBezTo>
                  <a:pt x="1067873" y="5534869"/>
                  <a:pt x="1085319" y="5552459"/>
                  <a:pt x="1085319" y="5574153"/>
                </a:cubicBezTo>
                <a:cubicBezTo>
                  <a:pt x="1085319" y="5595846"/>
                  <a:pt x="1067873" y="5613437"/>
                  <a:pt x="1046357" y="5613437"/>
                </a:cubicBezTo>
                <a:close/>
                <a:moveTo>
                  <a:pt x="1141351" y="5613437"/>
                </a:moveTo>
                <a:cubicBezTo>
                  <a:pt x="1119835" y="5613437"/>
                  <a:pt x="1102388" y="5595846"/>
                  <a:pt x="1102388" y="5574153"/>
                </a:cubicBezTo>
                <a:cubicBezTo>
                  <a:pt x="1102388" y="5552459"/>
                  <a:pt x="1119835" y="5534869"/>
                  <a:pt x="1141351" y="5534869"/>
                </a:cubicBezTo>
                <a:cubicBezTo>
                  <a:pt x="1162867" y="5534869"/>
                  <a:pt x="1180314" y="5552459"/>
                  <a:pt x="1180314" y="5574153"/>
                </a:cubicBezTo>
                <a:cubicBezTo>
                  <a:pt x="1180314" y="5595846"/>
                  <a:pt x="1162867" y="5613437"/>
                  <a:pt x="1141351" y="5613437"/>
                </a:cubicBezTo>
                <a:close/>
                <a:moveTo>
                  <a:pt x="1236344" y="5613437"/>
                </a:moveTo>
                <a:cubicBezTo>
                  <a:pt x="1214828" y="5613437"/>
                  <a:pt x="1197382" y="5595846"/>
                  <a:pt x="1197382" y="5574153"/>
                </a:cubicBezTo>
                <a:cubicBezTo>
                  <a:pt x="1197382" y="5552459"/>
                  <a:pt x="1214828" y="5534869"/>
                  <a:pt x="1236344" y="5534869"/>
                </a:cubicBezTo>
                <a:cubicBezTo>
                  <a:pt x="1257860" y="5534869"/>
                  <a:pt x="1275307" y="5552459"/>
                  <a:pt x="1275307" y="5574153"/>
                </a:cubicBezTo>
                <a:cubicBezTo>
                  <a:pt x="1275307" y="5595846"/>
                  <a:pt x="1257860" y="5613437"/>
                  <a:pt x="1236344" y="5613437"/>
                </a:cubicBezTo>
                <a:close/>
                <a:moveTo>
                  <a:pt x="1331338" y="5613437"/>
                </a:moveTo>
                <a:cubicBezTo>
                  <a:pt x="1309822" y="5613437"/>
                  <a:pt x="1292376" y="5595846"/>
                  <a:pt x="1292376" y="5574153"/>
                </a:cubicBezTo>
                <a:cubicBezTo>
                  <a:pt x="1292376" y="5552459"/>
                  <a:pt x="1309822" y="5534869"/>
                  <a:pt x="1331338" y="5534869"/>
                </a:cubicBezTo>
                <a:cubicBezTo>
                  <a:pt x="1352855" y="5534869"/>
                  <a:pt x="1370302" y="5552459"/>
                  <a:pt x="1370302" y="5574153"/>
                </a:cubicBezTo>
                <a:cubicBezTo>
                  <a:pt x="1370302" y="5595846"/>
                  <a:pt x="1352855" y="5613437"/>
                  <a:pt x="1331338" y="5613437"/>
                </a:cubicBezTo>
                <a:close/>
                <a:moveTo>
                  <a:pt x="1426332" y="5613437"/>
                </a:moveTo>
                <a:cubicBezTo>
                  <a:pt x="1404815" y="5613437"/>
                  <a:pt x="1387369" y="5595846"/>
                  <a:pt x="1387369" y="5574153"/>
                </a:cubicBezTo>
                <a:cubicBezTo>
                  <a:pt x="1387369" y="5552459"/>
                  <a:pt x="1404815" y="5534869"/>
                  <a:pt x="1426332" y="5534869"/>
                </a:cubicBezTo>
                <a:cubicBezTo>
                  <a:pt x="1447848" y="5534869"/>
                  <a:pt x="1465295" y="5552459"/>
                  <a:pt x="1465295" y="5574153"/>
                </a:cubicBezTo>
                <a:cubicBezTo>
                  <a:pt x="1465295" y="5595846"/>
                  <a:pt x="1447848" y="5613437"/>
                  <a:pt x="1426332" y="5613437"/>
                </a:cubicBezTo>
                <a:close/>
                <a:moveTo>
                  <a:pt x="1521326" y="5613437"/>
                </a:moveTo>
                <a:cubicBezTo>
                  <a:pt x="1499811" y="5613437"/>
                  <a:pt x="1482363" y="5595846"/>
                  <a:pt x="1482363" y="5574153"/>
                </a:cubicBezTo>
                <a:cubicBezTo>
                  <a:pt x="1482363" y="5552459"/>
                  <a:pt x="1499811" y="5534869"/>
                  <a:pt x="1521326" y="5534869"/>
                </a:cubicBezTo>
                <a:cubicBezTo>
                  <a:pt x="1542842" y="5534869"/>
                  <a:pt x="1560289" y="5552459"/>
                  <a:pt x="1560289" y="5574153"/>
                </a:cubicBezTo>
                <a:cubicBezTo>
                  <a:pt x="1560289" y="5595846"/>
                  <a:pt x="1542842" y="5613437"/>
                  <a:pt x="1521326" y="5613437"/>
                </a:cubicBezTo>
                <a:close/>
                <a:moveTo>
                  <a:pt x="1616320" y="5613437"/>
                </a:moveTo>
                <a:cubicBezTo>
                  <a:pt x="1594804" y="5613437"/>
                  <a:pt x="1577357" y="5595846"/>
                  <a:pt x="1577357" y="5574153"/>
                </a:cubicBezTo>
                <a:cubicBezTo>
                  <a:pt x="1577357" y="5552459"/>
                  <a:pt x="1594804" y="5534869"/>
                  <a:pt x="1616320" y="5534869"/>
                </a:cubicBezTo>
                <a:cubicBezTo>
                  <a:pt x="1637835" y="5534869"/>
                  <a:pt x="1655282" y="5552459"/>
                  <a:pt x="1655282" y="5574153"/>
                </a:cubicBezTo>
                <a:cubicBezTo>
                  <a:pt x="1655282" y="5595846"/>
                  <a:pt x="1637835" y="5613437"/>
                  <a:pt x="1616320" y="5613437"/>
                </a:cubicBezTo>
                <a:close/>
                <a:moveTo>
                  <a:pt x="1711313" y="5613437"/>
                </a:moveTo>
                <a:cubicBezTo>
                  <a:pt x="1689797" y="5613437"/>
                  <a:pt x="1672350" y="5595846"/>
                  <a:pt x="1672350" y="5574153"/>
                </a:cubicBezTo>
                <a:cubicBezTo>
                  <a:pt x="1672350" y="5552459"/>
                  <a:pt x="1689797" y="5534869"/>
                  <a:pt x="1711313" y="5534869"/>
                </a:cubicBezTo>
                <a:cubicBezTo>
                  <a:pt x="1732830" y="5534869"/>
                  <a:pt x="1750276" y="5552459"/>
                  <a:pt x="1750276" y="5574153"/>
                </a:cubicBezTo>
                <a:cubicBezTo>
                  <a:pt x="1750276" y="5595846"/>
                  <a:pt x="1732830" y="5613437"/>
                  <a:pt x="1711313" y="5613437"/>
                </a:cubicBezTo>
                <a:close/>
                <a:moveTo>
                  <a:pt x="1806307" y="5613437"/>
                </a:moveTo>
                <a:cubicBezTo>
                  <a:pt x="1784790" y="5613437"/>
                  <a:pt x="1767343" y="5595846"/>
                  <a:pt x="1767343" y="5574153"/>
                </a:cubicBezTo>
                <a:cubicBezTo>
                  <a:pt x="1767343" y="5552459"/>
                  <a:pt x="1784790" y="5534869"/>
                  <a:pt x="1806307" y="5534869"/>
                </a:cubicBezTo>
                <a:cubicBezTo>
                  <a:pt x="1827823" y="5534869"/>
                  <a:pt x="1845269" y="5552459"/>
                  <a:pt x="1845269" y="5574153"/>
                </a:cubicBezTo>
                <a:cubicBezTo>
                  <a:pt x="1845269" y="5595846"/>
                  <a:pt x="1827823" y="5613437"/>
                  <a:pt x="1806307" y="5613437"/>
                </a:cubicBezTo>
                <a:close/>
                <a:moveTo>
                  <a:pt x="1901301" y="5613437"/>
                </a:moveTo>
                <a:cubicBezTo>
                  <a:pt x="1879785" y="5613437"/>
                  <a:pt x="1862337" y="5595846"/>
                  <a:pt x="1862337" y="5574153"/>
                </a:cubicBezTo>
                <a:cubicBezTo>
                  <a:pt x="1862337" y="5552459"/>
                  <a:pt x="1879785" y="5534869"/>
                  <a:pt x="1901301" y="5534869"/>
                </a:cubicBezTo>
                <a:cubicBezTo>
                  <a:pt x="1922817" y="5534869"/>
                  <a:pt x="1940263" y="5552459"/>
                  <a:pt x="1940263" y="5574153"/>
                </a:cubicBezTo>
                <a:cubicBezTo>
                  <a:pt x="1940263" y="5595846"/>
                  <a:pt x="1922817" y="5613437"/>
                  <a:pt x="1901301" y="5613437"/>
                </a:cubicBezTo>
                <a:close/>
                <a:moveTo>
                  <a:pt x="1996294" y="5613437"/>
                </a:moveTo>
                <a:cubicBezTo>
                  <a:pt x="1974778" y="5613437"/>
                  <a:pt x="1957331" y="5595846"/>
                  <a:pt x="1957331" y="5574153"/>
                </a:cubicBezTo>
                <a:cubicBezTo>
                  <a:pt x="1957331" y="5552459"/>
                  <a:pt x="1974778" y="5534869"/>
                  <a:pt x="1996294" y="5534869"/>
                </a:cubicBezTo>
                <a:cubicBezTo>
                  <a:pt x="2017810" y="5534869"/>
                  <a:pt x="2035256" y="5552459"/>
                  <a:pt x="2035256" y="5574153"/>
                </a:cubicBezTo>
                <a:cubicBezTo>
                  <a:pt x="2035256" y="5595846"/>
                  <a:pt x="2017810" y="5613437"/>
                  <a:pt x="1996294" y="5613437"/>
                </a:cubicBezTo>
                <a:close/>
                <a:moveTo>
                  <a:pt x="2091288" y="5613437"/>
                </a:moveTo>
                <a:cubicBezTo>
                  <a:pt x="2069772" y="5613437"/>
                  <a:pt x="2052326" y="5595846"/>
                  <a:pt x="2052326" y="5574153"/>
                </a:cubicBezTo>
                <a:cubicBezTo>
                  <a:pt x="2052326" y="5552459"/>
                  <a:pt x="2069772" y="5534869"/>
                  <a:pt x="2091288" y="5534869"/>
                </a:cubicBezTo>
                <a:cubicBezTo>
                  <a:pt x="2112805" y="5534869"/>
                  <a:pt x="2130252" y="5552459"/>
                  <a:pt x="2130252" y="5574153"/>
                </a:cubicBezTo>
                <a:cubicBezTo>
                  <a:pt x="2130252" y="5595846"/>
                  <a:pt x="2112805" y="5613437"/>
                  <a:pt x="2091288" y="5613437"/>
                </a:cubicBezTo>
                <a:close/>
                <a:moveTo>
                  <a:pt x="2186282" y="5613437"/>
                </a:moveTo>
                <a:cubicBezTo>
                  <a:pt x="2164765" y="5613437"/>
                  <a:pt x="2147319" y="5595846"/>
                  <a:pt x="2147319" y="5574153"/>
                </a:cubicBezTo>
                <a:cubicBezTo>
                  <a:pt x="2147319" y="5552459"/>
                  <a:pt x="2164765" y="5534869"/>
                  <a:pt x="2186282" y="5534869"/>
                </a:cubicBezTo>
                <a:cubicBezTo>
                  <a:pt x="2207798" y="5534869"/>
                  <a:pt x="2225245" y="5552459"/>
                  <a:pt x="2225245" y="5574153"/>
                </a:cubicBezTo>
                <a:cubicBezTo>
                  <a:pt x="2225245" y="5595846"/>
                  <a:pt x="2207798" y="5613437"/>
                  <a:pt x="2186282" y="5613437"/>
                </a:cubicBezTo>
                <a:close/>
                <a:moveTo>
                  <a:pt x="2471263" y="5613437"/>
                </a:moveTo>
                <a:cubicBezTo>
                  <a:pt x="2449747" y="5613437"/>
                  <a:pt x="2432300" y="5595846"/>
                  <a:pt x="2432300" y="5574153"/>
                </a:cubicBezTo>
                <a:cubicBezTo>
                  <a:pt x="2432300" y="5552459"/>
                  <a:pt x="2449747" y="5534869"/>
                  <a:pt x="2471263" y="5534869"/>
                </a:cubicBezTo>
                <a:cubicBezTo>
                  <a:pt x="2492779" y="5534869"/>
                  <a:pt x="2510226" y="5552459"/>
                  <a:pt x="2510226" y="5574153"/>
                </a:cubicBezTo>
                <a:cubicBezTo>
                  <a:pt x="2510226" y="5595846"/>
                  <a:pt x="2492779" y="5613437"/>
                  <a:pt x="2471263" y="5613437"/>
                </a:cubicBezTo>
                <a:close/>
                <a:moveTo>
                  <a:pt x="2566257" y="5613437"/>
                </a:moveTo>
                <a:cubicBezTo>
                  <a:pt x="2544740" y="5613437"/>
                  <a:pt x="2527293" y="5595846"/>
                  <a:pt x="2527293" y="5574153"/>
                </a:cubicBezTo>
                <a:cubicBezTo>
                  <a:pt x="2527293" y="5552459"/>
                  <a:pt x="2544740" y="5534869"/>
                  <a:pt x="2566257" y="5534869"/>
                </a:cubicBezTo>
                <a:cubicBezTo>
                  <a:pt x="2587773" y="5534869"/>
                  <a:pt x="2605219" y="5552459"/>
                  <a:pt x="2605219" y="5574153"/>
                </a:cubicBezTo>
                <a:cubicBezTo>
                  <a:pt x="2605219" y="5595846"/>
                  <a:pt x="2587773" y="5613437"/>
                  <a:pt x="2566257" y="5613437"/>
                </a:cubicBezTo>
                <a:close/>
                <a:moveTo>
                  <a:pt x="2661251" y="5613437"/>
                </a:moveTo>
                <a:cubicBezTo>
                  <a:pt x="2639735" y="5613437"/>
                  <a:pt x="2622287" y="5595846"/>
                  <a:pt x="2622287" y="5574153"/>
                </a:cubicBezTo>
                <a:cubicBezTo>
                  <a:pt x="2622287" y="5552459"/>
                  <a:pt x="2639735" y="5534869"/>
                  <a:pt x="2661251" y="5534869"/>
                </a:cubicBezTo>
                <a:cubicBezTo>
                  <a:pt x="2682767" y="5534869"/>
                  <a:pt x="2700213" y="5552459"/>
                  <a:pt x="2700213" y="5574153"/>
                </a:cubicBezTo>
                <a:cubicBezTo>
                  <a:pt x="2700213" y="5595846"/>
                  <a:pt x="2682767" y="5613437"/>
                  <a:pt x="2661251" y="5613437"/>
                </a:cubicBezTo>
                <a:close/>
                <a:moveTo>
                  <a:pt x="2756244" y="5613437"/>
                </a:moveTo>
                <a:cubicBezTo>
                  <a:pt x="2734728" y="5613437"/>
                  <a:pt x="2717281" y="5595846"/>
                  <a:pt x="2717281" y="5574153"/>
                </a:cubicBezTo>
                <a:cubicBezTo>
                  <a:pt x="2717281" y="5552459"/>
                  <a:pt x="2734728" y="5534869"/>
                  <a:pt x="2756244" y="5534869"/>
                </a:cubicBezTo>
                <a:cubicBezTo>
                  <a:pt x="2777760" y="5534869"/>
                  <a:pt x="2795206" y="5552459"/>
                  <a:pt x="2795206" y="5574153"/>
                </a:cubicBezTo>
                <a:cubicBezTo>
                  <a:pt x="2795206" y="5595846"/>
                  <a:pt x="2777760" y="5613437"/>
                  <a:pt x="2756244" y="5613437"/>
                </a:cubicBezTo>
                <a:close/>
                <a:moveTo>
                  <a:pt x="2851238" y="5613437"/>
                </a:moveTo>
                <a:cubicBezTo>
                  <a:pt x="2829722" y="5613437"/>
                  <a:pt x="2812276" y="5595846"/>
                  <a:pt x="2812276" y="5574153"/>
                </a:cubicBezTo>
                <a:cubicBezTo>
                  <a:pt x="2812276" y="5552459"/>
                  <a:pt x="2829722" y="5534869"/>
                  <a:pt x="2851238" y="5534869"/>
                </a:cubicBezTo>
                <a:cubicBezTo>
                  <a:pt x="2872755" y="5534869"/>
                  <a:pt x="2890202" y="5552459"/>
                  <a:pt x="2890202" y="5574153"/>
                </a:cubicBezTo>
                <a:cubicBezTo>
                  <a:pt x="2890202" y="5595846"/>
                  <a:pt x="2872755" y="5613437"/>
                  <a:pt x="2851238" y="5613437"/>
                </a:cubicBezTo>
                <a:close/>
                <a:moveTo>
                  <a:pt x="2946232" y="5613437"/>
                </a:moveTo>
                <a:cubicBezTo>
                  <a:pt x="2924715" y="5613437"/>
                  <a:pt x="2907269" y="5595846"/>
                  <a:pt x="2907269" y="5574153"/>
                </a:cubicBezTo>
                <a:cubicBezTo>
                  <a:pt x="2907269" y="5552459"/>
                  <a:pt x="2924715" y="5534869"/>
                  <a:pt x="2946232" y="5534869"/>
                </a:cubicBezTo>
                <a:cubicBezTo>
                  <a:pt x="2967748" y="5534869"/>
                  <a:pt x="2985195" y="5552459"/>
                  <a:pt x="2985195" y="5574153"/>
                </a:cubicBezTo>
                <a:cubicBezTo>
                  <a:pt x="2985195" y="5595846"/>
                  <a:pt x="2967748" y="5613437"/>
                  <a:pt x="2946232" y="5613437"/>
                </a:cubicBezTo>
                <a:close/>
                <a:moveTo>
                  <a:pt x="3041225" y="5613437"/>
                </a:moveTo>
                <a:cubicBezTo>
                  <a:pt x="3019709" y="5613437"/>
                  <a:pt x="3002262" y="5595846"/>
                  <a:pt x="3002262" y="5574153"/>
                </a:cubicBezTo>
                <a:cubicBezTo>
                  <a:pt x="3002262" y="5552459"/>
                  <a:pt x="3019709" y="5534869"/>
                  <a:pt x="3041225" y="5534869"/>
                </a:cubicBezTo>
                <a:cubicBezTo>
                  <a:pt x="3062741" y="5534869"/>
                  <a:pt x="3080188" y="5552459"/>
                  <a:pt x="3080188" y="5574153"/>
                </a:cubicBezTo>
                <a:cubicBezTo>
                  <a:pt x="3080188" y="5595846"/>
                  <a:pt x="3062741" y="5613437"/>
                  <a:pt x="3041225" y="5613437"/>
                </a:cubicBezTo>
                <a:close/>
                <a:moveTo>
                  <a:pt x="3136218" y="5613437"/>
                </a:moveTo>
                <a:cubicBezTo>
                  <a:pt x="3114703" y="5613437"/>
                  <a:pt x="3097256" y="5595846"/>
                  <a:pt x="3097256" y="5574153"/>
                </a:cubicBezTo>
                <a:cubicBezTo>
                  <a:pt x="3097256" y="5552459"/>
                  <a:pt x="3114703" y="5534869"/>
                  <a:pt x="3136218" y="5534869"/>
                </a:cubicBezTo>
                <a:cubicBezTo>
                  <a:pt x="3157734" y="5534869"/>
                  <a:pt x="3175181" y="5552459"/>
                  <a:pt x="3175181" y="5574153"/>
                </a:cubicBezTo>
                <a:cubicBezTo>
                  <a:pt x="3175181" y="5595846"/>
                  <a:pt x="3157734" y="5613437"/>
                  <a:pt x="3136218" y="5613437"/>
                </a:cubicBezTo>
                <a:close/>
                <a:moveTo>
                  <a:pt x="3231212" y="5613437"/>
                </a:moveTo>
                <a:cubicBezTo>
                  <a:pt x="3209697" y="5613437"/>
                  <a:pt x="3192250" y="5595846"/>
                  <a:pt x="3192250" y="5574153"/>
                </a:cubicBezTo>
                <a:cubicBezTo>
                  <a:pt x="3192250" y="5552459"/>
                  <a:pt x="3209697" y="5534869"/>
                  <a:pt x="3231212" y="5534869"/>
                </a:cubicBezTo>
                <a:cubicBezTo>
                  <a:pt x="3252729" y="5534869"/>
                  <a:pt x="3270176" y="5552459"/>
                  <a:pt x="3270176" y="5574153"/>
                </a:cubicBezTo>
                <a:cubicBezTo>
                  <a:pt x="3270176" y="5595846"/>
                  <a:pt x="3252729" y="5613437"/>
                  <a:pt x="3231212" y="5613437"/>
                </a:cubicBezTo>
                <a:close/>
                <a:moveTo>
                  <a:pt x="3421201" y="5613437"/>
                </a:moveTo>
                <a:cubicBezTo>
                  <a:pt x="3399685" y="5613437"/>
                  <a:pt x="3382237" y="5595846"/>
                  <a:pt x="3382237" y="5574153"/>
                </a:cubicBezTo>
                <a:cubicBezTo>
                  <a:pt x="3382237" y="5552459"/>
                  <a:pt x="3399685" y="5534869"/>
                  <a:pt x="3421201" y="5534869"/>
                </a:cubicBezTo>
                <a:cubicBezTo>
                  <a:pt x="3442717" y="5534869"/>
                  <a:pt x="3460163" y="5552459"/>
                  <a:pt x="3460163" y="5574153"/>
                </a:cubicBezTo>
                <a:cubicBezTo>
                  <a:pt x="3460163" y="5595846"/>
                  <a:pt x="3442717" y="5613437"/>
                  <a:pt x="3421201" y="5613437"/>
                </a:cubicBezTo>
                <a:close/>
                <a:moveTo>
                  <a:pt x="3801175" y="5613437"/>
                </a:moveTo>
                <a:cubicBezTo>
                  <a:pt x="3779659" y="5613437"/>
                  <a:pt x="3762212" y="5595846"/>
                  <a:pt x="3762212" y="5574153"/>
                </a:cubicBezTo>
                <a:cubicBezTo>
                  <a:pt x="3762212" y="5552459"/>
                  <a:pt x="3779659" y="5534869"/>
                  <a:pt x="3801175" y="5534869"/>
                </a:cubicBezTo>
                <a:cubicBezTo>
                  <a:pt x="3822691" y="5534869"/>
                  <a:pt x="3840138" y="5552459"/>
                  <a:pt x="3840138" y="5574153"/>
                </a:cubicBezTo>
                <a:cubicBezTo>
                  <a:pt x="3840138" y="5595846"/>
                  <a:pt x="3822691" y="5613437"/>
                  <a:pt x="3801175" y="5613437"/>
                </a:cubicBezTo>
                <a:close/>
                <a:moveTo>
                  <a:pt x="3896168" y="5613437"/>
                </a:moveTo>
                <a:cubicBezTo>
                  <a:pt x="3874652" y="5613437"/>
                  <a:pt x="3857206" y="5595846"/>
                  <a:pt x="3857206" y="5574153"/>
                </a:cubicBezTo>
                <a:cubicBezTo>
                  <a:pt x="3857206" y="5552459"/>
                  <a:pt x="3874652" y="5534869"/>
                  <a:pt x="3896168" y="5534869"/>
                </a:cubicBezTo>
                <a:cubicBezTo>
                  <a:pt x="3917684" y="5534869"/>
                  <a:pt x="3935131" y="5552459"/>
                  <a:pt x="3935131" y="5574153"/>
                </a:cubicBezTo>
                <a:cubicBezTo>
                  <a:pt x="3935131" y="5595846"/>
                  <a:pt x="3917684" y="5613437"/>
                  <a:pt x="3896168" y="5613437"/>
                </a:cubicBezTo>
                <a:close/>
                <a:moveTo>
                  <a:pt x="4276144" y="5613437"/>
                </a:moveTo>
                <a:cubicBezTo>
                  <a:pt x="4254628" y="5613437"/>
                  <a:pt x="4237181" y="5595846"/>
                  <a:pt x="4237181" y="5574153"/>
                </a:cubicBezTo>
                <a:cubicBezTo>
                  <a:pt x="4237181" y="5552459"/>
                  <a:pt x="4254628" y="5534869"/>
                  <a:pt x="4276144" y="5534869"/>
                </a:cubicBezTo>
                <a:cubicBezTo>
                  <a:pt x="4297660" y="5534869"/>
                  <a:pt x="4315106" y="5552459"/>
                  <a:pt x="4315106" y="5574153"/>
                </a:cubicBezTo>
                <a:cubicBezTo>
                  <a:pt x="4315106" y="5595846"/>
                  <a:pt x="4297660" y="5613437"/>
                  <a:pt x="4276144" y="5613437"/>
                </a:cubicBezTo>
                <a:close/>
                <a:moveTo>
                  <a:pt x="4371137" y="5613437"/>
                </a:moveTo>
                <a:cubicBezTo>
                  <a:pt x="4349621" y="5613437"/>
                  <a:pt x="4332174" y="5595846"/>
                  <a:pt x="4332174" y="5574153"/>
                </a:cubicBezTo>
                <a:cubicBezTo>
                  <a:pt x="4332174" y="5552459"/>
                  <a:pt x="4349621" y="5534869"/>
                  <a:pt x="4371137" y="5534869"/>
                </a:cubicBezTo>
                <a:cubicBezTo>
                  <a:pt x="4392654" y="5534869"/>
                  <a:pt x="4410100" y="5552459"/>
                  <a:pt x="4410100" y="5574153"/>
                </a:cubicBezTo>
                <a:cubicBezTo>
                  <a:pt x="4410100" y="5595846"/>
                  <a:pt x="4392654" y="5613437"/>
                  <a:pt x="4371137" y="5613437"/>
                </a:cubicBezTo>
                <a:close/>
                <a:moveTo>
                  <a:pt x="4466131" y="5613437"/>
                </a:moveTo>
                <a:cubicBezTo>
                  <a:pt x="4444614" y="5613437"/>
                  <a:pt x="4427168" y="5595846"/>
                  <a:pt x="4427168" y="5574153"/>
                </a:cubicBezTo>
                <a:cubicBezTo>
                  <a:pt x="4427168" y="5552459"/>
                  <a:pt x="4444614" y="5534869"/>
                  <a:pt x="4466131" y="5534869"/>
                </a:cubicBezTo>
                <a:cubicBezTo>
                  <a:pt x="4487647" y="5534869"/>
                  <a:pt x="4505094" y="5552459"/>
                  <a:pt x="4505094" y="5574153"/>
                </a:cubicBezTo>
                <a:cubicBezTo>
                  <a:pt x="4505094" y="5595846"/>
                  <a:pt x="4487647" y="5613437"/>
                  <a:pt x="4466131" y="5613437"/>
                </a:cubicBezTo>
                <a:close/>
                <a:moveTo>
                  <a:pt x="4561125" y="5613437"/>
                </a:moveTo>
                <a:cubicBezTo>
                  <a:pt x="4539609" y="5613437"/>
                  <a:pt x="4522162" y="5595846"/>
                  <a:pt x="4522162" y="5574153"/>
                </a:cubicBezTo>
                <a:cubicBezTo>
                  <a:pt x="4522162" y="5552459"/>
                  <a:pt x="4539609" y="5534869"/>
                  <a:pt x="4561125" y="5534869"/>
                </a:cubicBezTo>
                <a:cubicBezTo>
                  <a:pt x="4582641" y="5534869"/>
                  <a:pt x="4600088" y="5552459"/>
                  <a:pt x="4600088" y="5574153"/>
                </a:cubicBezTo>
                <a:cubicBezTo>
                  <a:pt x="4600088" y="5595846"/>
                  <a:pt x="4582641" y="5613437"/>
                  <a:pt x="4561125" y="5613437"/>
                </a:cubicBezTo>
                <a:close/>
                <a:moveTo>
                  <a:pt x="4656118" y="5613437"/>
                </a:moveTo>
                <a:cubicBezTo>
                  <a:pt x="4634602" y="5613437"/>
                  <a:pt x="4617156" y="5595846"/>
                  <a:pt x="4617156" y="5574153"/>
                </a:cubicBezTo>
                <a:cubicBezTo>
                  <a:pt x="4617156" y="5552459"/>
                  <a:pt x="4634602" y="5534869"/>
                  <a:pt x="4656118" y="5534869"/>
                </a:cubicBezTo>
                <a:cubicBezTo>
                  <a:pt x="4677634" y="5534869"/>
                  <a:pt x="4695081" y="5552459"/>
                  <a:pt x="4695081" y="5574153"/>
                </a:cubicBezTo>
                <a:cubicBezTo>
                  <a:pt x="4695081" y="5595846"/>
                  <a:pt x="4677634" y="5613437"/>
                  <a:pt x="4656118" y="5613437"/>
                </a:cubicBezTo>
                <a:close/>
                <a:moveTo>
                  <a:pt x="4751112" y="5613437"/>
                </a:moveTo>
                <a:cubicBezTo>
                  <a:pt x="4729596" y="5613437"/>
                  <a:pt x="4712150" y="5595846"/>
                  <a:pt x="4712150" y="5574153"/>
                </a:cubicBezTo>
                <a:cubicBezTo>
                  <a:pt x="4712150" y="5552459"/>
                  <a:pt x="4729596" y="5534869"/>
                  <a:pt x="4751112" y="5534869"/>
                </a:cubicBezTo>
                <a:cubicBezTo>
                  <a:pt x="4772629" y="5534869"/>
                  <a:pt x="4790076" y="5552459"/>
                  <a:pt x="4790076" y="5574153"/>
                </a:cubicBezTo>
                <a:cubicBezTo>
                  <a:pt x="4790076" y="5595846"/>
                  <a:pt x="4772629" y="5613437"/>
                  <a:pt x="4751112" y="5613437"/>
                </a:cubicBezTo>
                <a:close/>
                <a:moveTo>
                  <a:pt x="4846106" y="5613437"/>
                </a:moveTo>
                <a:cubicBezTo>
                  <a:pt x="4824590" y="5613437"/>
                  <a:pt x="4807143" y="5595846"/>
                  <a:pt x="4807143" y="5574153"/>
                </a:cubicBezTo>
                <a:cubicBezTo>
                  <a:pt x="4807143" y="5552459"/>
                  <a:pt x="4824590" y="5534869"/>
                  <a:pt x="4846106" y="5534869"/>
                </a:cubicBezTo>
                <a:cubicBezTo>
                  <a:pt x="4867622" y="5534869"/>
                  <a:pt x="4885069" y="5552459"/>
                  <a:pt x="4885069" y="5574153"/>
                </a:cubicBezTo>
                <a:cubicBezTo>
                  <a:pt x="4885069" y="5595846"/>
                  <a:pt x="4867622" y="5613437"/>
                  <a:pt x="4846106" y="5613437"/>
                </a:cubicBezTo>
                <a:close/>
                <a:moveTo>
                  <a:pt x="4941101" y="5613437"/>
                </a:moveTo>
                <a:cubicBezTo>
                  <a:pt x="4919585" y="5613437"/>
                  <a:pt x="4902137" y="5595846"/>
                  <a:pt x="4902137" y="5574153"/>
                </a:cubicBezTo>
                <a:cubicBezTo>
                  <a:pt x="4902137" y="5552459"/>
                  <a:pt x="4919585" y="5534869"/>
                  <a:pt x="4941101" y="5534869"/>
                </a:cubicBezTo>
                <a:cubicBezTo>
                  <a:pt x="4962616" y="5534869"/>
                  <a:pt x="4980063" y="5552459"/>
                  <a:pt x="4980063" y="5574153"/>
                </a:cubicBezTo>
                <a:cubicBezTo>
                  <a:pt x="4980063" y="5595846"/>
                  <a:pt x="4962616" y="5613437"/>
                  <a:pt x="4941101" y="5613437"/>
                </a:cubicBezTo>
                <a:close/>
                <a:moveTo>
                  <a:pt x="5131087" y="5613437"/>
                </a:moveTo>
                <a:cubicBezTo>
                  <a:pt x="5109571" y="5613437"/>
                  <a:pt x="5092124" y="5595846"/>
                  <a:pt x="5092124" y="5574153"/>
                </a:cubicBezTo>
                <a:cubicBezTo>
                  <a:pt x="5092124" y="5552459"/>
                  <a:pt x="5109571" y="5534869"/>
                  <a:pt x="5131087" y="5534869"/>
                </a:cubicBezTo>
                <a:cubicBezTo>
                  <a:pt x="5152604" y="5534869"/>
                  <a:pt x="5170050" y="5552459"/>
                  <a:pt x="5170050" y="5574153"/>
                </a:cubicBezTo>
                <a:cubicBezTo>
                  <a:pt x="5170050" y="5595846"/>
                  <a:pt x="5152604" y="5613437"/>
                  <a:pt x="5131087" y="5613437"/>
                </a:cubicBezTo>
                <a:close/>
                <a:moveTo>
                  <a:pt x="7315945" y="5613437"/>
                </a:moveTo>
                <a:cubicBezTo>
                  <a:pt x="7294429" y="5613437"/>
                  <a:pt x="7276976" y="5595846"/>
                  <a:pt x="7276976" y="5574153"/>
                </a:cubicBezTo>
                <a:cubicBezTo>
                  <a:pt x="7276976" y="5552459"/>
                  <a:pt x="7294429" y="5534869"/>
                  <a:pt x="7315945" y="5534869"/>
                </a:cubicBezTo>
                <a:cubicBezTo>
                  <a:pt x="7337462" y="5534869"/>
                  <a:pt x="7354901" y="5552459"/>
                  <a:pt x="7354901" y="5574153"/>
                </a:cubicBezTo>
                <a:cubicBezTo>
                  <a:pt x="7354901" y="5595846"/>
                  <a:pt x="7337462" y="5613437"/>
                  <a:pt x="7315945" y="5613437"/>
                </a:cubicBezTo>
                <a:close/>
                <a:moveTo>
                  <a:pt x="7695921" y="5613437"/>
                </a:moveTo>
                <a:cubicBezTo>
                  <a:pt x="7674405" y="5613437"/>
                  <a:pt x="7656951" y="5595846"/>
                  <a:pt x="7656951" y="5574153"/>
                </a:cubicBezTo>
                <a:cubicBezTo>
                  <a:pt x="7656951" y="5552459"/>
                  <a:pt x="7674405" y="5534869"/>
                  <a:pt x="7695921" y="5534869"/>
                </a:cubicBezTo>
                <a:cubicBezTo>
                  <a:pt x="7717438" y="5534869"/>
                  <a:pt x="7734876" y="5552459"/>
                  <a:pt x="7734876" y="5574153"/>
                </a:cubicBezTo>
                <a:cubicBezTo>
                  <a:pt x="7734876" y="5595846"/>
                  <a:pt x="7717438" y="5613437"/>
                  <a:pt x="7695921" y="5613437"/>
                </a:cubicBezTo>
                <a:close/>
                <a:moveTo>
                  <a:pt x="7980902" y="5613437"/>
                </a:moveTo>
                <a:cubicBezTo>
                  <a:pt x="7959386" y="5613437"/>
                  <a:pt x="7941932" y="5595846"/>
                  <a:pt x="7941932" y="5574153"/>
                </a:cubicBezTo>
                <a:cubicBezTo>
                  <a:pt x="7941932" y="5552459"/>
                  <a:pt x="7959386" y="5534869"/>
                  <a:pt x="7980902" y="5534869"/>
                </a:cubicBezTo>
                <a:cubicBezTo>
                  <a:pt x="8002418" y="5534869"/>
                  <a:pt x="8019858" y="5552459"/>
                  <a:pt x="8019858" y="5574153"/>
                </a:cubicBezTo>
                <a:cubicBezTo>
                  <a:pt x="8019858" y="5595846"/>
                  <a:pt x="8002418" y="5613437"/>
                  <a:pt x="7980902" y="5613437"/>
                </a:cubicBezTo>
                <a:close/>
                <a:moveTo>
                  <a:pt x="8075895" y="5613437"/>
                </a:moveTo>
                <a:cubicBezTo>
                  <a:pt x="8054379" y="5613437"/>
                  <a:pt x="8036926" y="5595846"/>
                  <a:pt x="8036926" y="5574153"/>
                </a:cubicBezTo>
                <a:cubicBezTo>
                  <a:pt x="8036926" y="5552459"/>
                  <a:pt x="8054379" y="5534869"/>
                  <a:pt x="8075895" y="5534869"/>
                </a:cubicBezTo>
                <a:cubicBezTo>
                  <a:pt x="8097412" y="5534869"/>
                  <a:pt x="8114851" y="5552459"/>
                  <a:pt x="8114851" y="5574153"/>
                </a:cubicBezTo>
                <a:cubicBezTo>
                  <a:pt x="8114851" y="5595846"/>
                  <a:pt x="8097412" y="5613437"/>
                  <a:pt x="8075895" y="5613437"/>
                </a:cubicBezTo>
                <a:close/>
                <a:moveTo>
                  <a:pt x="8170890" y="5613437"/>
                </a:moveTo>
                <a:cubicBezTo>
                  <a:pt x="8149373" y="5613437"/>
                  <a:pt x="8131920" y="5595846"/>
                  <a:pt x="8131920" y="5574153"/>
                </a:cubicBezTo>
                <a:cubicBezTo>
                  <a:pt x="8131920" y="5552459"/>
                  <a:pt x="8149373" y="5534869"/>
                  <a:pt x="8170890" y="5534869"/>
                </a:cubicBezTo>
                <a:cubicBezTo>
                  <a:pt x="8192406" y="5534869"/>
                  <a:pt x="8209846" y="5552459"/>
                  <a:pt x="8209846" y="5574153"/>
                </a:cubicBezTo>
                <a:cubicBezTo>
                  <a:pt x="8209846" y="5595846"/>
                  <a:pt x="8192406" y="5613437"/>
                  <a:pt x="8170890" y="5613437"/>
                </a:cubicBezTo>
                <a:close/>
                <a:moveTo>
                  <a:pt x="8265883" y="5613437"/>
                </a:moveTo>
                <a:cubicBezTo>
                  <a:pt x="8244368" y="5613437"/>
                  <a:pt x="8226913" y="5595846"/>
                  <a:pt x="8226913" y="5574153"/>
                </a:cubicBezTo>
                <a:cubicBezTo>
                  <a:pt x="8226913" y="5552459"/>
                  <a:pt x="8244368" y="5534869"/>
                  <a:pt x="8265883" y="5534869"/>
                </a:cubicBezTo>
                <a:cubicBezTo>
                  <a:pt x="8287399" y="5534869"/>
                  <a:pt x="8304839" y="5552459"/>
                  <a:pt x="8304839" y="5574153"/>
                </a:cubicBezTo>
                <a:cubicBezTo>
                  <a:pt x="8304839" y="5595846"/>
                  <a:pt x="8287399" y="5613437"/>
                  <a:pt x="8265883" y="5613437"/>
                </a:cubicBezTo>
                <a:close/>
                <a:moveTo>
                  <a:pt x="8360878" y="5613437"/>
                </a:moveTo>
                <a:cubicBezTo>
                  <a:pt x="8339362" y="5613437"/>
                  <a:pt x="8321907" y="5595846"/>
                  <a:pt x="8321907" y="5574153"/>
                </a:cubicBezTo>
                <a:cubicBezTo>
                  <a:pt x="8321907" y="5552459"/>
                  <a:pt x="8339362" y="5534869"/>
                  <a:pt x="8360878" y="5534869"/>
                </a:cubicBezTo>
                <a:cubicBezTo>
                  <a:pt x="8382393" y="5534869"/>
                  <a:pt x="8399833" y="5552459"/>
                  <a:pt x="8399833" y="5574153"/>
                </a:cubicBezTo>
                <a:cubicBezTo>
                  <a:pt x="8399833" y="5595846"/>
                  <a:pt x="8382393" y="5613437"/>
                  <a:pt x="8360878" y="5613437"/>
                </a:cubicBezTo>
                <a:close/>
                <a:moveTo>
                  <a:pt x="8455870" y="5613437"/>
                </a:moveTo>
                <a:cubicBezTo>
                  <a:pt x="8434355" y="5613437"/>
                  <a:pt x="8416901" y="5595846"/>
                  <a:pt x="8416901" y="5574153"/>
                </a:cubicBezTo>
                <a:cubicBezTo>
                  <a:pt x="8416901" y="5552459"/>
                  <a:pt x="8434355" y="5534869"/>
                  <a:pt x="8455870" y="5534869"/>
                </a:cubicBezTo>
                <a:cubicBezTo>
                  <a:pt x="8477387" y="5534869"/>
                  <a:pt x="8494826" y="5552459"/>
                  <a:pt x="8494826" y="5574153"/>
                </a:cubicBezTo>
                <a:cubicBezTo>
                  <a:pt x="8494826" y="5595846"/>
                  <a:pt x="8477387" y="5613437"/>
                  <a:pt x="8455870" y="5613437"/>
                </a:cubicBezTo>
                <a:close/>
                <a:moveTo>
                  <a:pt x="8550865" y="5613437"/>
                </a:moveTo>
                <a:cubicBezTo>
                  <a:pt x="8529348" y="5613437"/>
                  <a:pt x="8511894" y="5595846"/>
                  <a:pt x="8511894" y="5574153"/>
                </a:cubicBezTo>
                <a:cubicBezTo>
                  <a:pt x="8511894" y="5552459"/>
                  <a:pt x="8529348" y="5534869"/>
                  <a:pt x="8550865" y="5534869"/>
                </a:cubicBezTo>
                <a:cubicBezTo>
                  <a:pt x="8572380" y="5534869"/>
                  <a:pt x="8589820" y="5552459"/>
                  <a:pt x="8589820" y="5574153"/>
                </a:cubicBezTo>
                <a:cubicBezTo>
                  <a:pt x="8589820" y="5595846"/>
                  <a:pt x="8572380" y="5613437"/>
                  <a:pt x="8550865" y="5613437"/>
                </a:cubicBezTo>
                <a:close/>
                <a:moveTo>
                  <a:pt x="8645858" y="5613437"/>
                </a:moveTo>
                <a:cubicBezTo>
                  <a:pt x="8624342" y="5613437"/>
                  <a:pt x="8606887" y="5595846"/>
                  <a:pt x="8606887" y="5574153"/>
                </a:cubicBezTo>
                <a:cubicBezTo>
                  <a:pt x="8606887" y="5552459"/>
                  <a:pt x="8624342" y="5534869"/>
                  <a:pt x="8645858" y="5534869"/>
                </a:cubicBezTo>
                <a:cubicBezTo>
                  <a:pt x="8667373" y="5534869"/>
                  <a:pt x="8684813" y="5552459"/>
                  <a:pt x="8684813" y="5574153"/>
                </a:cubicBezTo>
                <a:cubicBezTo>
                  <a:pt x="8684813" y="5595846"/>
                  <a:pt x="8667373" y="5613437"/>
                  <a:pt x="8645858" y="5613437"/>
                </a:cubicBezTo>
                <a:close/>
                <a:moveTo>
                  <a:pt x="8740852" y="5613437"/>
                </a:moveTo>
                <a:cubicBezTo>
                  <a:pt x="8719336" y="5613437"/>
                  <a:pt x="8701881" y="5595846"/>
                  <a:pt x="8701881" y="5574153"/>
                </a:cubicBezTo>
                <a:cubicBezTo>
                  <a:pt x="8701881" y="5552459"/>
                  <a:pt x="8719336" y="5534869"/>
                  <a:pt x="8740852" y="5534869"/>
                </a:cubicBezTo>
                <a:cubicBezTo>
                  <a:pt x="8762368" y="5534869"/>
                  <a:pt x="8779807" y="5552459"/>
                  <a:pt x="8779807" y="5574153"/>
                </a:cubicBezTo>
                <a:cubicBezTo>
                  <a:pt x="8779807" y="5595846"/>
                  <a:pt x="8762368" y="5613437"/>
                  <a:pt x="8740852" y="5613437"/>
                </a:cubicBezTo>
                <a:close/>
                <a:moveTo>
                  <a:pt x="8835845" y="5613437"/>
                </a:moveTo>
                <a:cubicBezTo>
                  <a:pt x="8814329" y="5613437"/>
                  <a:pt x="8796875" y="5595846"/>
                  <a:pt x="8796875" y="5574153"/>
                </a:cubicBezTo>
                <a:cubicBezTo>
                  <a:pt x="8796875" y="5552459"/>
                  <a:pt x="8814329" y="5534869"/>
                  <a:pt x="8835845" y="5534869"/>
                </a:cubicBezTo>
                <a:cubicBezTo>
                  <a:pt x="8857362" y="5534869"/>
                  <a:pt x="8874800" y="5552459"/>
                  <a:pt x="8874800" y="5574153"/>
                </a:cubicBezTo>
                <a:cubicBezTo>
                  <a:pt x="8874800" y="5595846"/>
                  <a:pt x="8857362" y="5613437"/>
                  <a:pt x="8835845" y="5613437"/>
                </a:cubicBezTo>
                <a:close/>
                <a:moveTo>
                  <a:pt x="8930840" y="5613437"/>
                </a:moveTo>
                <a:cubicBezTo>
                  <a:pt x="8909323" y="5613437"/>
                  <a:pt x="8891869" y="5595846"/>
                  <a:pt x="8891869" y="5574153"/>
                </a:cubicBezTo>
                <a:cubicBezTo>
                  <a:pt x="8891869" y="5552459"/>
                  <a:pt x="8909323" y="5534869"/>
                  <a:pt x="8930840" y="5534869"/>
                </a:cubicBezTo>
                <a:cubicBezTo>
                  <a:pt x="8952356" y="5534869"/>
                  <a:pt x="8969795" y="5552459"/>
                  <a:pt x="8969795" y="5574153"/>
                </a:cubicBezTo>
                <a:cubicBezTo>
                  <a:pt x="8969795" y="5595846"/>
                  <a:pt x="8952356" y="5613437"/>
                  <a:pt x="8930840" y="5613437"/>
                </a:cubicBezTo>
                <a:close/>
                <a:moveTo>
                  <a:pt x="9025833" y="5613437"/>
                </a:moveTo>
                <a:cubicBezTo>
                  <a:pt x="9004317" y="5613437"/>
                  <a:pt x="8986863" y="5595846"/>
                  <a:pt x="8986863" y="5574153"/>
                </a:cubicBezTo>
                <a:cubicBezTo>
                  <a:pt x="8986863" y="5552459"/>
                  <a:pt x="9004317" y="5534869"/>
                  <a:pt x="9025833" y="5534869"/>
                </a:cubicBezTo>
                <a:cubicBezTo>
                  <a:pt x="9047349" y="5534869"/>
                  <a:pt x="9064789" y="5552459"/>
                  <a:pt x="9064789" y="5574153"/>
                </a:cubicBezTo>
                <a:cubicBezTo>
                  <a:pt x="9064789" y="5595846"/>
                  <a:pt x="9047349" y="5613437"/>
                  <a:pt x="9025833" y="5613437"/>
                </a:cubicBezTo>
                <a:close/>
                <a:moveTo>
                  <a:pt x="9120827" y="5613437"/>
                </a:moveTo>
                <a:cubicBezTo>
                  <a:pt x="9099311" y="5613437"/>
                  <a:pt x="9081857" y="5595846"/>
                  <a:pt x="9081857" y="5574153"/>
                </a:cubicBezTo>
                <a:cubicBezTo>
                  <a:pt x="9081857" y="5552459"/>
                  <a:pt x="9099311" y="5534869"/>
                  <a:pt x="9120827" y="5534869"/>
                </a:cubicBezTo>
                <a:cubicBezTo>
                  <a:pt x="9142343" y="5534869"/>
                  <a:pt x="9159783" y="5552459"/>
                  <a:pt x="9159783" y="5574153"/>
                </a:cubicBezTo>
                <a:cubicBezTo>
                  <a:pt x="9159783" y="5595846"/>
                  <a:pt x="9142343" y="5613437"/>
                  <a:pt x="9120827" y="5613437"/>
                </a:cubicBezTo>
                <a:close/>
                <a:moveTo>
                  <a:pt x="9215819" y="5613437"/>
                </a:moveTo>
                <a:cubicBezTo>
                  <a:pt x="9194303" y="5613437"/>
                  <a:pt x="9176850" y="5595846"/>
                  <a:pt x="9176850" y="5574153"/>
                </a:cubicBezTo>
                <a:cubicBezTo>
                  <a:pt x="9176850" y="5552459"/>
                  <a:pt x="9194303" y="5534869"/>
                  <a:pt x="9215819" y="5534869"/>
                </a:cubicBezTo>
                <a:cubicBezTo>
                  <a:pt x="9237336" y="5534869"/>
                  <a:pt x="9254775" y="5552459"/>
                  <a:pt x="9254775" y="5574153"/>
                </a:cubicBezTo>
                <a:cubicBezTo>
                  <a:pt x="9254775" y="5595846"/>
                  <a:pt x="9237336" y="5613437"/>
                  <a:pt x="9215819" y="5613437"/>
                </a:cubicBezTo>
                <a:close/>
                <a:moveTo>
                  <a:pt x="9310814" y="5613437"/>
                </a:moveTo>
                <a:cubicBezTo>
                  <a:pt x="9289298" y="5613437"/>
                  <a:pt x="9271844" y="5595846"/>
                  <a:pt x="9271844" y="5574153"/>
                </a:cubicBezTo>
                <a:cubicBezTo>
                  <a:pt x="9271844" y="5552459"/>
                  <a:pt x="9289298" y="5534869"/>
                  <a:pt x="9310814" y="5534869"/>
                </a:cubicBezTo>
                <a:cubicBezTo>
                  <a:pt x="9332330" y="5534869"/>
                  <a:pt x="9349770" y="5552459"/>
                  <a:pt x="9349770" y="5574153"/>
                </a:cubicBezTo>
                <a:cubicBezTo>
                  <a:pt x="9349770" y="5595846"/>
                  <a:pt x="9332330" y="5613437"/>
                  <a:pt x="9310814" y="5613437"/>
                </a:cubicBezTo>
                <a:close/>
                <a:moveTo>
                  <a:pt x="9405808" y="5613437"/>
                </a:moveTo>
                <a:cubicBezTo>
                  <a:pt x="9384292" y="5613437"/>
                  <a:pt x="9366837" y="5595846"/>
                  <a:pt x="9366837" y="5574153"/>
                </a:cubicBezTo>
                <a:cubicBezTo>
                  <a:pt x="9366837" y="5552459"/>
                  <a:pt x="9384292" y="5534869"/>
                  <a:pt x="9405808" y="5534869"/>
                </a:cubicBezTo>
                <a:cubicBezTo>
                  <a:pt x="9427323" y="5534869"/>
                  <a:pt x="9444763" y="5552459"/>
                  <a:pt x="9444763" y="5574153"/>
                </a:cubicBezTo>
                <a:cubicBezTo>
                  <a:pt x="9444763" y="5595846"/>
                  <a:pt x="9427323" y="5613437"/>
                  <a:pt x="9405808" y="5613437"/>
                </a:cubicBezTo>
                <a:close/>
                <a:moveTo>
                  <a:pt x="9500802" y="5613437"/>
                </a:moveTo>
                <a:cubicBezTo>
                  <a:pt x="9479286" y="5613437"/>
                  <a:pt x="9461831" y="5595846"/>
                  <a:pt x="9461831" y="5574153"/>
                </a:cubicBezTo>
                <a:cubicBezTo>
                  <a:pt x="9461831" y="5552459"/>
                  <a:pt x="9479286" y="5534869"/>
                  <a:pt x="9500802" y="5534869"/>
                </a:cubicBezTo>
                <a:cubicBezTo>
                  <a:pt x="9522317" y="5534869"/>
                  <a:pt x="9539757" y="5552459"/>
                  <a:pt x="9539757" y="5574153"/>
                </a:cubicBezTo>
                <a:cubicBezTo>
                  <a:pt x="9539757" y="5595846"/>
                  <a:pt x="9522317" y="5613437"/>
                  <a:pt x="9500802" y="5613437"/>
                </a:cubicBezTo>
                <a:close/>
                <a:moveTo>
                  <a:pt x="9595795" y="5613437"/>
                </a:moveTo>
                <a:cubicBezTo>
                  <a:pt x="9574279" y="5613437"/>
                  <a:pt x="9556825" y="5595846"/>
                  <a:pt x="9556825" y="5574153"/>
                </a:cubicBezTo>
                <a:cubicBezTo>
                  <a:pt x="9556825" y="5552459"/>
                  <a:pt x="9574279" y="5534869"/>
                  <a:pt x="9595795" y="5534869"/>
                </a:cubicBezTo>
                <a:cubicBezTo>
                  <a:pt x="9617312" y="5534869"/>
                  <a:pt x="9634750" y="5552459"/>
                  <a:pt x="9634750" y="5574153"/>
                </a:cubicBezTo>
                <a:cubicBezTo>
                  <a:pt x="9634750" y="5595846"/>
                  <a:pt x="9617312" y="5613437"/>
                  <a:pt x="9595795" y="5613437"/>
                </a:cubicBezTo>
                <a:close/>
                <a:moveTo>
                  <a:pt x="9690790" y="5613437"/>
                </a:moveTo>
                <a:cubicBezTo>
                  <a:pt x="9669273" y="5613437"/>
                  <a:pt x="9651819" y="5595846"/>
                  <a:pt x="9651819" y="5574153"/>
                </a:cubicBezTo>
                <a:cubicBezTo>
                  <a:pt x="9651819" y="5552459"/>
                  <a:pt x="9669273" y="5534869"/>
                  <a:pt x="9690790" y="5534869"/>
                </a:cubicBezTo>
                <a:cubicBezTo>
                  <a:pt x="9712306" y="5534869"/>
                  <a:pt x="9729745" y="5552459"/>
                  <a:pt x="9729745" y="5574153"/>
                </a:cubicBezTo>
                <a:cubicBezTo>
                  <a:pt x="9729745" y="5595846"/>
                  <a:pt x="9712306" y="5613437"/>
                  <a:pt x="9690790" y="5613437"/>
                </a:cubicBezTo>
                <a:close/>
                <a:moveTo>
                  <a:pt x="9785783" y="5613437"/>
                </a:moveTo>
                <a:cubicBezTo>
                  <a:pt x="9764267" y="5613437"/>
                  <a:pt x="9746812" y="5595846"/>
                  <a:pt x="9746812" y="5574153"/>
                </a:cubicBezTo>
                <a:cubicBezTo>
                  <a:pt x="9746812" y="5552459"/>
                  <a:pt x="9764267" y="5534869"/>
                  <a:pt x="9785783" y="5534869"/>
                </a:cubicBezTo>
                <a:cubicBezTo>
                  <a:pt x="9807299" y="5534869"/>
                  <a:pt x="9824738" y="5552459"/>
                  <a:pt x="9824738" y="5574153"/>
                </a:cubicBezTo>
                <a:cubicBezTo>
                  <a:pt x="9824738" y="5595846"/>
                  <a:pt x="9807299" y="5613437"/>
                  <a:pt x="9785783" y="5613437"/>
                </a:cubicBezTo>
                <a:close/>
                <a:moveTo>
                  <a:pt x="9880776" y="5613437"/>
                </a:moveTo>
                <a:cubicBezTo>
                  <a:pt x="9859260" y="5613437"/>
                  <a:pt x="9841806" y="5595846"/>
                  <a:pt x="9841806" y="5574153"/>
                </a:cubicBezTo>
                <a:cubicBezTo>
                  <a:pt x="9841806" y="5552459"/>
                  <a:pt x="9859260" y="5534869"/>
                  <a:pt x="9880776" y="5534869"/>
                </a:cubicBezTo>
                <a:cubicBezTo>
                  <a:pt x="9902292" y="5534869"/>
                  <a:pt x="9919732" y="5552459"/>
                  <a:pt x="9919732" y="5574153"/>
                </a:cubicBezTo>
                <a:cubicBezTo>
                  <a:pt x="9919732" y="5595846"/>
                  <a:pt x="9902292" y="5613437"/>
                  <a:pt x="9880776" y="5613437"/>
                </a:cubicBezTo>
                <a:close/>
                <a:moveTo>
                  <a:pt x="9975769" y="5613437"/>
                </a:moveTo>
                <a:cubicBezTo>
                  <a:pt x="9954253" y="5613437"/>
                  <a:pt x="9936800" y="5595846"/>
                  <a:pt x="9936800" y="5574153"/>
                </a:cubicBezTo>
                <a:cubicBezTo>
                  <a:pt x="9936800" y="5552459"/>
                  <a:pt x="9954253" y="5534869"/>
                  <a:pt x="9975769" y="5534869"/>
                </a:cubicBezTo>
                <a:cubicBezTo>
                  <a:pt x="9997286" y="5534869"/>
                  <a:pt x="10014725" y="5552459"/>
                  <a:pt x="10014725" y="5574153"/>
                </a:cubicBezTo>
                <a:cubicBezTo>
                  <a:pt x="10014725" y="5595846"/>
                  <a:pt x="9997286" y="5613437"/>
                  <a:pt x="9975769" y="5613437"/>
                </a:cubicBezTo>
                <a:close/>
                <a:moveTo>
                  <a:pt x="10070764" y="5613437"/>
                </a:moveTo>
                <a:cubicBezTo>
                  <a:pt x="10049247" y="5613437"/>
                  <a:pt x="10031794" y="5595846"/>
                  <a:pt x="10031794" y="5574153"/>
                </a:cubicBezTo>
                <a:cubicBezTo>
                  <a:pt x="10031794" y="5552459"/>
                  <a:pt x="10049247" y="5534869"/>
                  <a:pt x="10070764" y="5534869"/>
                </a:cubicBezTo>
                <a:cubicBezTo>
                  <a:pt x="10092280" y="5534869"/>
                  <a:pt x="10109720" y="5552459"/>
                  <a:pt x="10109720" y="5574153"/>
                </a:cubicBezTo>
                <a:cubicBezTo>
                  <a:pt x="10109720" y="5595846"/>
                  <a:pt x="10092280" y="5613437"/>
                  <a:pt x="10070764" y="5613437"/>
                </a:cubicBezTo>
                <a:close/>
                <a:moveTo>
                  <a:pt x="10165757" y="5613437"/>
                </a:moveTo>
                <a:cubicBezTo>
                  <a:pt x="10144242" y="5613437"/>
                  <a:pt x="10126787" y="5595846"/>
                  <a:pt x="10126787" y="5574153"/>
                </a:cubicBezTo>
                <a:cubicBezTo>
                  <a:pt x="10126787" y="5552459"/>
                  <a:pt x="10144242" y="5534869"/>
                  <a:pt x="10165757" y="5534869"/>
                </a:cubicBezTo>
                <a:cubicBezTo>
                  <a:pt x="10187273" y="5534869"/>
                  <a:pt x="10204713" y="5552459"/>
                  <a:pt x="10204713" y="5574153"/>
                </a:cubicBezTo>
                <a:cubicBezTo>
                  <a:pt x="10204713" y="5595846"/>
                  <a:pt x="10187273" y="5613437"/>
                  <a:pt x="10165757" y="5613437"/>
                </a:cubicBezTo>
                <a:close/>
                <a:moveTo>
                  <a:pt x="10260751" y="5613437"/>
                </a:moveTo>
                <a:cubicBezTo>
                  <a:pt x="10239236" y="5613437"/>
                  <a:pt x="10221781" y="5595846"/>
                  <a:pt x="10221781" y="5574153"/>
                </a:cubicBezTo>
                <a:cubicBezTo>
                  <a:pt x="10221781" y="5552459"/>
                  <a:pt x="10239236" y="5534869"/>
                  <a:pt x="10260751" y="5534869"/>
                </a:cubicBezTo>
                <a:cubicBezTo>
                  <a:pt x="10282267" y="5534869"/>
                  <a:pt x="10299707" y="5552459"/>
                  <a:pt x="10299707" y="5574153"/>
                </a:cubicBezTo>
                <a:cubicBezTo>
                  <a:pt x="10299707" y="5595846"/>
                  <a:pt x="10282267" y="5613437"/>
                  <a:pt x="10260751" y="5613437"/>
                </a:cubicBezTo>
                <a:close/>
                <a:moveTo>
                  <a:pt x="10355745" y="5613437"/>
                </a:moveTo>
                <a:cubicBezTo>
                  <a:pt x="10334229" y="5613437"/>
                  <a:pt x="10316775" y="5595846"/>
                  <a:pt x="10316775" y="5574153"/>
                </a:cubicBezTo>
                <a:cubicBezTo>
                  <a:pt x="10316775" y="5552459"/>
                  <a:pt x="10334229" y="5534869"/>
                  <a:pt x="10355745" y="5534869"/>
                </a:cubicBezTo>
                <a:cubicBezTo>
                  <a:pt x="10377261" y="5534869"/>
                  <a:pt x="10394700" y="5552459"/>
                  <a:pt x="10394700" y="5574153"/>
                </a:cubicBezTo>
                <a:cubicBezTo>
                  <a:pt x="10394700" y="5595846"/>
                  <a:pt x="10377261" y="5613437"/>
                  <a:pt x="10355745" y="5613437"/>
                </a:cubicBezTo>
                <a:close/>
                <a:moveTo>
                  <a:pt x="10450740" y="5613437"/>
                </a:moveTo>
                <a:cubicBezTo>
                  <a:pt x="10429223" y="5613437"/>
                  <a:pt x="10411769" y="5595846"/>
                  <a:pt x="10411769" y="5574153"/>
                </a:cubicBezTo>
                <a:cubicBezTo>
                  <a:pt x="10411769" y="5552459"/>
                  <a:pt x="10429223" y="5534869"/>
                  <a:pt x="10450740" y="5534869"/>
                </a:cubicBezTo>
                <a:cubicBezTo>
                  <a:pt x="10472256" y="5534869"/>
                  <a:pt x="10489695" y="5552459"/>
                  <a:pt x="10489695" y="5574153"/>
                </a:cubicBezTo>
                <a:cubicBezTo>
                  <a:pt x="10489695" y="5595846"/>
                  <a:pt x="10472256" y="5613437"/>
                  <a:pt x="10450740" y="5613437"/>
                </a:cubicBezTo>
                <a:close/>
                <a:moveTo>
                  <a:pt x="10545732" y="5613437"/>
                </a:moveTo>
                <a:cubicBezTo>
                  <a:pt x="10524216" y="5613437"/>
                  <a:pt x="10506761" y="5595846"/>
                  <a:pt x="10506761" y="5574153"/>
                </a:cubicBezTo>
                <a:cubicBezTo>
                  <a:pt x="10506761" y="5552459"/>
                  <a:pt x="10524216" y="5534869"/>
                  <a:pt x="10545732" y="5534869"/>
                </a:cubicBezTo>
                <a:cubicBezTo>
                  <a:pt x="10567248" y="5534869"/>
                  <a:pt x="10584687" y="5552459"/>
                  <a:pt x="10584687" y="5574153"/>
                </a:cubicBezTo>
                <a:cubicBezTo>
                  <a:pt x="10584687" y="5595846"/>
                  <a:pt x="10567248" y="5613437"/>
                  <a:pt x="10545732" y="5613437"/>
                </a:cubicBezTo>
                <a:close/>
                <a:moveTo>
                  <a:pt x="10640726" y="5613437"/>
                </a:moveTo>
                <a:cubicBezTo>
                  <a:pt x="10619210" y="5613437"/>
                  <a:pt x="10601755" y="5595846"/>
                  <a:pt x="10601755" y="5574153"/>
                </a:cubicBezTo>
                <a:cubicBezTo>
                  <a:pt x="10601755" y="5552459"/>
                  <a:pt x="10619210" y="5534869"/>
                  <a:pt x="10640726" y="5534869"/>
                </a:cubicBezTo>
                <a:cubicBezTo>
                  <a:pt x="10662242" y="5534869"/>
                  <a:pt x="10679681" y="5552459"/>
                  <a:pt x="10679681" y="5574153"/>
                </a:cubicBezTo>
                <a:cubicBezTo>
                  <a:pt x="10679681" y="5595846"/>
                  <a:pt x="10662242" y="5613437"/>
                  <a:pt x="10640726" y="5613437"/>
                </a:cubicBezTo>
                <a:close/>
                <a:moveTo>
                  <a:pt x="10830714" y="5613437"/>
                </a:moveTo>
                <a:cubicBezTo>
                  <a:pt x="10809197" y="5613437"/>
                  <a:pt x="10791744" y="5595846"/>
                  <a:pt x="10791744" y="5574153"/>
                </a:cubicBezTo>
                <a:cubicBezTo>
                  <a:pt x="10791744" y="5552459"/>
                  <a:pt x="10809197" y="5534869"/>
                  <a:pt x="10830714" y="5534869"/>
                </a:cubicBezTo>
                <a:cubicBezTo>
                  <a:pt x="10852230" y="5534869"/>
                  <a:pt x="10869670" y="5552459"/>
                  <a:pt x="10869670" y="5574153"/>
                </a:cubicBezTo>
                <a:cubicBezTo>
                  <a:pt x="10869670" y="5595846"/>
                  <a:pt x="10852230" y="5613437"/>
                  <a:pt x="10830714" y="5613437"/>
                </a:cubicBezTo>
                <a:close/>
                <a:moveTo>
                  <a:pt x="10925707" y="5613437"/>
                </a:moveTo>
                <a:cubicBezTo>
                  <a:pt x="10904191" y="5613437"/>
                  <a:pt x="10886737" y="5595846"/>
                  <a:pt x="10886737" y="5574153"/>
                </a:cubicBezTo>
                <a:cubicBezTo>
                  <a:pt x="10886737" y="5552459"/>
                  <a:pt x="10904191" y="5534869"/>
                  <a:pt x="10925707" y="5534869"/>
                </a:cubicBezTo>
                <a:cubicBezTo>
                  <a:pt x="10947223" y="5534869"/>
                  <a:pt x="10964663" y="5552459"/>
                  <a:pt x="10964663" y="5574153"/>
                </a:cubicBezTo>
                <a:cubicBezTo>
                  <a:pt x="10964663" y="5595846"/>
                  <a:pt x="10947223" y="5613437"/>
                  <a:pt x="10925707" y="5613437"/>
                </a:cubicBezTo>
                <a:close/>
                <a:moveTo>
                  <a:pt x="761377" y="5517694"/>
                </a:moveTo>
                <a:cubicBezTo>
                  <a:pt x="739861" y="5517694"/>
                  <a:pt x="722413" y="5500103"/>
                  <a:pt x="722413" y="5478410"/>
                </a:cubicBezTo>
                <a:cubicBezTo>
                  <a:pt x="722413" y="5456716"/>
                  <a:pt x="739861" y="5439127"/>
                  <a:pt x="761377" y="5439127"/>
                </a:cubicBezTo>
                <a:cubicBezTo>
                  <a:pt x="782892" y="5439127"/>
                  <a:pt x="800339" y="5456716"/>
                  <a:pt x="800339" y="5478410"/>
                </a:cubicBezTo>
                <a:cubicBezTo>
                  <a:pt x="800339" y="5500103"/>
                  <a:pt x="782892" y="5517694"/>
                  <a:pt x="761377" y="5517694"/>
                </a:cubicBezTo>
                <a:close/>
                <a:moveTo>
                  <a:pt x="856370" y="5517694"/>
                </a:moveTo>
                <a:cubicBezTo>
                  <a:pt x="834854" y="5517694"/>
                  <a:pt x="817407" y="5500103"/>
                  <a:pt x="817407" y="5478410"/>
                </a:cubicBezTo>
                <a:cubicBezTo>
                  <a:pt x="817407" y="5456716"/>
                  <a:pt x="834854" y="5439127"/>
                  <a:pt x="856370" y="5439127"/>
                </a:cubicBezTo>
                <a:cubicBezTo>
                  <a:pt x="877886" y="5439127"/>
                  <a:pt x="895332" y="5456716"/>
                  <a:pt x="895332" y="5478410"/>
                </a:cubicBezTo>
                <a:cubicBezTo>
                  <a:pt x="895332" y="5500103"/>
                  <a:pt x="877886" y="5517694"/>
                  <a:pt x="856370" y="5517694"/>
                </a:cubicBezTo>
                <a:close/>
                <a:moveTo>
                  <a:pt x="951364" y="5517694"/>
                </a:moveTo>
                <a:cubicBezTo>
                  <a:pt x="929848" y="5517694"/>
                  <a:pt x="912401" y="5500103"/>
                  <a:pt x="912401" y="5478410"/>
                </a:cubicBezTo>
                <a:cubicBezTo>
                  <a:pt x="912401" y="5456716"/>
                  <a:pt x="929848" y="5439127"/>
                  <a:pt x="951364" y="5439127"/>
                </a:cubicBezTo>
                <a:cubicBezTo>
                  <a:pt x="972881" y="5439127"/>
                  <a:pt x="990327" y="5456716"/>
                  <a:pt x="990327" y="5478410"/>
                </a:cubicBezTo>
                <a:cubicBezTo>
                  <a:pt x="990327" y="5500103"/>
                  <a:pt x="972881" y="5517694"/>
                  <a:pt x="951364" y="5517694"/>
                </a:cubicBezTo>
                <a:close/>
                <a:moveTo>
                  <a:pt x="1046357" y="5517694"/>
                </a:moveTo>
                <a:cubicBezTo>
                  <a:pt x="1024840" y="5517694"/>
                  <a:pt x="1007393" y="5500103"/>
                  <a:pt x="1007393" y="5478410"/>
                </a:cubicBezTo>
                <a:cubicBezTo>
                  <a:pt x="1007393" y="5456716"/>
                  <a:pt x="1024840" y="5439127"/>
                  <a:pt x="1046357" y="5439127"/>
                </a:cubicBezTo>
                <a:cubicBezTo>
                  <a:pt x="1067873" y="5439127"/>
                  <a:pt x="1085319" y="5456716"/>
                  <a:pt x="1085319" y="5478410"/>
                </a:cubicBezTo>
                <a:cubicBezTo>
                  <a:pt x="1085319" y="5500103"/>
                  <a:pt x="1067873" y="5517694"/>
                  <a:pt x="1046357" y="5517694"/>
                </a:cubicBezTo>
                <a:close/>
                <a:moveTo>
                  <a:pt x="1141351" y="5517694"/>
                </a:moveTo>
                <a:cubicBezTo>
                  <a:pt x="1119835" y="5517694"/>
                  <a:pt x="1102388" y="5500103"/>
                  <a:pt x="1102388" y="5478410"/>
                </a:cubicBezTo>
                <a:cubicBezTo>
                  <a:pt x="1102388" y="5456716"/>
                  <a:pt x="1119835" y="5439127"/>
                  <a:pt x="1141351" y="5439127"/>
                </a:cubicBezTo>
                <a:cubicBezTo>
                  <a:pt x="1162867" y="5439127"/>
                  <a:pt x="1180314" y="5456716"/>
                  <a:pt x="1180314" y="5478410"/>
                </a:cubicBezTo>
                <a:cubicBezTo>
                  <a:pt x="1180314" y="5500103"/>
                  <a:pt x="1162867" y="5517694"/>
                  <a:pt x="1141351" y="5517694"/>
                </a:cubicBezTo>
                <a:close/>
                <a:moveTo>
                  <a:pt x="1236344" y="5517694"/>
                </a:moveTo>
                <a:cubicBezTo>
                  <a:pt x="1214828" y="5517694"/>
                  <a:pt x="1197382" y="5500103"/>
                  <a:pt x="1197382" y="5478410"/>
                </a:cubicBezTo>
                <a:cubicBezTo>
                  <a:pt x="1197382" y="5456716"/>
                  <a:pt x="1214828" y="5439127"/>
                  <a:pt x="1236344" y="5439127"/>
                </a:cubicBezTo>
                <a:cubicBezTo>
                  <a:pt x="1257860" y="5439127"/>
                  <a:pt x="1275307" y="5456716"/>
                  <a:pt x="1275307" y="5478410"/>
                </a:cubicBezTo>
                <a:cubicBezTo>
                  <a:pt x="1275307" y="5500103"/>
                  <a:pt x="1257860" y="5517694"/>
                  <a:pt x="1236344" y="5517694"/>
                </a:cubicBezTo>
                <a:close/>
                <a:moveTo>
                  <a:pt x="1331338" y="5517694"/>
                </a:moveTo>
                <a:cubicBezTo>
                  <a:pt x="1309822" y="5517694"/>
                  <a:pt x="1292376" y="5500103"/>
                  <a:pt x="1292376" y="5478410"/>
                </a:cubicBezTo>
                <a:cubicBezTo>
                  <a:pt x="1292376" y="5456716"/>
                  <a:pt x="1309822" y="5439127"/>
                  <a:pt x="1331338" y="5439127"/>
                </a:cubicBezTo>
                <a:cubicBezTo>
                  <a:pt x="1352855" y="5439127"/>
                  <a:pt x="1370302" y="5456716"/>
                  <a:pt x="1370302" y="5478410"/>
                </a:cubicBezTo>
                <a:cubicBezTo>
                  <a:pt x="1370302" y="5500103"/>
                  <a:pt x="1352855" y="5517694"/>
                  <a:pt x="1331338" y="5517694"/>
                </a:cubicBezTo>
                <a:close/>
                <a:moveTo>
                  <a:pt x="1426332" y="5517694"/>
                </a:moveTo>
                <a:cubicBezTo>
                  <a:pt x="1404815" y="5517694"/>
                  <a:pt x="1387369" y="5500103"/>
                  <a:pt x="1387369" y="5478410"/>
                </a:cubicBezTo>
                <a:cubicBezTo>
                  <a:pt x="1387369" y="5456716"/>
                  <a:pt x="1404815" y="5439127"/>
                  <a:pt x="1426332" y="5439127"/>
                </a:cubicBezTo>
                <a:cubicBezTo>
                  <a:pt x="1447848" y="5439127"/>
                  <a:pt x="1465295" y="5456716"/>
                  <a:pt x="1465295" y="5478410"/>
                </a:cubicBezTo>
                <a:cubicBezTo>
                  <a:pt x="1465295" y="5500103"/>
                  <a:pt x="1447848" y="5517694"/>
                  <a:pt x="1426332" y="5517694"/>
                </a:cubicBezTo>
                <a:close/>
                <a:moveTo>
                  <a:pt x="1521326" y="5517694"/>
                </a:moveTo>
                <a:cubicBezTo>
                  <a:pt x="1499811" y="5517694"/>
                  <a:pt x="1482363" y="5500103"/>
                  <a:pt x="1482363" y="5478410"/>
                </a:cubicBezTo>
                <a:cubicBezTo>
                  <a:pt x="1482363" y="5456716"/>
                  <a:pt x="1499811" y="5439127"/>
                  <a:pt x="1521326" y="5439127"/>
                </a:cubicBezTo>
                <a:cubicBezTo>
                  <a:pt x="1542842" y="5439127"/>
                  <a:pt x="1560289" y="5456716"/>
                  <a:pt x="1560289" y="5478410"/>
                </a:cubicBezTo>
                <a:cubicBezTo>
                  <a:pt x="1560289" y="5500103"/>
                  <a:pt x="1542842" y="5517694"/>
                  <a:pt x="1521326" y="5517694"/>
                </a:cubicBezTo>
                <a:close/>
                <a:moveTo>
                  <a:pt x="1616320" y="5517694"/>
                </a:moveTo>
                <a:cubicBezTo>
                  <a:pt x="1594804" y="5517694"/>
                  <a:pt x="1577357" y="5500103"/>
                  <a:pt x="1577357" y="5478410"/>
                </a:cubicBezTo>
                <a:cubicBezTo>
                  <a:pt x="1577357" y="5456716"/>
                  <a:pt x="1594804" y="5439127"/>
                  <a:pt x="1616320" y="5439127"/>
                </a:cubicBezTo>
                <a:cubicBezTo>
                  <a:pt x="1637835" y="5439127"/>
                  <a:pt x="1655282" y="5456716"/>
                  <a:pt x="1655282" y="5478410"/>
                </a:cubicBezTo>
                <a:cubicBezTo>
                  <a:pt x="1655282" y="5500103"/>
                  <a:pt x="1637835" y="5517694"/>
                  <a:pt x="1616320" y="5517694"/>
                </a:cubicBezTo>
                <a:close/>
                <a:moveTo>
                  <a:pt x="1711313" y="5517694"/>
                </a:moveTo>
                <a:cubicBezTo>
                  <a:pt x="1689797" y="5517694"/>
                  <a:pt x="1672350" y="5500103"/>
                  <a:pt x="1672350" y="5478410"/>
                </a:cubicBezTo>
                <a:cubicBezTo>
                  <a:pt x="1672350" y="5456716"/>
                  <a:pt x="1689797" y="5439127"/>
                  <a:pt x="1711313" y="5439127"/>
                </a:cubicBezTo>
                <a:cubicBezTo>
                  <a:pt x="1732830" y="5439127"/>
                  <a:pt x="1750276" y="5456716"/>
                  <a:pt x="1750276" y="5478410"/>
                </a:cubicBezTo>
                <a:cubicBezTo>
                  <a:pt x="1750276" y="5500103"/>
                  <a:pt x="1732830" y="5517694"/>
                  <a:pt x="1711313" y="5517694"/>
                </a:cubicBezTo>
                <a:close/>
                <a:moveTo>
                  <a:pt x="1806307" y="5517694"/>
                </a:moveTo>
                <a:cubicBezTo>
                  <a:pt x="1784790" y="5517694"/>
                  <a:pt x="1767343" y="5500103"/>
                  <a:pt x="1767343" y="5478410"/>
                </a:cubicBezTo>
                <a:cubicBezTo>
                  <a:pt x="1767343" y="5456716"/>
                  <a:pt x="1784790" y="5439127"/>
                  <a:pt x="1806307" y="5439127"/>
                </a:cubicBezTo>
                <a:cubicBezTo>
                  <a:pt x="1827823" y="5439127"/>
                  <a:pt x="1845269" y="5456716"/>
                  <a:pt x="1845269" y="5478410"/>
                </a:cubicBezTo>
                <a:cubicBezTo>
                  <a:pt x="1845269" y="5500103"/>
                  <a:pt x="1827823" y="5517694"/>
                  <a:pt x="1806307" y="5517694"/>
                </a:cubicBezTo>
                <a:close/>
                <a:moveTo>
                  <a:pt x="1901301" y="5517694"/>
                </a:moveTo>
                <a:cubicBezTo>
                  <a:pt x="1879785" y="5517694"/>
                  <a:pt x="1862337" y="5500103"/>
                  <a:pt x="1862337" y="5478410"/>
                </a:cubicBezTo>
                <a:cubicBezTo>
                  <a:pt x="1862337" y="5456716"/>
                  <a:pt x="1879785" y="5439127"/>
                  <a:pt x="1901301" y="5439127"/>
                </a:cubicBezTo>
                <a:cubicBezTo>
                  <a:pt x="1922817" y="5439127"/>
                  <a:pt x="1940263" y="5456716"/>
                  <a:pt x="1940263" y="5478410"/>
                </a:cubicBezTo>
                <a:cubicBezTo>
                  <a:pt x="1940263" y="5500103"/>
                  <a:pt x="1922817" y="5517694"/>
                  <a:pt x="1901301" y="5517694"/>
                </a:cubicBezTo>
                <a:close/>
                <a:moveTo>
                  <a:pt x="1996294" y="5517694"/>
                </a:moveTo>
                <a:cubicBezTo>
                  <a:pt x="1974778" y="5517694"/>
                  <a:pt x="1957331" y="5500103"/>
                  <a:pt x="1957331" y="5478410"/>
                </a:cubicBezTo>
                <a:cubicBezTo>
                  <a:pt x="1957331" y="5456716"/>
                  <a:pt x="1974778" y="5439127"/>
                  <a:pt x="1996294" y="5439127"/>
                </a:cubicBezTo>
                <a:cubicBezTo>
                  <a:pt x="2017810" y="5439127"/>
                  <a:pt x="2035256" y="5456716"/>
                  <a:pt x="2035256" y="5478410"/>
                </a:cubicBezTo>
                <a:cubicBezTo>
                  <a:pt x="2035256" y="5500103"/>
                  <a:pt x="2017810" y="5517694"/>
                  <a:pt x="1996294" y="5517694"/>
                </a:cubicBezTo>
                <a:close/>
                <a:moveTo>
                  <a:pt x="2091288" y="5517694"/>
                </a:moveTo>
                <a:cubicBezTo>
                  <a:pt x="2069772" y="5517694"/>
                  <a:pt x="2052326" y="5500103"/>
                  <a:pt x="2052326" y="5478410"/>
                </a:cubicBezTo>
                <a:cubicBezTo>
                  <a:pt x="2052326" y="5456716"/>
                  <a:pt x="2069772" y="5439127"/>
                  <a:pt x="2091288" y="5439127"/>
                </a:cubicBezTo>
                <a:cubicBezTo>
                  <a:pt x="2112805" y="5439127"/>
                  <a:pt x="2130252" y="5456716"/>
                  <a:pt x="2130252" y="5478410"/>
                </a:cubicBezTo>
                <a:cubicBezTo>
                  <a:pt x="2130252" y="5500103"/>
                  <a:pt x="2112805" y="5517694"/>
                  <a:pt x="2091288" y="5517694"/>
                </a:cubicBezTo>
                <a:close/>
                <a:moveTo>
                  <a:pt x="2186282" y="5517694"/>
                </a:moveTo>
                <a:cubicBezTo>
                  <a:pt x="2164765" y="5517694"/>
                  <a:pt x="2147319" y="5500103"/>
                  <a:pt x="2147319" y="5478410"/>
                </a:cubicBezTo>
                <a:cubicBezTo>
                  <a:pt x="2147319" y="5456716"/>
                  <a:pt x="2164765" y="5439127"/>
                  <a:pt x="2186282" y="5439127"/>
                </a:cubicBezTo>
                <a:cubicBezTo>
                  <a:pt x="2207798" y="5439127"/>
                  <a:pt x="2225245" y="5456716"/>
                  <a:pt x="2225245" y="5478410"/>
                </a:cubicBezTo>
                <a:cubicBezTo>
                  <a:pt x="2225245" y="5500103"/>
                  <a:pt x="2207798" y="5517694"/>
                  <a:pt x="2186282" y="5517694"/>
                </a:cubicBezTo>
                <a:close/>
                <a:moveTo>
                  <a:pt x="2281276" y="5517694"/>
                </a:moveTo>
                <a:cubicBezTo>
                  <a:pt x="2259761" y="5517694"/>
                  <a:pt x="2242313" y="5500103"/>
                  <a:pt x="2242313" y="5478410"/>
                </a:cubicBezTo>
                <a:cubicBezTo>
                  <a:pt x="2242313" y="5456716"/>
                  <a:pt x="2259761" y="5439127"/>
                  <a:pt x="2281276" y="5439127"/>
                </a:cubicBezTo>
                <a:cubicBezTo>
                  <a:pt x="2302792" y="5439127"/>
                  <a:pt x="2320239" y="5456716"/>
                  <a:pt x="2320239" y="5478410"/>
                </a:cubicBezTo>
                <a:cubicBezTo>
                  <a:pt x="2320239" y="5500103"/>
                  <a:pt x="2302792" y="5517694"/>
                  <a:pt x="2281276" y="5517694"/>
                </a:cubicBezTo>
                <a:close/>
                <a:moveTo>
                  <a:pt x="2376268" y="5517694"/>
                </a:moveTo>
                <a:cubicBezTo>
                  <a:pt x="2354753" y="5517694"/>
                  <a:pt x="2337306" y="5500103"/>
                  <a:pt x="2337306" y="5478410"/>
                </a:cubicBezTo>
                <a:cubicBezTo>
                  <a:pt x="2337306" y="5456716"/>
                  <a:pt x="2354753" y="5439127"/>
                  <a:pt x="2376268" y="5439127"/>
                </a:cubicBezTo>
                <a:cubicBezTo>
                  <a:pt x="2397784" y="5439127"/>
                  <a:pt x="2415231" y="5456716"/>
                  <a:pt x="2415231" y="5478410"/>
                </a:cubicBezTo>
                <a:cubicBezTo>
                  <a:pt x="2415231" y="5500103"/>
                  <a:pt x="2397784" y="5517694"/>
                  <a:pt x="2376268" y="5517694"/>
                </a:cubicBezTo>
                <a:close/>
                <a:moveTo>
                  <a:pt x="2471263" y="5517694"/>
                </a:moveTo>
                <a:cubicBezTo>
                  <a:pt x="2449747" y="5517694"/>
                  <a:pt x="2432300" y="5500103"/>
                  <a:pt x="2432300" y="5478410"/>
                </a:cubicBezTo>
                <a:cubicBezTo>
                  <a:pt x="2432300" y="5456716"/>
                  <a:pt x="2449747" y="5439127"/>
                  <a:pt x="2471263" y="5439127"/>
                </a:cubicBezTo>
                <a:cubicBezTo>
                  <a:pt x="2492779" y="5439127"/>
                  <a:pt x="2510226" y="5456716"/>
                  <a:pt x="2510226" y="5478410"/>
                </a:cubicBezTo>
                <a:cubicBezTo>
                  <a:pt x="2510226" y="5500103"/>
                  <a:pt x="2492779" y="5517694"/>
                  <a:pt x="2471263" y="5517694"/>
                </a:cubicBezTo>
                <a:close/>
                <a:moveTo>
                  <a:pt x="2566257" y="5517694"/>
                </a:moveTo>
                <a:cubicBezTo>
                  <a:pt x="2544740" y="5517694"/>
                  <a:pt x="2527293" y="5500103"/>
                  <a:pt x="2527293" y="5478410"/>
                </a:cubicBezTo>
                <a:cubicBezTo>
                  <a:pt x="2527293" y="5456716"/>
                  <a:pt x="2544740" y="5439127"/>
                  <a:pt x="2566257" y="5439127"/>
                </a:cubicBezTo>
                <a:cubicBezTo>
                  <a:pt x="2587773" y="5439127"/>
                  <a:pt x="2605219" y="5456716"/>
                  <a:pt x="2605219" y="5478410"/>
                </a:cubicBezTo>
                <a:cubicBezTo>
                  <a:pt x="2605219" y="5500103"/>
                  <a:pt x="2587773" y="5517694"/>
                  <a:pt x="2566257" y="5517694"/>
                </a:cubicBezTo>
                <a:close/>
                <a:moveTo>
                  <a:pt x="2661251" y="5517694"/>
                </a:moveTo>
                <a:cubicBezTo>
                  <a:pt x="2639735" y="5517694"/>
                  <a:pt x="2622287" y="5500103"/>
                  <a:pt x="2622287" y="5478410"/>
                </a:cubicBezTo>
                <a:cubicBezTo>
                  <a:pt x="2622287" y="5456716"/>
                  <a:pt x="2639735" y="5439127"/>
                  <a:pt x="2661251" y="5439127"/>
                </a:cubicBezTo>
                <a:cubicBezTo>
                  <a:pt x="2682767" y="5439127"/>
                  <a:pt x="2700213" y="5456716"/>
                  <a:pt x="2700213" y="5478410"/>
                </a:cubicBezTo>
                <a:cubicBezTo>
                  <a:pt x="2700213" y="5500103"/>
                  <a:pt x="2682767" y="5517694"/>
                  <a:pt x="2661251" y="5517694"/>
                </a:cubicBezTo>
                <a:close/>
                <a:moveTo>
                  <a:pt x="2756244" y="5517694"/>
                </a:moveTo>
                <a:cubicBezTo>
                  <a:pt x="2734728" y="5517694"/>
                  <a:pt x="2717281" y="5500103"/>
                  <a:pt x="2717281" y="5478410"/>
                </a:cubicBezTo>
                <a:cubicBezTo>
                  <a:pt x="2717281" y="5456716"/>
                  <a:pt x="2734728" y="5439127"/>
                  <a:pt x="2756244" y="5439127"/>
                </a:cubicBezTo>
                <a:cubicBezTo>
                  <a:pt x="2777760" y="5439127"/>
                  <a:pt x="2795206" y="5456716"/>
                  <a:pt x="2795206" y="5478410"/>
                </a:cubicBezTo>
                <a:cubicBezTo>
                  <a:pt x="2795206" y="5500103"/>
                  <a:pt x="2777760" y="5517694"/>
                  <a:pt x="2756244" y="5517694"/>
                </a:cubicBezTo>
                <a:close/>
                <a:moveTo>
                  <a:pt x="2851238" y="5517694"/>
                </a:moveTo>
                <a:cubicBezTo>
                  <a:pt x="2829722" y="5517694"/>
                  <a:pt x="2812276" y="5500103"/>
                  <a:pt x="2812276" y="5478410"/>
                </a:cubicBezTo>
                <a:cubicBezTo>
                  <a:pt x="2812276" y="5456716"/>
                  <a:pt x="2829722" y="5439127"/>
                  <a:pt x="2851238" y="5439127"/>
                </a:cubicBezTo>
                <a:cubicBezTo>
                  <a:pt x="2872755" y="5439127"/>
                  <a:pt x="2890202" y="5456716"/>
                  <a:pt x="2890202" y="5478410"/>
                </a:cubicBezTo>
                <a:cubicBezTo>
                  <a:pt x="2890202" y="5500103"/>
                  <a:pt x="2872755" y="5517694"/>
                  <a:pt x="2851238" y="5517694"/>
                </a:cubicBezTo>
                <a:close/>
                <a:moveTo>
                  <a:pt x="2946232" y="5517694"/>
                </a:moveTo>
                <a:cubicBezTo>
                  <a:pt x="2924715" y="5517694"/>
                  <a:pt x="2907269" y="5500103"/>
                  <a:pt x="2907269" y="5478410"/>
                </a:cubicBezTo>
                <a:cubicBezTo>
                  <a:pt x="2907269" y="5456716"/>
                  <a:pt x="2924715" y="5439127"/>
                  <a:pt x="2946232" y="5439127"/>
                </a:cubicBezTo>
                <a:cubicBezTo>
                  <a:pt x="2967748" y="5439127"/>
                  <a:pt x="2985195" y="5456716"/>
                  <a:pt x="2985195" y="5478410"/>
                </a:cubicBezTo>
                <a:cubicBezTo>
                  <a:pt x="2985195" y="5500103"/>
                  <a:pt x="2967748" y="5517694"/>
                  <a:pt x="2946232" y="5517694"/>
                </a:cubicBezTo>
                <a:close/>
                <a:moveTo>
                  <a:pt x="3041225" y="5517694"/>
                </a:moveTo>
                <a:cubicBezTo>
                  <a:pt x="3019709" y="5517694"/>
                  <a:pt x="3002262" y="5500103"/>
                  <a:pt x="3002262" y="5478410"/>
                </a:cubicBezTo>
                <a:cubicBezTo>
                  <a:pt x="3002262" y="5456716"/>
                  <a:pt x="3019709" y="5439127"/>
                  <a:pt x="3041225" y="5439127"/>
                </a:cubicBezTo>
                <a:cubicBezTo>
                  <a:pt x="3062741" y="5439127"/>
                  <a:pt x="3080188" y="5456716"/>
                  <a:pt x="3080188" y="5478410"/>
                </a:cubicBezTo>
                <a:cubicBezTo>
                  <a:pt x="3080188" y="5500103"/>
                  <a:pt x="3062741" y="5517694"/>
                  <a:pt x="3041225" y="5517694"/>
                </a:cubicBezTo>
                <a:close/>
                <a:moveTo>
                  <a:pt x="3136218" y="5517694"/>
                </a:moveTo>
                <a:cubicBezTo>
                  <a:pt x="3114703" y="5517694"/>
                  <a:pt x="3097256" y="5500103"/>
                  <a:pt x="3097256" y="5478410"/>
                </a:cubicBezTo>
                <a:cubicBezTo>
                  <a:pt x="3097256" y="5456716"/>
                  <a:pt x="3114703" y="5439127"/>
                  <a:pt x="3136218" y="5439127"/>
                </a:cubicBezTo>
                <a:cubicBezTo>
                  <a:pt x="3157734" y="5439127"/>
                  <a:pt x="3175181" y="5456716"/>
                  <a:pt x="3175181" y="5478410"/>
                </a:cubicBezTo>
                <a:cubicBezTo>
                  <a:pt x="3175181" y="5500103"/>
                  <a:pt x="3157734" y="5517694"/>
                  <a:pt x="3136218" y="5517694"/>
                </a:cubicBezTo>
                <a:close/>
                <a:moveTo>
                  <a:pt x="3231212" y="5517694"/>
                </a:moveTo>
                <a:cubicBezTo>
                  <a:pt x="3209697" y="5517694"/>
                  <a:pt x="3192250" y="5500103"/>
                  <a:pt x="3192250" y="5478410"/>
                </a:cubicBezTo>
                <a:cubicBezTo>
                  <a:pt x="3192250" y="5456716"/>
                  <a:pt x="3209697" y="5439127"/>
                  <a:pt x="3231212" y="5439127"/>
                </a:cubicBezTo>
                <a:cubicBezTo>
                  <a:pt x="3252729" y="5439127"/>
                  <a:pt x="3270176" y="5456716"/>
                  <a:pt x="3270176" y="5478410"/>
                </a:cubicBezTo>
                <a:cubicBezTo>
                  <a:pt x="3270176" y="5500103"/>
                  <a:pt x="3252729" y="5517694"/>
                  <a:pt x="3231212" y="5517694"/>
                </a:cubicBezTo>
                <a:close/>
                <a:moveTo>
                  <a:pt x="3326207" y="5517694"/>
                </a:moveTo>
                <a:cubicBezTo>
                  <a:pt x="3304690" y="5517694"/>
                  <a:pt x="3287243" y="5500103"/>
                  <a:pt x="3287243" y="5478410"/>
                </a:cubicBezTo>
                <a:cubicBezTo>
                  <a:pt x="3287243" y="5456716"/>
                  <a:pt x="3304690" y="5439127"/>
                  <a:pt x="3326207" y="5439127"/>
                </a:cubicBezTo>
                <a:cubicBezTo>
                  <a:pt x="3347722" y="5439127"/>
                  <a:pt x="3365169" y="5456716"/>
                  <a:pt x="3365169" y="5478410"/>
                </a:cubicBezTo>
                <a:cubicBezTo>
                  <a:pt x="3365169" y="5500103"/>
                  <a:pt x="3347722" y="5517694"/>
                  <a:pt x="3326207" y="5517694"/>
                </a:cubicBezTo>
                <a:close/>
                <a:moveTo>
                  <a:pt x="3421201" y="5517694"/>
                </a:moveTo>
                <a:cubicBezTo>
                  <a:pt x="3399685" y="5517694"/>
                  <a:pt x="3382237" y="5500103"/>
                  <a:pt x="3382237" y="5478410"/>
                </a:cubicBezTo>
                <a:cubicBezTo>
                  <a:pt x="3382237" y="5456716"/>
                  <a:pt x="3399685" y="5439127"/>
                  <a:pt x="3421201" y="5439127"/>
                </a:cubicBezTo>
                <a:cubicBezTo>
                  <a:pt x="3442717" y="5439127"/>
                  <a:pt x="3460163" y="5456716"/>
                  <a:pt x="3460163" y="5478410"/>
                </a:cubicBezTo>
                <a:cubicBezTo>
                  <a:pt x="3460163" y="5500103"/>
                  <a:pt x="3442717" y="5517694"/>
                  <a:pt x="3421201" y="5517694"/>
                </a:cubicBezTo>
                <a:close/>
                <a:moveTo>
                  <a:pt x="3611188" y="5517694"/>
                </a:moveTo>
                <a:cubicBezTo>
                  <a:pt x="3589672" y="5517694"/>
                  <a:pt x="3572225" y="5500103"/>
                  <a:pt x="3572225" y="5478410"/>
                </a:cubicBezTo>
                <a:cubicBezTo>
                  <a:pt x="3572225" y="5456716"/>
                  <a:pt x="3589672" y="5439127"/>
                  <a:pt x="3611188" y="5439127"/>
                </a:cubicBezTo>
                <a:cubicBezTo>
                  <a:pt x="3632705" y="5439127"/>
                  <a:pt x="3650151" y="5456716"/>
                  <a:pt x="3650151" y="5478410"/>
                </a:cubicBezTo>
                <a:cubicBezTo>
                  <a:pt x="3650151" y="5500103"/>
                  <a:pt x="3632705" y="5517694"/>
                  <a:pt x="3611188" y="5517694"/>
                </a:cubicBezTo>
                <a:close/>
                <a:moveTo>
                  <a:pt x="3801175" y="5517694"/>
                </a:moveTo>
                <a:cubicBezTo>
                  <a:pt x="3779659" y="5517694"/>
                  <a:pt x="3762212" y="5500103"/>
                  <a:pt x="3762212" y="5478410"/>
                </a:cubicBezTo>
                <a:cubicBezTo>
                  <a:pt x="3762212" y="5456716"/>
                  <a:pt x="3779659" y="5439127"/>
                  <a:pt x="3801175" y="5439127"/>
                </a:cubicBezTo>
                <a:cubicBezTo>
                  <a:pt x="3822691" y="5439127"/>
                  <a:pt x="3840138" y="5456716"/>
                  <a:pt x="3840138" y="5478410"/>
                </a:cubicBezTo>
                <a:cubicBezTo>
                  <a:pt x="3840138" y="5500103"/>
                  <a:pt x="3822691" y="5517694"/>
                  <a:pt x="3801175" y="5517694"/>
                </a:cubicBezTo>
                <a:close/>
                <a:moveTo>
                  <a:pt x="4466131" y="5517694"/>
                </a:moveTo>
                <a:cubicBezTo>
                  <a:pt x="4444614" y="5517694"/>
                  <a:pt x="4427168" y="5500103"/>
                  <a:pt x="4427168" y="5478410"/>
                </a:cubicBezTo>
                <a:cubicBezTo>
                  <a:pt x="4427168" y="5456716"/>
                  <a:pt x="4444614" y="5439127"/>
                  <a:pt x="4466131" y="5439127"/>
                </a:cubicBezTo>
                <a:cubicBezTo>
                  <a:pt x="4487647" y="5439127"/>
                  <a:pt x="4505094" y="5456716"/>
                  <a:pt x="4505094" y="5478410"/>
                </a:cubicBezTo>
                <a:cubicBezTo>
                  <a:pt x="4505094" y="5500103"/>
                  <a:pt x="4487647" y="5517694"/>
                  <a:pt x="4466131" y="5517694"/>
                </a:cubicBezTo>
                <a:close/>
                <a:moveTo>
                  <a:pt x="4561125" y="5517694"/>
                </a:moveTo>
                <a:cubicBezTo>
                  <a:pt x="4539609" y="5517694"/>
                  <a:pt x="4522162" y="5500103"/>
                  <a:pt x="4522162" y="5478410"/>
                </a:cubicBezTo>
                <a:cubicBezTo>
                  <a:pt x="4522162" y="5456716"/>
                  <a:pt x="4539609" y="5439127"/>
                  <a:pt x="4561125" y="5439127"/>
                </a:cubicBezTo>
                <a:cubicBezTo>
                  <a:pt x="4582641" y="5439127"/>
                  <a:pt x="4600088" y="5456716"/>
                  <a:pt x="4600088" y="5478410"/>
                </a:cubicBezTo>
                <a:cubicBezTo>
                  <a:pt x="4600088" y="5500103"/>
                  <a:pt x="4582641" y="5517694"/>
                  <a:pt x="4561125" y="5517694"/>
                </a:cubicBezTo>
                <a:close/>
                <a:moveTo>
                  <a:pt x="4656118" y="5517694"/>
                </a:moveTo>
                <a:cubicBezTo>
                  <a:pt x="4634602" y="5517694"/>
                  <a:pt x="4617156" y="5500103"/>
                  <a:pt x="4617156" y="5478410"/>
                </a:cubicBezTo>
                <a:cubicBezTo>
                  <a:pt x="4617156" y="5456716"/>
                  <a:pt x="4634602" y="5439127"/>
                  <a:pt x="4656118" y="5439127"/>
                </a:cubicBezTo>
                <a:cubicBezTo>
                  <a:pt x="4677634" y="5439127"/>
                  <a:pt x="4695081" y="5456716"/>
                  <a:pt x="4695081" y="5478410"/>
                </a:cubicBezTo>
                <a:cubicBezTo>
                  <a:pt x="4695081" y="5500103"/>
                  <a:pt x="4677634" y="5517694"/>
                  <a:pt x="4656118" y="5517694"/>
                </a:cubicBezTo>
                <a:close/>
                <a:moveTo>
                  <a:pt x="4751112" y="5517694"/>
                </a:moveTo>
                <a:cubicBezTo>
                  <a:pt x="4729596" y="5517694"/>
                  <a:pt x="4712150" y="5500103"/>
                  <a:pt x="4712150" y="5478410"/>
                </a:cubicBezTo>
                <a:cubicBezTo>
                  <a:pt x="4712150" y="5456716"/>
                  <a:pt x="4729596" y="5439127"/>
                  <a:pt x="4751112" y="5439127"/>
                </a:cubicBezTo>
                <a:cubicBezTo>
                  <a:pt x="4772629" y="5439127"/>
                  <a:pt x="4790076" y="5456716"/>
                  <a:pt x="4790076" y="5478410"/>
                </a:cubicBezTo>
                <a:cubicBezTo>
                  <a:pt x="4790076" y="5500103"/>
                  <a:pt x="4772629" y="5517694"/>
                  <a:pt x="4751112" y="5517694"/>
                </a:cubicBezTo>
                <a:close/>
                <a:moveTo>
                  <a:pt x="4846106" y="5517694"/>
                </a:moveTo>
                <a:cubicBezTo>
                  <a:pt x="4824590" y="5517694"/>
                  <a:pt x="4807143" y="5500103"/>
                  <a:pt x="4807143" y="5478410"/>
                </a:cubicBezTo>
                <a:cubicBezTo>
                  <a:pt x="4807143" y="5456716"/>
                  <a:pt x="4824590" y="5439127"/>
                  <a:pt x="4846106" y="5439127"/>
                </a:cubicBezTo>
                <a:cubicBezTo>
                  <a:pt x="4867622" y="5439127"/>
                  <a:pt x="4885069" y="5456716"/>
                  <a:pt x="4885069" y="5478410"/>
                </a:cubicBezTo>
                <a:cubicBezTo>
                  <a:pt x="4885069" y="5500103"/>
                  <a:pt x="4867622" y="5517694"/>
                  <a:pt x="4846106" y="5517694"/>
                </a:cubicBezTo>
                <a:close/>
                <a:moveTo>
                  <a:pt x="4941101" y="5517694"/>
                </a:moveTo>
                <a:cubicBezTo>
                  <a:pt x="4919585" y="5517694"/>
                  <a:pt x="4902137" y="5500103"/>
                  <a:pt x="4902137" y="5478410"/>
                </a:cubicBezTo>
                <a:cubicBezTo>
                  <a:pt x="4902137" y="5456716"/>
                  <a:pt x="4919585" y="5439127"/>
                  <a:pt x="4941101" y="5439127"/>
                </a:cubicBezTo>
                <a:cubicBezTo>
                  <a:pt x="4962616" y="5439127"/>
                  <a:pt x="4980063" y="5456716"/>
                  <a:pt x="4980063" y="5478410"/>
                </a:cubicBezTo>
                <a:cubicBezTo>
                  <a:pt x="4980063" y="5500103"/>
                  <a:pt x="4962616" y="5517694"/>
                  <a:pt x="4941101" y="5517694"/>
                </a:cubicBezTo>
                <a:close/>
                <a:moveTo>
                  <a:pt x="5036093" y="5517694"/>
                </a:moveTo>
                <a:cubicBezTo>
                  <a:pt x="5014577" y="5517694"/>
                  <a:pt x="4997130" y="5500103"/>
                  <a:pt x="4997130" y="5478410"/>
                </a:cubicBezTo>
                <a:cubicBezTo>
                  <a:pt x="4997130" y="5456716"/>
                  <a:pt x="5014577" y="5439127"/>
                  <a:pt x="5036093" y="5439127"/>
                </a:cubicBezTo>
                <a:cubicBezTo>
                  <a:pt x="5057609" y="5439127"/>
                  <a:pt x="5075055" y="5456716"/>
                  <a:pt x="5075055" y="5478410"/>
                </a:cubicBezTo>
                <a:cubicBezTo>
                  <a:pt x="5075055" y="5500103"/>
                  <a:pt x="5057609" y="5517694"/>
                  <a:pt x="5036093" y="5517694"/>
                </a:cubicBezTo>
                <a:close/>
                <a:moveTo>
                  <a:pt x="6461003" y="5517694"/>
                </a:moveTo>
                <a:cubicBezTo>
                  <a:pt x="6439488" y="5517694"/>
                  <a:pt x="6422033" y="5500103"/>
                  <a:pt x="6422033" y="5478410"/>
                </a:cubicBezTo>
                <a:cubicBezTo>
                  <a:pt x="6422033" y="5456716"/>
                  <a:pt x="6439488" y="5439127"/>
                  <a:pt x="6461003" y="5439127"/>
                </a:cubicBezTo>
                <a:cubicBezTo>
                  <a:pt x="6482519" y="5439127"/>
                  <a:pt x="6499959" y="5456716"/>
                  <a:pt x="6499959" y="5478410"/>
                </a:cubicBezTo>
                <a:cubicBezTo>
                  <a:pt x="6499959" y="5500103"/>
                  <a:pt x="6482519" y="5517694"/>
                  <a:pt x="6461003" y="5517694"/>
                </a:cubicBezTo>
                <a:close/>
                <a:moveTo>
                  <a:pt x="6555995" y="5517694"/>
                </a:moveTo>
                <a:cubicBezTo>
                  <a:pt x="6534480" y="5517694"/>
                  <a:pt x="6517026" y="5500103"/>
                  <a:pt x="6517026" y="5478410"/>
                </a:cubicBezTo>
                <a:cubicBezTo>
                  <a:pt x="6517026" y="5456716"/>
                  <a:pt x="6534480" y="5439127"/>
                  <a:pt x="6555995" y="5439127"/>
                </a:cubicBezTo>
                <a:cubicBezTo>
                  <a:pt x="6577512" y="5439127"/>
                  <a:pt x="6594951" y="5456716"/>
                  <a:pt x="6594951" y="5478410"/>
                </a:cubicBezTo>
                <a:cubicBezTo>
                  <a:pt x="6594951" y="5500103"/>
                  <a:pt x="6577512" y="5517694"/>
                  <a:pt x="6555995" y="5517694"/>
                </a:cubicBezTo>
                <a:close/>
                <a:moveTo>
                  <a:pt x="7125959" y="5517694"/>
                </a:moveTo>
                <a:cubicBezTo>
                  <a:pt x="7104443" y="5517694"/>
                  <a:pt x="7086989" y="5500103"/>
                  <a:pt x="7086989" y="5478410"/>
                </a:cubicBezTo>
                <a:cubicBezTo>
                  <a:pt x="7086989" y="5456716"/>
                  <a:pt x="7104443" y="5439127"/>
                  <a:pt x="7125959" y="5439127"/>
                </a:cubicBezTo>
                <a:cubicBezTo>
                  <a:pt x="7147475" y="5439127"/>
                  <a:pt x="7164915" y="5456716"/>
                  <a:pt x="7164915" y="5478410"/>
                </a:cubicBezTo>
                <a:cubicBezTo>
                  <a:pt x="7164915" y="5500103"/>
                  <a:pt x="7147475" y="5517694"/>
                  <a:pt x="7125959" y="5517694"/>
                </a:cubicBezTo>
                <a:close/>
                <a:moveTo>
                  <a:pt x="7505934" y="5517694"/>
                </a:moveTo>
                <a:cubicBezTo>
                  <a:pt x="7484418" y="5517694"/>
                  <a:pt x="7466963" y="5500103"/>
                  <a:pt x="7466963" y="5478410"/>
                </a:cubicBezTo>
                <a:cubicBezTo>
                  <a:pt x="7466963" y="5456716"/>
                  <a:pt x="7484418" y="5439127"/>
                  <a:pt x="7505934" y="5439127"/>
                </a:cubicBezTo>
                <a:cubicBezTo>
                  <a:pt x="7527449" y="5439127"/>
                  <a:pt x="7544889" y="5456716"/>
                  <a:pt x="7544889" y="5478410"/>
                </a:cubicBezTo>
                <a:cubicBezTo>
                  <a:pt x="7544889" y="5500103"/>
                  <a:pt x="7527449" y="5517694"/>
                  <a:pt x="7505934" y="5517694"/>
                </a:cubicBezTo>
                <a:close/>
                <a:moveTo>
                  <a:pt x="7600928" y="5517694"/>
                </a:moveTo>
                <a:cubicBezTo>
                  <a:pt x="7579412" y="5517694"/>
                  <a:pt x="7561957" y="5500103"/>
                  <a:pt x="7561957" y="5478410"/>
                </a:cubicBezTo>
                <a:cubicBezTo>
                  <a:pt x="7561957" y="5456716"/>
                  <a:pt x="7579412" y="5439127"/>
                  <a:pt x="7600928" y="5439127"/>
                </a:cubicBezTo>
                <a:cubicBezTo>
                  <a:pt x="7622444" y="5439127"/>
                  <a:pt x="7639883" y="5456716"/>
                  <a:pt x="7639883" y="5478410"/>
                </a:cubicBezTo>
                <a:cubicBezTo>
                  <a:pt x="7639883" y="5500103"/>
                  <a:pt x="7622444" y="5517694"/>
                  <a:pt x="7600928" y="5517694"/>
                </a:cubicBezTo>
                <a:close/>
                <a:moveTo>
                  <a:pt x="7790916" y="5517694"/>
                </a:moveTo>
                <a:cubicBezTo>
                  <a:pt x="7769399" y="5517694"/>
                  <a:pt x="7751945" y="5500103"/>
                  <a:pt x="7751945" y="5478410"/>
                </a:cubicBezTo>
                <a:cubicBezTo>
                  <a:pt x="7751945" y="5456716"/>
                  <a:pt x="7769399" y="5439127"/>
                  <a:pt x="7790916" y="5439127"/>
                </a:cubicBezTo>
                <a:cubicBezTo>
                  <a:pt x="7812432" y="5439127"/>
                  <a:pt x="7829871" y="5456716"/>
                  <a:pt x="7829871" y="5478410"/>
                </a:cubicBezTo>
                <a:cubicBezTo>
                  <a:pt x="7829871" y="5500103"/>
                  <a:pt x="7812432" y="5517694"/>
                  <a:pt x="7790916" y="5517694"/>
                </a:cubicBezTo>
                <a:close/>
                <a:moveTo>
                  <a:pt x="7885908" y="5517694"/>
                </a:moveTo>
                <a:cubicBezTo>
                  <a:pt x="7864392" y="5517694"/>
                  <a:pt x="7846937" y="5500103"/>
                  <a:pt x="7846937" y="5478410"/>
                </a:cubicBezTo>
                <a:cubicBezTo>
                  <a:pt x="7846937" y="5456716"/>
                  <a:pt x="7864392" y="5439127"/>
                  <a:pt x="7885908" y="5439127"/>
                </a:cubicBezTo>
                <a:cubicBezTo>
                  <a:pt x="7907424" y="5439127"/>
                  <a:pt x="7924863" y="5456716"/>
                  <a:pt x="7924863" y="5478410"/>
                </a:cubicBezTo>
                <a:cubicBezTo>
                  <a:pt x="7924863" y="5500103"/>
                  <a:pt x="7907424" y="5517694"/>
                  <a:pt x="7885908" y="5517694"/>
                </a:cubicBezTo>
                <a:close/>
                <a:moveTo>
                  <a:pt x="8075895" y="5517694"/>
                </a:moveTo>
                <a:cubicBezTo>
                  <a:pt x="8054379" y="5517694"/>
                  <a:pt x="8036926" y="5500103"/>
                  <a:pt x="8036926" y="5478410"/>
                </a:cubicBezTo>
                <a:cubicBezTo>
                  <a:pt x="8036926" y="5456716"/>
                  <a:pt x="8054379" y="5439127"/>
                  <a:pt x="8075895" y="5439127"/>
                </a:cubicBezTo>
                <a:cubicBezTo>
                  <a:pt x="8097412" y="5439127"/>
                  <a:pt x="8114851" y="5456716"/>
                  <a:pt x="8114851" y="5478410"/>
                </a:cubicBezTo>
                <a:cubicBezTo>
                  <a:pt x="8114851" y="5500103"/>
                  <a:pt x="8097412" y="5517694"/>
                  <a:pt x="8075895" y="5517694"/>
                </a:cubicBezTo>
                <a:close/>
                <a:moveTo>
                  <a:pt x="8170890" y="5517694"/>
                </a:moveTo>
                <a:cubicBezTo>
                  <a:pt x="8149373" y="5517694"/>
                  <a:pt x="8131920" y="5500103"/>
                  <a:pt x="8131920" y="5478410"/>
                </a:cubicBezTo>
                <a:cubicBezTo>
                  <a:pt x="8131920" y="5456716"/>
                  <a:pt x="8149373" y="5439127"/>
                  <a:pt x="8170890" y="5439127"/>
                </a:cubicBezTo>
                <a:cubicBezTo>
                  <a:pt x="8192406" y="5439127"/>
                  <a:pt x="8209846" y="5456716"/>
                  <a:pt x="8209846" y="5478410"/>
                </a:cubicBezTo>
                <a:cubicBezTo>
                  <a:pt x="8209846" y="5500103"/>
                  <a:pt x="8192406" y="5517694"/>
                  <a:pt x="8170890" y="5517694"/>
                </a:cubicBezTo>
                <a:close/>
                <a:moveTo>
                  <a:pt x="8265883" y="5517694"/>
                </a:moveTo>
                <a:cubicBezTo>
                  <a:pt x="8244368" y="5517694"/>
                  <a:pt x="8226913" y="5500103"/>
                  <a:pt x="8226913" y="5478410"/>
                </a:cubicBezTo>
                <a:cubicBezTo>
                  <a:pt x="8226913" y="5456716"/>
                  <a:pt x="8244368" y="5439127"/>
                  <a:pt x="8265883" y="5439127"/>
                </a:cubicBezTo>
                <a:cubicBezTo>
                  <a:pt x="8287399" y="5439127"/>
                  <a:pt x="8304839" y="5456716"/>
                  <a:pt x="8304839" y="5478410"/>
                </a:cubicBezTo>
                <a:cubicBezTo>
                  <a:pt x="8304839" y="5500103"/>
                  <a:pt x="8287399" y="5517694"/>
                  <a:pt x="8265883" y="5517694"/>
                </a:cubicBezTo>
                <a:close/>
                <a:moveTo>
                  <a:pt x="8360878" y="5517694"/>
                </a:moveTo>
                <a:cubicBezTo>
                  <a:pt x="8339362" y="5517694"/>
                  <a:pt x="8321907" y="5500103"/>
                  <a:pt x="8321907" y="5478410"/>
                </a:cubicBezTo>
                <a:cubicBezTo>
                  <a:pt x="8321907" y="5456716"/>
                  <a:pt x="8339362" y="5439127"/>
                  <a:pt x="8360878" y="5439127"/>
                </a:cubicBezTo>
                <a:cubicBezTo>
                  <a:pt x="8382393" y="5439127"/>
                  <a:pt x="8399833" y="5456716"/>
                  <a:pt x="8399833" y="5478410"/>
                </a:cubicBezTo>
                <a:cubicBezTo>
                  <a:pt x="8399833" y="5500103"/>
                  <a:pt x="8382393" y="5517694"/>
                  <a:pt x="8360878" y="5517694"/>
                </a:cubicBezTo>
                <a:close/>
                <a:moveTo>
                  <a:pt x="8455870" y="5517694"/>
                </a:moveTo>
                <a:cubicBezTo>
                  <a:pt x="8434355" y="5517694"/>
                  <a:pt x="8416901" y="5500103"/>
                  <a:pt x="8416901" y="5478410"/>
                </a:cubicBezTo>
                <a:cubicBezTo>
                  <a:pt x="8416901" y="5456716"/>
                  <a:pt x="8434355" y="5439127"/>
                  <a:pt x="8455870" y="5439127"/>
                </a:cubicBezTo>
                <a:cubicBezTo>
                  <a:pt x="8477387" y="5439127"/>
                  <a:pt x="8494826" y="5456716"/>
                  <a:pt x="8494826" y="5478410"/>
                </a:cubicBezTo>
                <a:cubicBezTo>
                  <a:pt x="8494826" y="5500103"/>
                  <a:pt x="8477387" y="5517694"/>
                  <a:pt x="8455870" y="5517694"/>
                </a:cubicBezTo>
                <a:close/>
                <a:moveTo>
                  <a:pt x="8550865" y="5517694"/>
                </a:moveTo>
                <a:cubicBezTo>
                  <a:pt x="8529348" y="5517694"/>
                  <a:pt x="8511894" y="5500103"/>
                  <a:pt x="8511894" y="5478410"/>
                </a:cubicBezTo>
                <a:cubicBezTo>
                  <a:pt x="8511894" y="5456716"/>
                  <a:pt x="8529348" y="5439127"/>
                  <a:pt x="8550865" y="5439127"/>
                </a:cubicBezTo>
                <a:cubicBezTo>
                  <a:pt x="8572380" y="5439127"/>
                  <a:pt x="8589820" y="5456716"/>
                  <a:pt x="8589820" y="5478410"/>
                </a:cubicBezTo>
                <a:cubicBezTo>
                  <a:pt x="8589820" y="5500103"/>
                  <a:pt x="8572380" y="5517694"/>
                  <a:pt x="8550865" y="5517694"/>
                </a:cubicBezTo>
                <a:close/>
                <a:moveTo>
                  <a:pt x="8645858" y="5517694"/>
                </a:moveTo>
                <a:cubicBezTo>
                  <a:pt x="8624342" y="5517694"/>
                  <a:pt x="8606887" y="5500103"/>
                  <a:pt x="8606887" y="5478410"/>
                </a:cubicBezTo>
                <a:cubicBezTo>
                  <a:pt x="8606887" y="5456716"/>
                  <a:pt x="8624342" y="5439127"/>
                  <a:pt x="8645858" y="5439127"/>
                </a:cubicBezTo>
                <a:cubicBezTo>
                  <a:pt x="8667373" y="5439127"/>
                  <a:pt x="8684813" y="5456716"/>
                  <a:pt x="8684813" y="5478410"/>
                </a:cubicBezTo>
                <a:cubicBezTo>
                  <a:pt x="8684813" y="5500103"/>
                  <a:pt x="8667373" y="5517694"/>
                  <a:pt x="8645858" y="5517694"/>
                </a:cubicBezTo>
                <a:close/>
                <a:moveTo>
                  <a:pt x="8740852" y="5517694"/>
                </a:moveTo>
                <a:cubicBezTo>
                  <a:pt x="8719336" y="5517694"/>
                  <a:pt x="8701881" y="5500103"/>
                  <a:pt x="8701881" y="5478410"/>
                </a:cubicBezTo>
                <a:cubicBezTo>
                  <a:pt x="8701881" y="5456716"/>
                  <a:pt x="8719336" y="5439127"/>
                  <a:pt x="8740852" y="5439127"/>
                </a:cubicBezTo>
                <a:cubicBezTo>
                  <a:pt x="8762368" y="5439127"/>
                  <a:pt x="8779807" y="5456716"/>
                  <a:pt x="8779807" y="5478410"/>
                </a:cubicBezTo>
                <a:cubicBezTo>
                  <a:pt x="8779807" y="5500103"/>
                  <a:pt x="8762368" y="5517694"/>
                  <a:pt x="8740852" y="5517694"/>
                </a:cubicBezTo>
                <a:close/>
                <a:moveTo>
                  <a:pt x="8835845" y="5517694"/>
                </a:moveTo>
                <a:cubicBezTo>
                  <a:pt x="8814329" y="5517694"/>
                  <a:pt x="8796875" y="5500103"/>
                  <a:pt x="8796875" y="5478410"/>
                </a:cubicBezTo>
                <a:cubicBezTo>
                  <a:pt x="8796875" y="5456716"/>
                  <a:pt x="8814329" y="5439127"/>
                  <a:pt x="8835845" y="5439127"/>
                </a:cubicBezTo>
                <a:cubicBezTo>
                  <a:pt x="8857362" y="5439127"/>
                  <a:pt x="8874800" y="5456716"/>
                  <a:pt x="8874800" y="5478410"/>
                </a:cubicBezTo>
                <a:cubicBezTo>
                  <a:pt x="8874800" y="5500103"/>
                  <a:pt x="8857362" y="5517694"/>
                  <a:pt x="8835845" y="5517694"/>
                </a:cubicBezTo>
                <a:close/>
                <a:moveTo>
                  <a:pt x="8930840" y="5517694"/>
                </a:moveTo>
                <a:cubicBezTo>
                  <a:pt x="8909323" y="5517694"/>
                  <a:pt x="8891869" y="5500103"/>
                  <a:pt x="8891869" y="5478410"/>
                </a:cubicBezTo>
                <a:cubicBezTo>
                  <a:pt x="8891869" y="5456716"/>
                  <a:pt x="8909323" y="5439127"/>
                  <a:pt x="8930840" y="5439127"/>
                </a:cubicBezTo>
                <a:cubicBezTo>
                  <a:pt x="8952356" y="5439127"/>
                  <a:pt x="8969795" y="5456716"/>
                  <a:pt x="8969795" y="5478410"/>
                </a:cubicBezTo>
                <a:cubicBezTo>
                  <a:pt x="8969795" y="5500103"/>
                  <a:pt x="8952356" y="5517694"/>
                  <a:pt x="8930840" y="5517694"/>
                </a:cubicBezTo>
                <a:close/>
                <a:moveTo>
                  <a:pt x="9025833" y="5517694"/>
                </a:moveTo>
                <a:cubicBezTo>
                  <a:pt x="9004317" y="5517694"/>
                  <a:pt x="8986863" y="5500103"/>
                  <a:pt x="8986863" y="5478410"/>
                </a:cubicBezTo>
                <a:cubicBezTo>
                  <a:pt x="8986863" y="5456716"/>
                  <a:pt x="9004317" y="5439127"/>
                  <a:pt x="9025833" y="5439127"/>
                </a:cubicBezTo>
                <a:cubicBezTo>
                  <a:pt x="9047349" y="5439127"/>
                  <a:pt x="9064789" y="5456716"/>
                  <a:pt x="9064789" y="5478410"/>
                </a:cubicBezTo>
                <a:cubicBezTo>
                  <a:pt x="9064789" y="5500103"/>
                  <a:pt x="9047349" y="5517694"/>
                  <a:pt x="9025833" y="5517694"/>
                </a:cubicBezTo>
                <a:close/>
                <a:moveTo>
                  <a:pt x="9120827" y="5517694"/>
                </a:moveTo>
                <a:cubicBezTo>
                  <a:pt x="9099311" y="5517694"/>
                  <a:pt x="9081857" y="5500103"/>
                  <a:pt x="9081857" y="5478410"/>
                </a:cubicBezTo>
                <a:cubicBezTo>
                  <a:pt x="9081857" y="5456716"/>
                  <a:pt x="9099311" y="5439127"/>
                  <a:pt x="9120827" y="5439127"/>
                </a:cubicBezTo>
                <a:cubicBezTo>
                  <a:pt x="9142343" y="5439127"/>
                  <a:pt x="9159783" y="5456716"/>
                  <a:pt x="9159783" y="5478410"/>
                </a:cubicBezTo>
                <a:cubicBezTo>
                  <a:pt x="9159783" y="5500103"/>
                  <a:pt x="9142343" y="5517694"/>
                  <a:pt x="9120827" y="5517694"/>
                </a:cubicBezTo>
                <a:close/>
                <a:moveTo>
                  <a:pt x="9215819" y="5517694"/>
                </a:moveTo>
                <a:cubicBezTo>
                  <a:pt x="9194303" y="5517694"/>
                  <a:pt x="9176850" y="5500103"/>
                  <a:pt x="9176850" y="5478410"/>
                </a:cubicBezTo>
                <a:cubicBezTo>
                  <a:pt x="9176850" y="5456716"/>
                  <a:pt x="9194303" y="5439127"/>
                  <a:pt x="9215819" y="5439127"/>
                </a:cubicBezTo>
                <a:cubicBezTo>
                  <a:pt x="9237336" y="5439127"/>
                  <a:pt x="9254775" y="5456716"/>
                  <a:pt x="9254775" y="5478410"/>
                </a:cubicBezTo>
                <a:cubicBezTo>
                  <a:pt x="9254775" y="5500103"/>
                  <a:pt x="9237336" y="5517694"/>
                  <a:pt x="9215819" y="5517694"/>
                </a:cubicBezTo>
                <a:close/>
                <a:moveTo>
                  <a:pt x="9310814" y="5517694"/>
                </a:moveTo>
                <a:cubicBezTo>
                  <a:pt x="9289298" y="5517694"/>
                  <a:pt x="9271844" y="5500103"/>
                  <a:pt x="9271844" y="5478410"/>
                </a:cubicBezTo>
                <a:cubicBezTo>
                  <a:pt x="9271844" y="5456716"/>
                  <a:pt x="9289298" y="5439127"/>
                  <a:pt x="9310814" y="5439127"/>
                </a:cubicBezTo>
                <a:cubicBezTo>
                  <a:pt x="9332330" y="5439127"/>
                  <a:pt x="9349770" y="5456716"/>
                  <a:pt x="9349770" y="5478410"/>
                </a:cubicBezTo>
                <a:cubicBezTo>
                  <a:pt x="9349770" y="5500103"/>
                  <a:pt x="9332330" y="5517694"/>
                  <a:pt x="9310814" y="5517694"/>
                </a:cubicBezTo>
                <a:close/>
                <a:moveTo>
                  <a:pt x="9405808" y="5517694"/>
                </a:moveTo>
                <a:cubicBezTo>
                  <a:pt x="9384292" y="5517694"/>
                  <a:pt x="9366837" y="5500103"/>
                  <a:pt x="9366837" y="5478410"/>
                </a:cubicBezTo>
                <a:cubicBezTo>
                  <a:pt x="9366837" y="5456716"/>
                  <a:pt x="9384292" y="5439127"/>
                  <a:pt x="9405808" y="5439127"/>
                </a:cubicBezTo>
                <a:cubicBezTo>
                  <a:pt x="9427323" y="5439127"/>
                  <a:pt x="9444763" y="5456716"/>
                  <a:pt x="9444763" y="5478410"/>
                </a:cubicBezTo>
                <a:cubicBezTo>
                  <a:pt x="9444763" y="5500103"/>
                  <a:pt x="9427323" y="5517694"/>
                  <a:pt x="9405808" y="5517694"/>
                </a:cubicBezTo>
                <a:close/>
                <a:moveTo>
                  <a:pt x="9500802" y="5517694"/>
                </a:moveTo>
                <a:cubicBezTo>
                  <a:pt x="9479286" y="5517694"/>
                  <a:pt x="9461831" y="5500103"/>
                  <a:pt x="9461831" y="5478410"/>
                </a:cubicBezTo>
                <a:cubicBezTo>
                  <a:pt x="9461831" y="5456716"/>
                  <a:pt x="9479286" y="5439127"/>
                  <a:pt x="9500802" y="5439127"/>
                </a:cubicBezTo>
                <a:cubicBezTo>
                  <a:pt x="9522317" y="5439127"/>
                  <a:pt x="9539757" y="5456716"/>
                  <a:pt x="9539757" y="5478410"/>
                </a:cubicBezTo>
                <a:cubicBezTo>
                  <a:pt x="9539757" y="5500103"/>
                  <a:pt x="9522317" y="5517694"/>
                  <a:pt x="9500802" y="5517694"/>
                </a:cubicBezTo>
                <a:close/>
                <a:moveTo>
                  <a:pt x="9595795" y="5517694"/>
                </a:moveTo>
                <a:cubicBezTo>
                  <a:pt x="9574279" y="5517694"/>
                  <a:pt x="9556825" y="5500103"/>
                  <a:pt x="9556825" y="5478410"/>
                </a:cubicBezTo>
                <a:cubicBezTo>
                  <a:pt x="9556825" y="5456716"/>
                  <a:pt x="9574279" y="5439127"/>
                  <a:pt x="9595795" y="5439127"/>
                </a:cubicBezTo>
                <a:cubicBezTo>
                  <a:pt x="9617312" y="5439127"/>
                  <a:pt x="9634750" y="5456716"/>
                  <a:pt x="9634750" y="5478410"/>
                </a:cubicBezTo>
                <a:cubicBezTo>
                  <a:pt x="9634750" y="5500103"/>
                  <a:pt x="9617312" y="5517694"/>
                  <a:pt x="9595795" y="5517694"/>
                </a:cubicBezTo>
                <a:close/>
                <a:moveTo>
                  <a:pt x="9690790" y="5517694"/>
                </a:moveTo>
                <a:cubicBezTo>
                  <a:pt x="9669273" y="5517694"/>
                  <a:pt x="9651819" y="5500103"/>
                  <a:pt x="9651819" y="5478410"/>
                </a:cubicBezTo>
                <a:cubicBezTo>
                  <a:pt x="9651819" y="5456716"/>
                  <a:pt x="9669273" y="5439127"/>
                  <a:pt x="9690790" y="5439127"/>
                </a:cubicBezTo>
                <a:cubicBezTo>
                  <a:pt x="9712306" y="5439127"/>
                  <a:pt x="9729745" y="5456716"/>
                  <a:pt x="9729745" y="5478410"/>
                </a:cubicBezTo>
                <a:cubicBezTo>
                  <a:pt x="9729745" y="5500103"/>
                  <a:pt x="9712306" y="5517694"/>
                  <a:pt x="9690790" y="5517694"/>
                </a:cubicBezTo>
                <a:close/>
                <a:moveTo>
                  <a:pt x="9785783" y="5517694"/>
                </a:moveTo>
                <a:cubicBezTo>
                  <a:pt x="9764267" y="5517694"/>
                  <a:pt x="9746812" y="5500103"/>
                  <a:pt x="9746812" y="5478410"/>
                </a:cubicBezTo>
                <a:cubicBezTo>
                  <a:pt x="9746812" y="5456716"/>
                  <a:pt x="9764267" y="5439127"/>
                  <a:pt x="9785783" y="5439127"/>
                </a:cubicBezTo>
                <a:cubicBezTo>
                  <a:pt x="9807299" y="5439127"/>
                  <a:pt x="9824738" y="5456716"/>
                  <a:pt x="9824738" y="5478410"/>
                </a:cubicBezTo>
                <a:cubicBezTo>
                  <a:pt x="9824738" y="5500103"/>
                  <a:pt x="9807299" y="5517694"/>
                  <a:pt x="9785783" y="5517694"/>
                </a:cubicBezTo>
                <a:close/>
                <a:moveTo>
                  <a:pt x="9880776" y="5517694"/>
                </a:moveTo>
                <a:cubicBezTo>
                  <a:pt x="9859260" y="5517694"/>
                  <a:pt x="9841806" y="5500103"/>
                  <a:pt x="9841806" y="5478410"/>
                </a:cubicBezTo>
                <a:cubicBezTo>
                  <a:pt x="9841806" y="5456716"/>
                  <a:pt x="9859260" y="5439127"/>
                  <a:pt x="9880776" y="5439127"/>
                </a:cubicBezTo>
                <a:cubicBezTo>
                  <a:pt x="9902292" y="5439127"/>
                  <a:pt x="9919732" y="5456716"/>
                  <a:pt x="9919732" y="5478410"/>
                </a:cubicBezTo>
                <a:cubicBezTo>
                  <a:pt x="9919732" y="5500103"/>
                  <a:pt x="9902292" y="5517694"/>
                  <a:pt x="9880776" y="5517694"/>
                </a:cubicBezTo>
                <a:close/>
                <a:moveTo>
                  <a:pt x="9975769" y="5517694"/>
                </a:moveTo>
                <a:cubicBezTo>
                  <a:pt x="9954253" y="5517694"/>
                  <a:pt x="9936800" y="5500103"/>
                  <a:pt x="9936800" y="5478410"/>
                </a:cubicBezTo>
                <a:cubicBezTo>
                  <a:pt x="9936800" y="5456716"/>
                  <a:pt x="9954253" y="5439127"/>
                  <a:pt x="9975769" y="5439127"/>
                </a:cubicBezTo>
                <a:cubicBezTo>
                  <a:pt x="9997286" y="5439127"/>
                  <a:pt x="10014725" y="5456716"/>
                  <a:pt x="10014725" y="5478410"/>
                </a:cubicBezTo>
                <a:cubicBezTo>
                  <a:pt x="10014725" y="5500103"/>
                  <a:pt x="9997286" y="5517694"/>
                  <a:pt x="9975769" y="5517694"/>
                </a:cubicBezTo>
                <a:close/>
                <a:moveTo>
                  <a:pt x="10070764" y="5517694"/>
                </a:moveTo>
                <a:cubicBezTo>
                  <a:pt x="10049247" y="5517694"/>
                  <a:pt x="10031794" y="5500103"/>
                  <a:pt x="10031794" y="5478410"/>
                </a:cubicBezTo>
                <a:cubicBezTo>
                  <a:pt x="10031794" y="5456716"/>
                  <a:pt x="10049247" y="5439127"/>
                  <a:pt x="10070764" y="5439127"/>
                </a:cubicBezTo>
                <a:cubicBezTo>
                  <a:pt x="10092280" y="5439127"/>
                  <a:pt x="10109720" y="5456716"/>
                  <a:pt x="10109720" y="5478410"/>
                </a:cubicBezTo>
                <a:cubicBezTo>
                  <a:pt x="10109720" y="5500103"/>
                  <a:pt x="10092280" y="5517694"/>
                  <a:pt x="10070764" y="5517694"/>
                </a:cubicBezTo>
                <a:close/>
                <a:moveTo>
                  <a:pt x="10165757" y="5517694"/>
                </a:moveTo>
                <a:cubicBezTo>
                  <a:pt x="10144242" y="5517694"/>
                  <a:pt x="10126787" y="5500103"/>
                  <a:pt x="10126787" y="5478410"/>
                </a:cubicBezTo>
                <a:cubicBezTo>
                  <a:pt x="10126787" y="5456716"/>
                  <a:pt x="10144242" y="5439127"/>
                  <a:pt x="10165757" y="5439127"/>
                </a:cubicBezTo>
                <a:cubicBezTo>
                  <a:pt x="10187273" y="5439127"/>
                  <a:pt x="10204713" y="5456716"/>
                  <a:pt x="10204713" y="5478410"/>
                </a:cubicBezTo>
                <a:cubicBezTo>
                  <a:pt x="10204713" y="5500103"/>
                  <a:pt x="10187273" y="5517694"/>
                  <a:pt x="10165757" y="5517694"/>
                </a:cubicBezTo>
                <a:close/>
                <a:moveTo>
                  <a:pt x="10260751" y="5517694"/>
                </a:moveTo>
                <a:cubicBezTo>
                  <a:pt x="10239236" y="5517694"/>
                  <a:pt x="10221781" y="5500103"/>
                  <a:pt x="10221781" y="5478410"/>
                </a:cubicBezTo>
                <a:cubicBezTo>
                  <a:pt x="10221781" y="5456716"/>
                  <a:pt x="10239236" y="5439127"/>
                  <a:pt x="10260751" y="5439127"/>
                </a:cubicBezTo>
                <a:cubicBezTo>
                  <a:pt x="10282267" y="5439127"/>
                  <a:pt x="10299707" y="5456716"/>
                  <a:pt x="10299707" y="5478410"/>
                </a:cubicBezTo>
                <a:cubicBezTo>
                  <a:pt x="10299707" y="5500103"/>
                  <a:pt x="10282267" y="5517694"/>
                  <a:pt x="10260751" y="5517694"/>
                </a:cubicBezTo>
                <a:close/>
                <a:moveTo>
                  <a:pt x="10355745" y="5517694"/>
                </a:moveTo>
                <a:cubicBezTo>
                  <a:pt x="10334229" y="5517694"/>
                  <a:pt x="10316775" y="5500103"/>
                  <a:pt x="10316775" y="5478410"/>
                </a:cubicBezTo>
                <a:cubicBezTo>
                  <a:pt x="10316775" y="5456716"/>
                  <a:pt x="10334229" y="5439127"/>
                  <a:pt x="10355745" y="5439127"/>
                </a:cubicBezTo>
                <a:cubicBezTo>
                  <a:pt x="10377261" y="5439127"/>
                  <a:pt x="10394700" y="5456716"/>
                  <a:pt x="10394700" y="5478410"/>
                </a:cubicBezTo>
                <a:cubicBezTo>
                  <a:pt x="10394700" y="5500103"/>
                  <a:pt x="10377261" y="5517694"/>
                  <a:pt x="10355745" y="5517694"/>
                </a:cubicBezTo>
                <a:close/>
                <a:moveTo>
                  <a:pt x="10450740" y="5517694"/>
                </a:moveTo>
                <a:cubicBezTo>
                  <a:pt x="10429223" y="5517694"/>
                  <a:pt x="10411769" y="5500103"/>
                  <a:pt x="10411769" y="5478410"/>
                </a:cubicBezTo>
                <a:cubicBezTo>
                  <a:pt x="10411769" y="5456716"/>
                  <a:pt x="10429223" y="5439127"/>
                  <a:pt x="10450740" y="5439127"/>
                </a:cubicBezTo>
                <a:cubicBezTo>
                  <a:pt x="10472256" y="5439127"/>
                  <a:pt x="10489695" y="5456716"/>
                  <a:pt x="10489695" y="5478410"/>
                </a:cubicBezTo>
                <a:cubicBezTo>
                  <a:pt x="10489695" y="5500103"/>
                  <a:pt x="10472256" y="5517694"/>
                  <a:pt x="10450740" y="5517694"/>
                </a:cubicBezTo>
                <a:close/>
                <a:moveTo>
                  <a:pt x="10735719" y="5517694"/>
                </a:moveTo>
                <a:cubicBezTo>
                  <a:pt x="10714203" y="5517694"/>
                  <a:pt x="10696749" y="5500103"/>
                  <a:pt x="10696749" y="5478410"/>
                </a:cubicBezTo>
                <a:cubicBezTo>
                  <a:pt x="10696749" y="5456716"/>
                  <a:pt x="10714203" y="5439127"/>
                  <a:pt x="10735719" y="5439127"/>
                </a:cubicBezTo>
                <a:cubicBezTo>
                  <a:pt x="10757236" y="5439127"/>
                  <a:pt x="10774674" y="5456716"/>
                  <a:pt x="10774674" y="5478410"/>
                </a:cubicBezTo>
                <a:cubicBezTo>
                  <a:pt x="10774674" y="5500103"/>
                  <a:pt x="10757236" y="5517694"/>
                  <a:pt x="10735719" y="5517694"/>
                </a:cubicBezTo>
                <a:close/>
                <a:moveTo>
                  <a:pt x="856370" y="5421951"/>
                </a:moveTo>
                <a:cubicBezTo>
                  <a:pt x="834854" y="5421951"/>
                  <a:pt x="817407" y="5404361"/>
                  <a:pt x="817407" y="5382667"/>
                </a:cubicBezTo>
                <a:cubicBezTo>
                  <a:pt x="817407" y="5360973"/>
                  <a:pt x="834854" y="5343384"/>
                  <a:pt x="856370" y="5343384"/>
                </a:cubicBezTo>
                <a:cubicBezTo>
                  <a:pt x="877886" y="5343384"/>
                  <a:pt x="895332" y="5360973"/>
                  <a:pt x="895332" y="5382667"/>
                </a:cubicBezTo>
                <a:cubicBezTo>
                  <a:pt x="895332" y="5404361"/>
                  <a:pt x="877886" y="5421951"/>
                  <a:pt x="856370" y="5421951"/>
                </a:cubicBezTo>
                <a:close/>
                <a:moveTo>
                  <a:pt x="951364" y="5421951"/>
                </a:moveTo>
                <a:cubicBezTo>
                  <a:pt x="929848" y="5421951"/>
                  <a:pt x="912401" y="5404361"/>
                  <a:pt x="912401" y="5382667"/>
                </a:cubicBezTo>
                <a:cubicBezTo>
                  <a:pt x="912401" y="5360973"/>
                  <a:pt x="929848" y="5343384"/>
                  <a:pt x="951364" y="5343384"/>
                </a:cubicBezTo>
                <a:cubicBezTo>
                  <a:pt x="972881" y="5343384"/>
                  <a:pt x="990327" y="5360973"/>
                  <a:pt x="990327" y="5382667"/>
                </a:cubicBezTo>
                <a:cubicBezTo>
                  <a:pt x="990327" y="5404361"/>
                  <a:pt x="972881" y="5421951"/>
                  <a:pt x="951364" y="5421951"/>
                </a:cubicBezTo>
                <a:close/>
                <a:moveTo>
                  <a:pt x="1046357" y="5421951"/>
                </a:moveTo>
                <a:cubicBezTo>
                  <a:pt x="1024840" y="5421951"/>
                  <a:pt x="1007393" y="5404361"/>
                  <a:pt x="1007393" y="5382667"/>
                </a:cubicBezTo>
                <a:cubicBezTo>
                  <a:pt x="1007393" y="5360973"/>
                  <a:pt x="1024840" y="5343384"/>
                  <a:pt x="1046357" y="5343384"/>
                </a:cubicBezTo>
                <a:cubicBezTo>
                  <a:pt x="1067873" y="5343384"/>
                  <a:pt x="1085319" y="5360973"/>
                  <a:pt x="1085319" y="5382667"/>
                </a:cubicBezTo>
                <a:cubicBezTo>
                  <a:pt x="1085319" y="5404361"/>
                  <a:pt x="1067873" y="5421951"/>
                  <a:pt x="1046357" y="5421951"/>
                </a:cubicBezTo>
                <a:close/>
                <a:moveTo>
                  <a:pt x="1141351" y="5421951"/>
                </a:moveTo>
                <a:cubicBezTo>
                  <a:pt x="1119835" y="5421951"/>
                  <a:pt x="1102388" y="5404361"/>
                  <a:pt x="1102388" y="5382667"/>
                </a:cubicBezTo>
                <a:cubicBezTo>
                  <a:pt x="1102388" y="5360973"/>
                  <a:pt x="1119835" y="5343384"/>
                  <a:pt x="1141351" y="5343384"/>
                </a:cubicBezTo>
                <a:cubicBezTo>
                  <a:pt x="1162867" y="5343384"/>
                  <a:pt x="1180314" y="5360973"/>
                  <a:pt x="1180314" y="5382667"/>
                </a:cubicBezTo>
                <a:cubicBezTo>
                  <a:pt x="1180314" y="5404361"/>
                  <a:pt x="1162867" y="5421951"/>
                  <a:pt x="1141351" y="5421951"/>
                </a:cubicBezTo>
                <a:close/>
                <a:moveTo>
                  <a:pt x="1236344" y="5421951"/>
                </a:moveTo>
                <a:cubicBezTo>
                  <a:pt x="1214828" y="5421951"/>
                  <a:pt x="1197382" y="5404361"/>
                  <a:pt x="1197382" y="5382667"/>
                </a:cubicBezTo>
                <a:cubicBezTo>
                  <a:pt x="1197382" y="5360973"/>
                  <a:pt x="1214828" y="5343384"/>
                  <a:pt x="1236344" y="5343384"/>
                </a:cubicBezTo>
                <a:cubicBezTo>
                  <a:pt x="1257860" y="5343384"/>
                  <a:pt x="1275307" y="5360973"/>
                  <a:pt x="1275307" y="5382667"/>
                </a:cubicBezTo>
                <a:cubicBezTo>
                  <a:pt x="1275307" y="5404361"/>
                  <a:pt x="1257860" y="5421951"/>
                  <a:pt x="1236344" y="5421951"/>
                </a:cubicBezTo>
                <a:close/>
                <a:moveTo>
                  <a:pt x="1426332" y="5421951"/>
                </a:moveTo>
                <a:cubicBezTo>
                  <a:pt x="1404815" y="5421951"/>
                  <a:pt x="1387369" y="5404361"/>
                  <a:pt x="1387369" y="5382667"/>
                </a:cubicBezTo>
                <a:cubicBezTo>
                  <a:pt x="1387369" y="5360973"/>
                  <a:pt x="1404815" y="5343384"/>
                  <a:pt x="1426332" y="5343384"/>
                </a:cubicBezTo>
                <a:cubicBezTo>
                  <a:pt x="1447848" y="5343384"/>
                  <a:pt x="1465295" y="5360973"/>
                  <a:pt x="1465295" y="5382667"/>
                </a:cubicBezTo>
                <a:cubicBezTo>
                  <a:pt x="1465295" y="5404361"/>
                  <a:pt x="1447848" y="5421951"/>
                  <a:pt x="1426332" y="5421951"/>
                </a:cubicBezTo>
                <a:close/>
                <a:moveTo>
                  <a:pt x="1521326" y="5421951"/>
                </a:moveTo>
                <a:cubicBezTo>
                  <a:pt x="1499811" y="5421951"/>
                  <a:pt x="1482363" y="5404361"/>
                  <a:pt x="1482363" y="5382667"/>
                </a:cubicBezTo>
                <a:cubicBezTo>
                  <a:pt x="1482363" y="5360973"/>
                  <a:pt x="1499811" y="5343384"/>
                  <a:pt x="1521326" y="5343384"/>
                </a:cubicBezTo>
                <a:cubicBezTo>
                  <a:pt x="1542842" y="5343384"/>
                  <a:pt x="1560289" y="5360973"/>
                  <a:pt x="1560289" y="5382667"/>
                </a:cubicBezTo>
                <a:cubicBezTo>
                  <a:pt x="1560289" y="5404361"/>
                  <a:pt x="1542842" y="5421951"/>
                  <a:pt x="1521326" y="5421951"/>
                </a:cubicBezTo>
                <a:close/>
                <a:moveTo>
                  <a:pt x="1616320" y="5421951"/>
                </a:moveTo>
                <a:cubicBezTo>
                  <a:pt x="1594804" y="5421951"/>
                  <a:pt x="1577357" y="5404361"/>
                  <a:pt x="1577357" y="5382667"/>
                </a:cubicBezTo>
                <a:cubicBezTo>
                  <a:pt x="1577357" y="5360973"/>
                  <a:pt x="1594804" y="5343384"/>
                  <a:pt x="1616320" y="5343384"/>
                </a:cubicBezTo>
                <a:cubicBezTo>
                  <a:pt x="1637835" y="5343384"/>
                  <a:pt x="1655282" y="5360973"/>
                  <a:pt x="1655282" y="5382667"/>
                </a:cubicBezTo>
                <a:cubicBezTo>
                  <a:pt x="1655282" y="5404361"/>
                  <a:pt x="1637835" y="5421951"/>
                  <a:pt x="1616320" y="5421951"/>
                </a:cubicBezTo>
                <a:close/>
                <a:moveTo>
                  <a:pt x="1711313" y="5421951"/>
                </a:moveTo>
                <a:cubicBezTo>
                  <a:pt x="1689797" y="5421951"/>
                  <a:pt x="1672350" y="5404361"/>
                  <a:pt x="1672350" y="5382667"/>
                </a:cubicBezTo>
                <a:cubicBezTo>
                  <a:pt x="1672350" y="5360973"/>
                  <a:pt x="1689797" y="5343384"/>
                  <a:pt x="1711313" y="5343384"/>
                </a:cubicBezTo>
                <a:cubicBezTo>
                  <a:pt x="1732830" y="5343384"/>
                  <a:pt x="1750276" y="5360973"/>
                  <a:pt x="1750276" y="5382667"/>
                </a:cubicBezTo>
                <a:cubicBezTo>
                  <a:pt x="1750276" y="5404361"/>
                  <a:pt x="1732830" y="5421951"/>
                  <a:pt x="1711313" y="5421951"/>
                </a:cubicBezTo>
                <a:close/>
                <a:moveTo>
                  <a:pt x="1806307" y="5421951"/>
                </a:moveTo>
                <a:cubicBezTo>
                  <a:pt x="1784790" y="5421951"/>
                  <a:pt x="1767343" y="5404361"/>
                  <a:pt x="1767343" y="5382667"/>
                </a:cubicBezTo>
                <a:cubicBezTo>
                  <a:pt x="1767343" y="5360973"/>
                  <a:pt x="1784790" y="5343384"/>
                  <a:pt x="1806307" y="5343384"/>
                </a:cubicBezTo>
                <a:cubicBezTo>
                  <a:pt x="1827823" y="5343384"/>
                  <a:pt x="1845269" y="5360973"/>
                  <a:pt x="1845269" y="5382667"/>
                </a:cubicBezTo>
                <a:cubicBezTo>
                  <a:pt x="1845269" y="5404361"/>
                  <a:pt x="1827823" y="5421951"/>
                  <a:pt x="1806307" y="5421951"/>
                </a:cubicBezTo>
                <a:close/>
                <a:moveTo>
                  <a:pt x="1901301" y="5421951"/>
                </a:moveTo>
                <a:cubicBezTo>
                  <a:pt x="1879785" y="5421951"/>
                  <a:pt x="1862337" y="5404361"/>
                  <a:pt x="1862337" y="5382667"/>
                </a:cubicBezTo>
                <a:cubicBezTo>
                  <a:pt x="1862337" y="5360973"/>
                  <a:pt x="1879785" y="5343384"/>
                  <a:pt x="1901301" y="5343384"/>
                </a:cubicBezTo>
                <a:cubicBezTo>
                  <a:pt x="1922817" y="5343384"/>
                  <a:pt x="1940263" y="5360973"/>
                  <a:pt x="1940263" y="5382667"/>
                </a:cubicBezTo>
                <a:cubicBezTo>
                  <a:pt x="1940263" y="5404361"/>
                  <a:pt x="1922817" y="5421951"/>
                  <a:pt x="1901301" y="5421951"/>
                </a:cubicBezTo>
                <a:close/>
                <a:moveTo>
                  <a:pt x="1996294" y="5421951"/>
                </a:moveTo>
                <a:cubicBezTo>
                  <a:pt x="1974778" y="5421951"/>
                  <a:pt x="1957331" y="5404361"/>
                  <a:pt x="1957331" y="5382667"/>
                </a:cubicBezTo>
                <a:cubicBezTo>
                  <a:pt x="1957331" y="5360973"/>
                  <a:pt x="1974778" y="5343384"/>
                  <a:pt x="1996294" y="5343384"/>
                </a:cubicBezTo>
                <a:cubicBezTo>
                  <a:pt x="2017810" y="5343384"/>
                  <a:pt x="2035256" y="5360973"/>
                  <a:pt x="2035256" y="5382667"/>
                </a:cubicBezTo>
                <a:cubicBezTo>
                  <a:pt x="2035256" y="5404361"/>
                  <a:pt x="2017810" y="5421951"/>
                  <a:pt x="1996294" y="5421951"/>
                </a:cubicBezTo>
                <a:close/>
                <a:moveTo>
                  <a:pt x="2091288" y="5421951"/>
                </a:moveTo>
                <a:cubicBezTo>
                  <a:pt x="2069772" y="5421951"/>
                  <a:pt x="2052326" y="5404361"/>
                  <a:pt x="2052326" y="5382667"/>
                </a:cubicBezTo>
                <a:cubicBezTo>
                  <a:pt x="2052326" y="5360973"/>
                  <a:pt x="2069772" y="5343384"/>
                  <a:pt x="2091288" y="5343384"/>
                </a:cubicBezTo>
                <a:cubicBezTo>
                  <a:pt x="2112805" y="5343384"/>
                  <a:pt x="2130252" y="5360973"/>
                  <a:pt x="2130252" y="5382667"/>
                </a:cubicBezTo>
                <a:cubicBezTo>
                  <a:pt x="2130252" y="5404361"/>
                  <a:pt x="2112805" y="5421951"/>
                  <a:pt x="2091288" y="5421951"/>
                </a:cubicBezTo>
                <a:close/>
                <a:moveTo>
                  <a:pt x="2186282" y="5421951"/>
                </a:moveTo>
                <a:cubicBezTo>
                  <a:pt x="2164765" y="5421951"/>
                  <a:pt x="2147319" y="5404361"/>
                  <a:pt x="2147319" y="5382667"/>
                </a:cubicBezTo>
                <a:cubicBezTo>
                  <a:pt x="2147319" y="5360973"/>
                  <a:pt x="2164765" y="5343384"/>
                  <a:pt x="2186282" y="5343384"/>
                </a:cubicBezTo>
                <a:cubicBezTo>
                  <a:pt x="2207798" y="5343384"/>
                  <a:pt x="2225245" y="5360973"/>
                  <a:pt x="2225245" y="5382667"/>
                </a:cubicBezTo>
                <a:cubicBezTo>
                  <a:pt x="2225245" y="5404361"/>
                  <a:pt x="2207798" y="5421951"/>
                  <a:pt x="2186282" y="5421951"/>
                </a:cubicBezTo>
                <a:close/>
                <a:moveTo>
                  <a:pt x="2376268" y="5421951"/>
                </a:moveTo>
                <a:cubicBezTo>
                  <a:pt x="2354753" y="5421951"/>
                  <a:pt x="2337306" y="5404361"/>
                  <a:pt x="2337306" y="5382667"/>
                </a:cubicBezTo>
                <a:cubicBezTo>
                  <a:pt x="2337306" y="5360973"/>
                  <a:pt x="2354753" y="5343384"/>
                  <a:pt x="2376268" y="5343384"/>
                </a:cubicBezTo>
                <a:cubicBezTo>
                  <a:pt x="2397784" y="5343384"/>
                  <a:pt x="2415231" y="5360973"/>
                  <a:pt x="2415231" y="5382667"/>
                </a:cubicBezTo>
                <a:cubicBezTo>
                  <a:pt x="2415231" y="5404361"/>
                  <a:pt x="2397784" y="5421951"/>
                  <a:pt x="2376268" y="5421951"/>
                </a:cubicBezTo>
                <a:close/>
                <a:moveTo>
                  <a:pt x="2471263" y="5421951"/>
                </a:moveTo>
                <a:cubicBezTo>
                  <a:pt x="2449747" y="5421951"/>
                  <a:pt x="2432300" y="5404361"/>
                  <a:pt x="2432300" y="5382667"/>
                </a:cubicBezTo>
                <a:cubicBezTo>
                  <a:pt x="2432300" y="5360973"/>
                  <a:pt x="2449747" y="5343384"/>
                  <a:pt x="2471263" y="5343384"/>
                </a:cubicBezTo>
                <a:cubicBezTo>
                  <a:pt x="2492779" y="5343384"/>
                  <a:pt x="2510226" y="5360973"/>
                  <a:pt x="2510226" y="5382667"/>
                </a:cubicBezTo>
                <a:cubicBezTo>
                  <a:pt x="2510226" y="5404361"/>
                  <a:pt x="2492779" y="5421951"/>
                  <a:pt x="2471263" y="5421951"/>
                </a:cubicBezTo>
                <a:close/>
                <a:moveTo>
                  <a:pt x="2661251" y="5421951"/>
                </a:moveTo>
                <a:cubicBezTo>
                  <a:pt x="2639735" y="5421951"/>
                  <a:pt x="2622287" y="5404361"/>
                  <a:pt x="2622287" y="5382667"/>
                </a:cubicBezTo>
                <a:cubicBezTo>
                  <a:pt x="2622287" y="5360973"/>
                  <a:pt x="2639735" y="5343384"/>
                  <a:pt x="2661251" y="5343384"/>
                </a:cubicBezTo>
                <a:cubicBezTo>
                  <a:pt x="2682767" y="5343384"/>
                  <a:pt x="2700213" y="5360973"/>
                  <a:pt x="2700213" y="5382667"/>
                </a:cubicBezTo>
                <a:cubicBezTo>
                  <a:pt x="2700213" y="5404361"/>
                  <a:pt x="2682767" y="5421951"/>
                  <a:pt x="2661251" y="5421951"/>
                </a:cubicBezTo>
                <a:close/>
                <a:moveTo>
                  <a:pt x="2756244" y="5421951"/>
                </a:moveTo>
                <a:cubicBezTo>
                  <a:pt x="2734728" y="5421951"/>
                  <a:pt x="2717281" y="5404361"/>
                  <a:pt x="2717281" y="5382667"/>
                </a:cubicBezTo>
                <a:cubicBezTo>
                  <a:pt x="2717281" y="5360973"/>
                  <a:pt x="2734728" y="5343384"/>
                  <a:pt x="2756244" y="5343384"/>
                </a:cubicBezTo>
                <a:cubicBezTo>
                  <a:pt x="2777760" y="5343384"/>
                  <a:pt x="2795206" y="5360973"/>
                  <a:pt x="2795206" y="5382667"/>
                </a:cubicBezTo>
                <a:cubicBezTo>
                  <a:pt x="2795206" y="5404361"/>
                  <a:pt x="2777760" y="5421951"/>
                  <a:pt x="2756244" y="5421951"/>
                </a:cubicBezTo>
                <a:close/>
                <a:moveTo>
                  <a:pt x="2851238" y="5421951"/>
                </a:moveTo>
                <a:cubicBezTo>
                  <a:pt x="2829722" y="5421951"/>
                  <a:pt x="2812276" y="5404361"/>
                  <a:pt x="2812276" y="5382667"/>
                </a:cubicBezTo>
                <a:cubicBezTo>
                  <a:pt x="2812276" y="5360973"/>
                  <a:pt x="2829722" y="5343384"/>
                  <a:pt x="2851238" y="5343384"/>
                </a:cubicBezTo>
                <a:cubicBezTo>
                  <a:pt x="2872755" y="5343384"/>
                  <a:pt x="2890202" y="5360973"/>
                  <a:pt x="2890202" y="5382667"/>
                </a:cubicBezTo>
                <a:cubicBezTo>
                  <a:pt x="2890202" y="5404361"/>
                  <a:pt x="2872755" y="5421951"/>
                  <a:pt x="2851238" y="5421951"/>
                </a:cubicBezTo>
                <a:close/>
                <a:moveTo>
                  <a:pt x="3041225" y="5421951"/>
                </a:moveTo>
                <a:cubicBezTo>
                  <a:pt x="3019709" y="5421951"/>
                  <a:pt x="3002262" y="5404361"/>
                  <a:pt x="3002262" y="5382667"/>
                </a:cubicBezTo>
                <a:cubicBezTo>
                  <a:pt x="3002262" y="5360973"/>
                  <a:pt x="3019709" y="5343384"/>
                  <a:pt x="3041225" y="5343384"/>
                </a:cubicBezTo>
                <a:cubicBezTo>
                  <a:pt x="3062741" y="5343384"/>
                  <a:pt x="3080188" y="5360973"/>
                  <a:pt x="3080188" y="5382667"/>
                </a:cubicBezTo>
                <a:cubicBezTo>
                  <a:pt x="3080188" y="5404361"/>
                  <a:pt x="3062741" y="5421951"/>
                  <a:pt x="3041225" y="5421951"/>
                </a:cubicBezTo>
                <a:close/>
                <a:moveTo>
                  <a:pt x="3136218" y="5421951"/>
                </a:moveTo>
                <a:cubicBezTo>
                  <a:pt x="3114703" y="5421951"/>
                  <a:pt x="3097256" y="5404361"/>
                  <a:pt x="3097256" y="5382667"/>
                </a:cubicBezTo>
                <a:cubicBezTo>
                  <a:pt x="3097256" y="5360973"/>
                  <a:pt x="3114703" y="5343384"/>
                  <a:pt x="3136218" y="5343384"/>
                </a:cubicBezTo>
                <a:cubicBezTo>
                  <a:pt x="3157734" y="5343384"/>
                  <a:pt x="3175181" y="5360973"/>
                  <a:pt x="3175181" y="5382667"/>
                </a:cubicBezTo>
                <a:cubicBezTo>
                  <a:pt x="3175181" y="5404361"/>
                  <a:pt x="3157734" y="5421951"/>
                  <a:pt x="3136218" y="5421951"/>
                </a:cubicBezTo>
                <a:close/>
                <a:moveTo>
                  <a:pt x="3706181" y="5421951"/>
                </a:moveTo>
                <a:cubicBezTo>
                  <a:pt x="3684664" y="5421951"/>
                  <a:pt x="3667218" y="5404361"/>
                  <a:pt x="3667218" y="5382667"/>
                </a:cubicBezTo>
                <a:cubicBezTo>
                  <a:pt x="3667218" y="5360973"/>
                  <a:pt x="3684664" y="5343384"/>
                  <a:pt x="3706181" y="5343384"/>
                </a:cubicBezTo>
                <a:cubicBezTo>
                  <a:pt x="3727697" y="5343384"/>
                  <a:pt x="3745144" y="5360973"/>
                  <a:pt x="3745144" y="5382667"/>
                </a:cubicBezTo>
                <a:cubicBezTo>
                  <a:pt x="3745144" y="5404361"/>
                  <a:pt x="3727697" y="5421951"/>
                  <a:pt x="3706181" y="5421951"/>
                </a:cubicBezTo>
                <a:close/>
                <a:moveTo>
                  <a:pt x="3801175" y="5421951"/>
                </a:moveTo>
                <a:cubicBezTo>
                  <a:pt x="3779659" y="5421951"/>
                  <a:pt x="3762212" y="5404361"/>
                  <a:pt x="3762212" y="5382667"/>
                </a:cubicBezTo>
                <a:cubicBezTo>
                  <a:pt x="3762212" y="5360973"/>
                  <a:pt x="3779659" y="5343384"/>
                  <a:pt x="3801175" y="5343384"/>
                </a:cubicBezTo>
                <a:cubicBezTo>
                  <a:pt x="3822691" y="5343384"/>
                  <a:pt x="3840138" y="5360973"/>
                  <a:pt x="3840138" y="5382667"/>
                </a:cubicBezTo>
                <a:cubicBezTo>
                  <a:pt x="3840138" y="5404361"/>
                  <a:pt x="3822691" y="5421951"/>
                  <a:pt x="3801175" y="5421951"/>
                </a:cubicBezTo>
                <a:close/>
                <a:moveTo>
                  <a:pt x="3896168" y="5421951"/>
                </a:moveTo>
                <a:cubicBezTo>
                  <a:pt x="3874652" y="5421951"/>
                  <a:pt x="3857206" y="5404361"/>
                  <a:pt x="3857206" y="5382667"/>
                </a:cubicBezTo>
                <a:cubicBezTo>
                  <a:pt x="3857206" y="5360973"/>
                  <a:pt x="3874652" y="5343384"/>
                  <a:pt x="3896168" y="5343384"/>
                </a:cubicBezTo>
                <a:cubicBezTo>
                  <a:pt x="3917684" y="5343384"/>
                  <a:pt x="3935131" y="5360973"/>
                  <a:pt x="3935131" y="5382667"/>
                </a:cubicBezTo>
                <a:cubicBezTo>
                  <a:pt x="3935131" y="5404361"/>
                  <a:pt x="3917684" y="5421951"/>
                  <a:pt x="3896168" y="5421951"/>
                </a:cubicBezTo>
                <a:close/>
                <a:moveTo>
                  <a:pt x="4371137" y="5421951"/>
                </a:moveTo>
                <a:cubicBezTo>
                  <a:pt x="4349621" y="5421951"/>
                  <a:pt x="4332174" y="5404361"/>
                  <a:pt x="4332174" y="5382667"/>
                </a:cubicBezTo>
                <a:cubicBezTo>
                  <a:pt x="4332174" y="5360973"/>
                  <a:pt x="4349621" y="5343384"/>
                  <a:pt x="4371137" y="5343384"/>
                </a:cubicBezTo>
                <a:cubicBezTo>
                  <a:pt x="4392654" y="5343384"/>
                  <a:pt x="4410100" y="5360973"/>
                  <a:pt x="4410100" y="5382667"/>
                </a:cubicBezTo>
                <a:cubicBezTo>
                  <a:pt x="4410100" y="5404361"/>
                  <a:pt x="4392654" y="5421951"/>
                  <a:pt x="4371137" y="5421951"/>
                </a:cubicBezTo>
                <a:close/>
                <a:moveTo>
                  <a:pt x="4466131" y="5421951"/>
                </a:moveTo>
                <a:cubicBezTo>
                  <a:pt x="4444614" y="5421951"/>
                  <a:pt x="4427168" y="5404361"/>
                  <a:pt x="4427168" y="5382667"/>
                </a:cubicBezTo>
                <a:cubicBezTo>
                  <a:pt x="4427168" y="5360973"/>
                  <a:pt x="4444614" y="5343384"/>
                  <a:pt x="4466131" y="5343384"/>
                </a:cubicBezTo>
                <a:cubicBezTo>
                  <a:pt x="4487647" y="5343384"/>
                  <a:pt x="4505094" y="5360973"/>
                  <a:pt x="4505094" y="5382667"/>
                </a:cubicBezTo>
                <a:cubicBezTo>
                  <a:pt x="4505094" y="5404361"/>
                  <a:pt x="4487647" y="5421951"/>
                  <a:pt x="4466131" y="5421951"/>
                </a:cubicBezTo>
                <a:close/>
                <a:moveTo>
                  <a:pt x="4561125" y="5421951"/>
                </a:moveTo>
                <a:cubicBezTo>
                  <a:pt x="4539609" y="5421951"/>
                  <a:pt x="4522162" y="5404361"/>
                  <a:pt x="4522162" y="5382667"/>
                </a:cubicBezTo>
                <a:cubicBezTo>
                  <a:pt x="4522162" y="5360973"/>
                  <a:pt x="4539609" y="5343384"/>
                  <a:pt x="4561125" y="5343384"/>
                </a:cubicBezTo>
                <a:cubicBezTo>
                  <a:pt x="4582641" y="5343384"/>
                  <a:pt x="4600088" y="5360973"/>
                  <a:pt x="4600088" y="5382667"/>
                </a:cubicBezTo>
                <a:cubicBezTo>
                  <a:pt x="4600088" y="5404361"/>
                  <a:pt x="4582641" y="5421951"/>
                  <a:pt x="4561125" y="5421951"/>
                </a:cubicBezTo>
                <a:close/>
                <a:moveTo>
                  <a:pt x="4656118" y="5421951"/>
                </a:moveTo>
                <a:cubicBezTo>
                  <a:pt x="4634602" y="5421951"/>
                  <a:pt x="4617156" y="5404361"/>
                  <a:pt x="4617156" y="5382667"/>
                </a:cubicBezTo>
                <a:cubicBezTo>
                  <a:pt x="4617156" y="5360973"/>
                  <a:pt x="4634602" y="5343384"/>
                  <a:pt x="4656118" y="5343384"/>
                </a:cubicBezTo>
                <a:cubicBezTo>
                  <a:pt x="4677634" y="5343384"/>
                  <a:pt x="4695081" y="5360973"/>
                  <a:pt x="4695081" y="5382667"/>
                </a:cubicBezTo>
                <a:cubicBezTo>
                  <a:pt x="4695081" y="5404361"/>
                  <a:pt x="4677634" y="5421951"/>
                  <a:pt x="4656118" y="5421951"/>
                </a:cubicBezTo>
                <a:close/>
                <a:moveTo>
                  <a:pt x="4751112" y="5421951"/>
                </a:moveTo>
                <a:cubicBezTo>
                  <a:pt x="4729596" y="5421951"/>
                  <a:pt x="4712150" y="5404361"/>
                  <a:pt x="4712150" y="5382667"/>
                </a:cubicBezTo>
                <a:cubicBezTo>
                  <a:pt x="4712150" y="5360973"/>
                  <a:pt x="4729596" y="5343384"/>
                  <a:pt x="4751112" y="5343384"/>
                </a:cubicBezTo>
                <a:cubicBezTo>
                  <a:pt x="4772629" y="5343384"/>
                  <a:pt x="4790076" y="5360973"/>
                  <a:pt x="4790076" y="5382667"/>
                </a:cubicBezTo>
                <a:cubicBezTo>
                  <a:pt x="4790076" y="5404361"/>
                  <a:pt x="4772629" y="5421951"/>
                  <a:pt x="4751112" y="5421951"/>
                </a:cubicBezTo>
                <a:close/>
                <a:moveTo>
                  <a:pt x="4846106" y="5421951"/>
                </a:moveTo>
                <a:cubicBezTo>
                  <a:pt x="4824590" y="5421951"/>
                  <a:pt x="4807143" y="5404361"/>
                  <a:pt x="4807143" y="5382667"/>
                </a:cubicBezTo>
                <a:cubicBezTo>
                  <a:pt x="4807143" y="5360973"/>
                  <a:pt x="4824590" y="5343384"/>
                  <a:pt x="4846106" y="5343384"/>
                </a:cubicBezTo>
                <a:cubicBezTo>
                  <a:pt x="4867622" y="5343384"/>
                  <a:pt x="4885069" y="5360973"/>
                  <a:pt x="4885069" y="5382667"/>
                </a:cubicBezTo>
                <a:cubicBezTo>
                  <a:pt x="4885069" y="5404361"/>
                  <a:pt x="4867622" y="5421951"/>
                  <a:pt x="4846106" y="5421951"/>
                </a:cubicBezTo>
                <a:close/>
                <a:moveTo>
                  <a:pt x="6366009" y="5421951"/>
                </a:moveTo>
                <a:cubicBezTo>
                  <a:pt x="6344493" y="5421951"/>
                  <a:pt x="6327039" y="5404361"/>
                  <a:pt x="6327039" y="5382667"/>
                </a:cubicBezTo>
                <a:cubicBezTo>
                  <a:pt x="6327039" y="5360973"/>
                  <a:pt x="6344493" y="5343384"/>
                  <a:pt x="6366009" y="5343384"/>
                </a:cubicBezTo>
                <a:cubicBezTo>
                  <a:pt x="6387525" y="5343384"/>
                  <a:pt x="6404965" y="5360973"/>
                  <a:pt x="6404965" y="5382667"/>
                </a:cubicBezTo>
                <a:cubicBezTo>
                  <a:pt x="6404965" y="5404361"/>
                  <a:pt x="6387525" y="5421951"/>
                  <a:pt x="6366009" y="5421951"/>
                </a:cubicBezTo>
                <a:close/>
                <a:moveTo>
                  <a:pt x="6461003" y="5421951"/>
                </a:moveTo>
                <a:cubicBezTo>
                  <a:pt x="6439488" y="5421951"/>
                  <a:pt x="6422033" y="5404361"/>
                  <a:pt x="6422033" y="5382667"/>
                </a:cubicBezTo>
                <a:cubicBezTo>
                  <a:pt x="6422033" y="5360973"/>
                  <a:pt x="6439488" y="5343384"/>
                  <a:pt x="6461003" y="5343384"/>
                </a:cubicBezTo>
                <a:cubicBezTo>
                  <a:pt x="6482519" y="5343384"/>
                  <a:pt x="6499959" y="5360973"/>
                  <a:pt x="6499959" y="5382667"/>
                </a:cubicBezTo>
                <a:cubicBezTo>
                  <a:pt x="6499959" y="5404361"/>
                  <a:pt x="6482519" y="5421951"/>
                  <a:pt x="6461003" y="5421951"/>
                </a:cubicBezTo>
                <a:close/>
                <a:moveTo>
                  <a:pt x="6555995" y="5421951"/>
                </a:moveTo>
                <a:cubicBezTo>
                  <a:pt x="6534480" y="5421951"/>
                  <a:pt x="6517026" y="5404361"/>
                  <a:pt x="6517026" y="5382667"/>
                </a:cubicBezTo>
                <a:cubicBezTo>
                  <a:pt x="6517026" y="5360973"/>
                  <a:pt x="6534480" y="5343384"/>
                  <a:pt x="6555995" y="5343384"/>
                </a:cubicBezTo>
                <a:cubicBezTo>
                  <a:pt x="6577512" y="5343384"/>
                  <a:pt x="6594951" y="5360973"/>
                  <a:pt x="6594951" y="5382667"/>
                </a:cubicBezTo>
                <a:cubicBezTo>
                  <a:pt x="6594951" y="5404361"/>
                  <a:pt x="6577512" y="5421951"/>
                  <a:pt x="6555995" y="5421951"/>
                </a:cubicBezTo>
                <a:close/>
                <a:moveTo>
                  <a:pt x="6650991" y="5421951"/>
                </a:moveTo>
                <a:cubicBezTo>
                  <a:pt x="6629474" y="5421951"/>
                  <a:pt x="6612020" y="5404361"/>
                  <a:pt x="6612020" y="5382667"/>
                </a:cubicBezTo>
                <a:cubicBezTo>
                  <a:pt x="6612020" y="5360973"/>
                  <a:pt x="6629474" y="5343384"/>
                  <a:pt x="6650991" y="5343384"/>
                </a:cubicBezTo>
                <a:cubicBezTo>
                  <a:pt x="6672506" y="5343384"/>
                  <a:pt x="6689946" y="5360973"/>
                  <a:pt x="6689946" y="5382667"/>
                </a:cubicBezTo>
                <a:cubicBezTo>
                  <a:pt x="6689946" y="5404361"/>
                  <a:pt x="6672506" y="5421951"/>
                  <a:pt x="6650991" y="5421951"/>
                </a:cubicBezTo>
                <a:close/>
                <a:moveTo>
                  <a:pt x="6745984" y="5421951"/>
                </a:moveTo>
                <a:cubicBezTo>
                  <a:pt x="6724468" y="5421951"/>
                  <a:pt x="6707013" y="5404361"/>
                  <a:pt x="6707013" y="5382667"/>
                </a:cubicBezTo>
                <a:cubicBezTo>
                  <a:pt x="6707013" y="5360973"/>
                  <a:pt x="6724468" y="5343384"/>
                  <a:pt x="6745984" y="5343384"/>
                </a:cubicBezTo>
                <a:cubicBezTo>
                  <a:pt x="6767500" y="5343384"/>
                  <a:pt x="6784939" y="5360973"/>
                  <a:pt x="6784939" y="5382667"/>
                </a:cubicBezTo>
                <a:cubicBezTo>
                  <a:pt x="6784939" y="5404361"/>
                  <a:pt x="6767500" y="5421951"/>
                  <a:pt x="6745984" y="5421951"/>
                </a:cubicBezTo>
                <a:close/>
                <a:moveTo>
                  <a:pt x="7030966" y="5421951"/>
                </a:moveTo>
                <a:cubicBezTo>
                  <a:pt x="7009449" y="5421951"/>
                  <a:pt x="6991995" y="5404361"/>
                  <a:pt x="6991995" y="5382667"/>
                </a:cubicBezTo>
                <a:cubicBezTo>
                  <a:pt x="6991995" y="5360973"/>
                  <a:pt x="7009449" y="5343384"/>
                  <a:pt x="7030966" y="5343384"/>
                </a:cubicBezTo>
                <a:cubicBezTo>
                  <a:pt x="7052482" y="5343384"/>
                  <a:pt x="7069921" y="5360973"/>
                  <a:pt x="7069921" y="5382667"/>
                </a:cubicBezTo>
                <a:cubicBezTo>
                  <a:pt x="7069921" y="5404361"/>
                  <a:pt x="7052482" y="5421951"/>
                  <a:pt x="7030966" y="5421951"/>
                </a:cubicBezTo>
                <a:close/>
                <a:moveTo>
                  <a:pt x="7220952" y="5421951"/>
                </a:moveTo>
                <a:cubicBezTo>
                  <a:pt x="7199436" y="5421951"/>
                  <a:pt x="7181982" y="5404361"/>
                  <a:pt x="7181982" y="5382667"/>
                </a:cubicBezTo>
                <a:cubicBezTo>
                  <a:pt x="7181982" y="5360973"/>
                  <a:pt x="7199436" y="5343384"/>
                  <a:pt x="7220952" y="5343384"/>
                </a:cubicBezTo>
                <a:cubicBezTo>
                  <a:pt x="7242468" y="5343384"/>
                  <a:pt x="7259908" y="5360973"/>
                  <a:pt x="7259908" y="5382667"/>
                </a:cubicBezTo>
                <a:cubicBezTo>
                  <a:pt x="7259908" y="5404361"/>
                  <a:pt x="7242468" y="5421951"/>
                  <a:pt x="7220952" y="5421951"/>
                </a:cubicBezTo>
                <a:close/>
                <a:moveTo>
                  <a:pt x="7315945" y="5421951"/>
                </a:moveTo>
                <a:cubicBezTo>
                  <a:pt x="7294429" y="5421951"/>
                  <a:pt x="7276976" y="5404361"/>
                  <a:pt x="7276976" y="5382667"/>
                </a:cubicBezTo>
                <a:cubicBezTo>
                  <a:pt x="7276976" y="5360973"/>
                  <a:pt x="7294429" y="5343384"/>
                  <a:pt x="7315945" y="5343384"/>
                </a:cubicBezTo>
                <a:cubicBezTo>
                  <a:pt x="7337462" y="5343384"/>
                  <a:pt x="7354901" y="5360973"/>
                  <a:pt x="7354901" y="5382667"/>
                </a:cubicBezTo>
                <a:cubicBezTo>
                  <a:pt x="7354901" y="5404361"/>
                  <a:pt x="7337462" y="5421951"/>
                  <a:pt x="7315945" y="5421951"/>
                </a:cubicBezTo>
                <a:close/>
                <a:moveTo>
                  <a:pt x="7410940" y="5421951"/>
                </a:moveTo>
                <a:cubicBezTo>
                  <a:pt x="7389424" y="5421951"/>
                  <a:pt x="7371970" y="5404361"/>
                  <a:pt x="7371970" y="5382667"/>
                </a:cubicBezTo>
                <a:cubicBezTo>
                  <a:pt x="7371970" y="5360973"/>
                  <a:pt x="7389424" y="5343384"/>
                  <a:pt x="7410940" y="5343384"/>
                </a:cubicBezTo>
                <a:cubicBezTo>
                  <a:pt x="7432456" y="5343384"/>
                  <a:pt x="7449896" y="5360973"/>
                  <a:pt x="7449896" y="5382667"/>
                </a:cubicBezTo>
                <a:cubicBezTo>
                  <a:pt x="7449896" y="5404361"/>
                  <a:pt x="7432456" y="5421951"/>
                  <a:pt x="7410940" y="5421951"/>
                </a:cubicBezTo>
                <a:close/>
                <a:moveTo>
                  <a:pt x="7505934" y="5421951"/>
                </a:moveTo>
                <a:cubicBezTo>
                  <a:pt x="7484418" y="5421951"/>
                  <a:pt x="7466963" y="5404361"/>
                  <a:pt x="7466963" y="5382667"/>
                </a:cubicBezTo>
                <a:cubicBezTo>
                  <a:pt x="7466963" y="5360973"/>
                  <a:pt x="7484418" y="5343384"/>
                  <a:pt x="7505934" y="5343384"/>
                </a:cubicBezTo>
                <a:cubicBezTo>
                  <a:pt x="7527449" y="5343384"/>
                  <a:pt x="7544889" y="5360973"/>
                  <a:pt x="7544889" y="5382667"/>
                </a:cubicBezTo>
                <a:cubicBezTo>
                  <a:pt x="7544889" y="5404361"/>
                  <a:pt x="7527449" y="5421951"/>
                  <a:pt x="7505934" y="5421951"/>
                </a:cubicBezTo>
                <a:close/>
                <a:moveTo>
                  <a:pt x="7600928" y="5421951"/>
                </a:moveTo>
                <a:cubicBezTo>
                  <a:pt x="7579412" y="5421951"/>
                  <a:pt x="7561957" y="5404361"/>
                  <a:pt x="7561957" y="5382667"/>
                </a:cubicBezTo>
                <a:cubicBezTo>
                  <a:pt x="7561957" y="5360973"/>
                  <a:pt x="7579412" y="5343384"/>
                  <a:pt x="7600928" y="5343384"/>
                </a:cubicBezTo>
                <a:cubicBezTo>
                  <a:pt x="7622444" y="5343384"/>
                  <a:pt x="7639883" y="5360973"/>
                  <a:pt x="7639883" y="5382667"/>
                </a:cubicBezTo>
                <a:cubicBezTo>
                  <a:pt x="7639883" y="5404361"/>
                  <a:pt x="7622444" y="5421951"/>
                  <a:pt x="7600928" y="5421951"/>
                </a:cubicBezTo>
                <a:close/>
                <a:moveTo>
                  <a:pt x="7695921" y="5421951"/>
                </a:moveTo>
                <a:cubicBezTo>
                  <a:pt x="7674405" y="5421951"/>
                  <a:pt x="7656951" y="5404361"/>
                  <a:pt x="7656951" y="5382667"/>
                </a:cubicBezTo>
                <a:cubicBezTo>
                  <a:pt x="7656951" y="5360973"/>
                  <a:pt x="7674405" y="5343384"/>
                  <a:pt x="7695921" y="5343384"/>
                </a:cubicBezTo>
                <a:cubicBezTo>
                  <a:pt x="7717438" y="5343384"/>
                  <a:pt x="7734876" y="5360973"/>
                  <a:pt x="7734876" y="5382667"/>
                </a:cubicBezTo>
                <a:cubicBezTo>
                  <a:pt x="7734876" y="5404361"/>
                  <a:pt x="7717438" y="5421951"/>
                  <a:pt x="7695921" y="5421951"/>
                </a:cubicBezTo>
                <a:close/>
                <a:moveTo>
                  <a:pt x="7885908" y="5421951"/>
                </a:moveTo>
                <a:cubicBezTo>
                  <a:pt x="7864392" y="5421951"/>
                  <a:pt x="7846937" y="5404361"/>
                  <a:pt x="7846937" y="5382667"/>
                </a:cubicBezTo>
                <a:cubicBezTo>
                  <a:pt x="7846937" y="5360973"/>
                  <a:pt x="7864392" y="5343384"/>
                  <a:pt x="7885908" y="5343384"/>
                </a:cubicBezTo>
                <a:cubicBezTo>
                  <a:pt x="7907424" y="5343384"/>
                  <a:pt x="7924863" y="5360973"/>
                  <a:pt x="7924863" y="5382667"/>
                </a:cubicBezTo>
                <a:cubicBezTo>
                  <a:pt x="7924863" y="5404361"/>
                  <a:pt x="7907424" y="5421951"/>
                  <a:pt x="7885908" y="5421951"/>
                </a:cubicBezTo>
                <a:close/>
                <a:moveTo>
                  <a:pt x="7980902" y="5421951"/>
                </a:moveTo>
                <a:cubicBezTo>
                  <a:pt x="7959386" y="5421951"/>
                  <a:pt x="7941932" y="5404361"/>
                  <a:pt x="7941932" y="5382667"/>
                </a:cubicBezTo>
                <a:cubicBezTo>
                  <a:pt x="7941932" y="5360973"/>
                  <a:pt x="7959386" y="5343384"/>
                  <a:pt x="7980902" y="5343384"/>
                </a:cubicBezTo>
                <a:cubicBezTo>
                  <a:pt x="8002418" y="5343384"/>
                  <a:pt x="8019858" y="5360973"/>
                  <a:pt x="8019858" y="5382667"/>
                </a:cubicBezTo>
                <a:cubicBezTo>
                  <a:pt x="8019858" y="5404361"/>
                  <a:pt x="8002418" y="5421951"/>
                  <a:pt x="7980902" y="5421951"/>
                </a:cubicBezTo>
                <a:close/>
                <a:moveTo>
                  <a:pt x="8075895" y="5421951"/>
                </a:moveTo>
                <a:cubicBezTo>
                  <a:pt x="8054379" y="5421951"/>
                  <a:pt x="8036926" y="5404361"/>
                  <a:pt x="8036926" y="5382667"/>
                </a:cubicBezTo>
                <a:cubicBezTo>
                  <a:pt x="8036926" y="5360973"/>
                  <a:pt x="8054379" y="5343384"/>
                  <a:pt x="8075895" y="5343384"/>
                </a:cubicBezTo>
                <a:cubicBezTo>
                  <a:pt x="8097412" y="5343384"/>
                  <a:pt x="8114851" y="5360973"/>
                  <a:pt x="8114851" y="5382667"/>
                </a:cubicBezTo>
                <a:cubicBezTo>
                  <a:pt x="8114851" y="5404361"/>
                  <a:pt x="8097412" y="5421951"/>
                  <a:pt x="8075895" y="5421951"/>
                </a:cubicBezTo>
                <a:close/>
                <a:moveTo>
                  <a:pt x="8170890" y="5421951"/>
                </a:moveTo>
                <a:cubicBezTo>
                  <a:pt x="8149373" y="5421951"/>
                  <a:pt x="8131920" y="5404361"/>
                  <a:pt x="8131920" y="5382667"/>
                </a:cubicBezTo>
                <a:cubicBezTo>
                  <a:pt x="8131920" y="5360973"/>
                  <a:pt x="8149373" y="5343384"/>
                  <a:pt x="8170890" y="5343384"/>
                </a:cubicBezTo>
                <a:cubicBezTo>
                  <a:pt x="8192406" y="5343384"/>
                  <a:pt x="8209846" y="5360973"/>
                  <a:pt x="8209846" y="5382667"/>
                </a:cubicBezTo>
                <a:cubicBezTo>
                  <a:pt x="8209846" y="5404361"/>
                  <a:pt x="8192406" y="5421951"/>
                  <a:pt x="8170890" y="5421951"/>
                </a:cubicBezTo>
                <a:close/>
                <a:moveTo>
                  <a:pt x="8265883" y="5421951"/>
                </a:moveTo>
                <a:cubicBezTo>
                  <a:pt x="8244368" y="5421951"/>
                  <a:pt x="8226913" y="5404361"/>
                  <a:pt x="8226913" y="5382667"/>
                </a:cubicBezTo>
                <a:cubicBezTo>
                  <a:pt x="8226913" y="5360973"/>
                  <a:pt x="8244368" y="5343384"/>
                  <a:pt x="8265883" y="5343384"/>
                </a:cubicBezTo>
                <a:cubicBezTo>
                  <a:pt x="8287399" y="5343384"/>
                  <a:pt x="8304839" y="5360973"/>
                  <a:pt x="8304839" y="5382667"/>
                </a:cubicBezTo>
                <a:cubicBezTo>
                  <a:pt x="8304839" y="5404361"/>
                  <a:pt x="8287399" y="5421951"/>
                  <a:pt x="8265883" y="5421951"/>
                </a:cubicBezTo>
                <a:close/>
                <a:moveTo>
                  <a:pt x="8360878" y="5421951"/>
                </a:moveTo>
                <a:cubicBezTo>
                  <a:pt x="8339362" y="5421951"/>
                  <a:pt x="8321907" y="5404361"/>
                  <a:pt x="8321907" y="5382667"/>
                </a:cubicBezTo>
                <a:cubicBezTo>
                  <a:pt x="8321907" y="5360973"/>
                  <a:pt x="8339362" y="5343384"/>
                  <a:pt x="8360878" y="5343384"/>
                </a:cubicBezTo>
                <a:cubicBezTo>
                  <a:pt x="8382393" y="5343384"/>
                  <a:pt x="8399833" y="5360973"/>
                  <a:pt x="8399833" y="5382667"/>
                </a:cubicBezTo>
                <a:cubicBezTo>
                  <a:pt x="8399833" y="5404361"/>
                  <a:pt x="8382393" y="5421951"/>
                  <a:pt x="8360878" y="5421951"/>
                </a:cubicBezTo>
                <a:close/>
                <a:moveTo>
                  <a:pt x="8455870" y="5421951"/>
                </a:moveTo>
                <a:cubicBezTo>
                  <a:pt x="8434355" y="5421951"/>
                  <a:pt x="8416901" y="5404361"/>
                  <a:pt x="8416901" y="5382667"/>
                </a:cubicBezTo>
                <a:cubicBezTo>
                  <a:pt x="8416901" y="5360973"/>
                  <a:pt x="8434355" y="5343384"/>
                  <a:pt x="8455870" y="5343384"/>
                </a:cubicBezTo>
                <a:cubicBezTo>
                  <a:pt x="8477387" y="5343384"/>
                  <a:pt x="8494826" y="5360973"/>
                  <a:pt x="8494826" y="5382667"/>
                </a:cubicBezTo>
                <a:cubicBezTo>
                  <a:pt x="8494826" y="5404361"/>
                  <a:pt x="8477387" y="5421951"/>
                  <a:pt x="8455870" y="5421951"/>
                </a:cubicBezTo>
                <a:close/>
                <a:moveTo>
                  <a:pt x="8550865" y="5421951"/>
                </a:moveTo>
                <a:cubicBezTo>
                  <a:pt x="8529348" y="5421951"/>
                  <a:pt x="8511894" y="5404361"/>
                  <a:pt x="8511894" y="5382667"/>
                </a:cubicBezTo>
                <a:cubicBezTo>
                  <a:pt x="8511894" y="5360973"/>
                  <a:pt x="8529348" y="5343384"/>
                  <a:pt x="8550865" y="5343384"/>
                </a:cubicBezTo>
                <a:cubicBezTo>
                  <a:pt x="8572380" y="5343384"/>
                  <a:pt x="8589820" y="5360973"/>
                  <a:pt x="8589820" y="5382667"/>
                </a:cubicBezTo>
                <a:cubicBezTo>
                  <a:pt x="8589820" y="5404361"/>
                  <a:pt x="8572380" y="5421951"/>
                  <a:pt x="8550865" y="5421951"/>
                </a:cubicBezTo>
                <a:close/>
                <a:moveTo>
                  <a:pt x="8645858" y="5421951"/>
                </a:moveTo>
                <a:cubicBezTo>
                  <a:pt x="8624342" y="5421951"/>
                  <a:pt x="8606887" y="5404361"/>
                  <a:pt x="8606887" y="5382667"/>
                </a:cubicBezTo>
                <a:cubicBezTo>
                  <a:pt x="8606887" y="5360973"/>
                  <a:pt x="8624342" y="5343384"/>
                  <a:pt x="8645858" y="5343384"/>
                </a:cubicBezTo>
                <a:cubicBezTo>
                  <a:pt x="8667373" y="5343384"/>
                  <a:pt x="8684813" y="5360973"/>
                  <a:pt x="8684813" y="5382667"/>
                </a:cubicBezTo>
                <a:cubicBezTo>
                  <a:pt x="8684813" y="5404361"/>
                  <a:pt x="8667373" y="5421951"/>
                  <a:pt x="8645858" y="5421951"/>
                </a:cubicBezTo>
                <a:close/>
                <a:moveTo>
                  <a:pt x="8740852" y="5421951"/>
                </a:moveTo>
                <a:cubicBezTo>
                  <a:pt x="8719336" y="5421951"/>
                  <a:pt x="8701881" y="5404361"/>
                  <a:pt x="8701881" y="5382667"/>
                </a:cubicBezTo>
                <a:cubicBezTo>
                  <a:pt x="8701881" y="5360973"/>
                  <a:pt x="8719336" y="5343384"/>
                  <a:pt x="8740852" y="5343384"/>
                </a:cubicBezTo>
                <a:cubicBezTo>
                  <a:pt x="8762368" y="5343384"/>
                  <a:pt x="8779807" y="5360973"/>
                  <a:pt x="8779807" y="5382667"/>
                </a:cubicBezTo>
                <a:cubicBezTo>
                  <a:pt x="8779807" y="5404361"/>
                  <a:pt x="8762368" y="5421951"/>
                  <a:pt x="8740852" y="5421951"/>
                </a:cubicBezTo>
                <a:close/>
                <a:moveTo>
                  <a:pt x="8835845" y="5421951"/>
                </a:moveTo>
                <a:cubicBezTo>
                  <a:pt x="8814329" y="5421951"/>
                  <a:pt x="8796875" y="5404361"/>
                  <a:pt x="8796875" y="5382667"/>
                </a:cubicBezTo>
                <a:cubicBezTo>
                  <a:pt x="8796875" y="5360973"/>
                  <a:pt x="8814329" y="5343384"/>
                  <a:pt x="8835845" y="5343384"/>
                </a:cubicBezTo>
                <a:cubicBezTo>
                  <a:pt x="8857362" y="5343384"/>
                  <a:pt x="8874800" y="5360973"/>
                  <a:pt x="8874800" y="5382667"/>
                </a:cubicBezTo>
                <a:cubicBezTo>
                  <a:pt x="8874800" y="5404361"/>
                  <a:pt x="8857362" y="5421951"/>
                  <a:pt x="8835845" y="5421951"/>
                </a:cubicBezTo>
                <a:close/>
                <a:moveTo>
                  <a:pt x="8930840" y="5421951"/>
                </a:moveTo>
                <a:cubicBezTo>
                  <a:pt x="8909323" y="5421951"/>
                  <a:pt x="8891869" y="5404361"/>
                  <a:pt x="8891869" y="5382667"/>
                </a:cubicBezTo>
                <a:cubicBezTo>
                  <a:pt x="8891869" y="5360973"/>
                  <a:pt x="8909323" y="5343384"/>
                  <a:pt x="8930840" y="5343384"/>
                </a:cubicBezTo>
                <a:cubicBezTo>
                  <a:pt x="8952356" y="5343384"/>
                  <a:pt x="8969795" y="5360973"/>
                  <a:pt x="8969795" y="5382667"/>
                </a:cubicBezTo>
                <a:cubicBezTo>
                  <a:pt x="8969795" y="5404361"/>
                  <a:pt x="8952356" y="5421951"/>
                  <a:pt x="8930840" y="5421951"/>
                </a:cubicBezTo>
                <a:close/>
                <a:moveTo>
                  <a:pt x="9025833" y="5421951"/>
                </a:moveTo>
                <a:cubicBezTo>
                  <a:pt x="9004317" y="5421951"/>
                  <a:pt x="8986863" y="5404361"/>
                  <a:pt x="8986863" y="5382667"/>
                </a:cubicBezTo>
                <a:cubicBezTo>
                  <a:pt x="8986863" y="5360973"/>
                  <a:pt x="9004317" y="5343384"/>
                  <a:pt x="9025833" y="5343384"/>
                </a:cubicBezTo>
                <a:cubicBezTo>
                  <a:pt x="9047349" y="5343384"/>
                  <a:pt x="9064789" y="5360973"/>
                  <a:pt x="9064789" y="5382667"/>
                </a:cubicBezTo>
                <a:cubicBezTo>
                  <a:pt x="9064789" y="5404361"/>
                  <a:pt x="9047349" y="5421951"/>
                  <a:pt x="9025833" y="5421951"/>
                </a:cubicBezTo>
                <a:close/>
                <a:moveTo>
                  <a:pt x="9120827" y="5421951"/>
                </a:moveTo>
                <a:cubicBezTo>
                  <a:pt x="9099311" y="5421951"/>
                  <a:pt x="9081857" y="5404361"/>
                  <a:pt x="9081857" y="5382667"/>
                </a:cubicBezTo>
                <a:cubicBezTo>
                  <a:pt x="9081857" y="5360973"/>
                  <a:pt x="9099311" y="5343384"/>
                  <a:pt x="9120827" y="5343384"/>
                </a:cubicBezTo>
                <a:cubicBezTo>
                  <a:pt x="9142343" y="5343384"/>
                  <a:pt x="9159783" y="5360973"/>
                  <a:pt x="9159783" y="5382667"/>
                </a:cubicBezTo>
                <a:cubicBezTo>
                  <a:pt x="9159783" y="5404361"/>
                  <a:pt x="9142343" y="5421951"/>
                  <a:pt x="9120827" y="5421951"/>
                </a:cubicBezTo>
                <a:close/>
                <a:moveTo>
                  <a:pt x="9215819" y="5421951"/>
                </a:moveTo>
                <a:cubicBezTo>
                  <a:pt x="9194303" y="5421951"/>
                  <a:pt x="9176850" y="5404361"/>
                  <a:pt x="9176850" y="5382667"/>
                </a:cubicBezTo>
                <a:cubicBezTo>
                  <a:pt x="9176850" y="5360973"/>
                  <a:pt x="9194303" y="5343384"/>
                  <a:pt x="9215819" y="5343384"/>
                </a:cubicBezTo>
                <a:cubicBezTo>
                  <a:pt x="9237336" y="5343384"/>
                  <a:pt x="9254775" y="5360973"/>
                  <a:pt x="9254775" y="5382667"/>
                </a:cubicBezTo>
                <a:cubicBezTo>
                  <a:pt x="9254775" y="5404361"/>
                  <a:pt x="9237336" y="5421951"/>
                  <a:pt x="9215819" y="5421951"/>
                </a:cubicBezTo>
                <a:close/>
                <a:moveTo>
                  <a:pt x="9310814" y="5421951"/>
                </a:moveTo>
                <a:cubicBezTo>
                  <a:pt x="9289298" y="5421951"/>
                  <a:pt x="9271844" y="5404361"/>
                  <a:pt x="9271844" y="5382667"/>
                </a:cubicBezTo>
                <a:cubicBezTo>
                  <a:pt x="9271844" y="5360973"/>
                  <a:pt x="9289298" y="5343384"/>
                  <a:pt x="9310814" y="5343384"/>
                </a:cubicBezTo>
                <a:cubicBezTo>
                  <a:pt x="9332330" y="5343384"/>
                  <a:pt x="9349770" y="5360973"/>
                  <a:pt x="9349770" y="5382667"/>
                </a:cubicBezTo>
                <a:cubicBezTo>
                  <a:pt x="9349770" y="5404361"/>
                  <a:pt x="9332330" y="5421951"/>
                  <a:pt x="9310814" y="5421951"/>
                </a:cubicBezTo>
                <a:close/>
                <a:moveTo>
                  <a:pt x="9405808" y="5421951"/>
                </a:moveTo>
                <a:cubicBezTo>
                  <a:pt x="9384292" y="5421951"/>
                  <a:pt x="9366837" y="5404361"/>
                  <a:pt x="9366837" y="5382667"/>
                </a:cubicBezTo>
                <a:cubicBezTo>
                  <a:pt x="9366837" y="5360973"/>
                  <a:pt x="9384292" y="5343384"/>
                  <a:pt x="9405808" y="5343384"/>
                </a:cubicBezTo>
                <a:cubicBezTo>
                  <a:pt x="9427323" y="5343384"/>
                  <a:pt x="9444763" y="5360973"/>
                  <a:pt x="9444763" y="5382667"/>
                </a:cubicBezTo>
                <a:cubicBezTo>
                  <a:pt x="9444763" y="5404361"/>
                  <a:pt x="9427323" y="5421951"/>
                  <a:pt x="9405808" y="5421951"/>
                </a:cubicBezTo>
                <a:close/>
                <a:moveTo>
                  <a:pt x="9500802" y="5421951"/>
                </a:moveTo>
                <a:cubicBezTo>
                  <a:pt x="9479286" y="5421951"/>
                  <a:pt x="9461831" y="5404361"/>
                  <a:pt x="9461831" y="5382667"/>
                </a:cubicBezTo>
                <a:cubicBezTo>
                  <a:pt x="9461831" y="5360973"/>
                  <a:pt x="9479286" y="5343384"/>
                  <a:pt x="9500802" y="5343384"/>
                </a:cubicBezTo>
                <a:cubicBezTo>
                  <a:pt x="9522317" y="5343384"/>
                  <a:pt x="9539757" y="5360973"/>
                  <a:pt x="9539757" y="5382667"/>
                </a:cubicBezTo>
                <a:cubicBezTo>
                  <a:pt x="9539757" y="5404361"/>
                  <a:pt x="9522317" y="5421951"/>
                  <a:pt x="9500802" y="5421951"/>
                </a:cubicBezTo>
                <a:close/>
                <a:moveTo>
                  <a:pt x="9595795" y="5421951"/>
                </a:moveTo>
                <a:cubicBezTo>
                  <a:pt x="9574279" y="5421951"/>
                  <a:pt x="9556825" y="5404361"/>
                  <a:pt x="9556825" y="5382667"/>
                </a:cubicBezTo>
                <a:cubicBezTo>
                  <a:pt x="9556825" y="5360973"/>
                  <a:pt x="9574279" y="5343384"/>
                  <a:pt x="9595795" y="5343384"/>
                </a:cubicBezTo>
                <a:cubicBezTo>
                  <a:pt x="9617312" y="5343384"/>
                  <a:pt x="9634750" y="5360973"/>
                  <a:pt x="9634750" y="5382667"/>
                </a:cubicBezTo>
                <a:cubicBezTo>
                  <a:pt x="9634750" y="5404361"/>
                  <a:pt x="9617312" y="5421951"/>
                  <a:pt x="9595795" y="5421951"/>
                </a:cubicBezTo>
                <a:close/>
                <a:moveTo>
                  <a:pt x="9690790" y="5421951"/>
                </a:moveTo>
                <a:cubicBezTo>
                  <a:pt x="9669273" y="5421951"/>
                  <a:pt x="9651819" y="5404361"/>
                  <a:pt x="9651819" y="5382667"/>
                </a:cubicBezTo>
                <a:cubicBezTo>
                  <a:pt x="9651819" y="5360973"/>
                  <a:pt x="9669273" y="5343384"/>
                  <a:pt x="9690790" y="5343384"/>
                </a:cubicBezTo>
                <a:cubicBezTo>
                  <a:pt x="9712306" y="5343384"/>
                  <a:pt x="9729745" y="5360973"/>
                  <a:pt x="9729745" y="5382667"/>
                </a:cubicBezTo>
                <a:cubicBezTo>
                  <a:pt x="9729745" y="5404361"/>
                  <a:pt x="9712306" y="5421951"/>
                  <a:pt x="9690790" y="5421951"/>
                </a:cubicBezTo>
                <a:close/>
                <a:moveTo>
                  <a:pt x="9785783" y="5421951"/>
                </a:moveTo>
                <a:cubicBezTo>
                  <a:pt x="9764267" y="5421951"/>
                  <a:pt x="9746812" y="5404361"/>
                  <a:pt x="9746812" y="5382667"/>
                </a:cubicBezTo>
                <a:cubicBezTo>
                  <a:pt x="9746812" y="5360973"/>
                  <a:pt x="9764267" y="5343384"/>
                  <a:pt x="9785783" y="5343384"/>
                </a:cubicBezTo>
                <a:cubicBezTo>
                  <a:pt x="9807299" y="5343384"/>
                  <a:pt x="9824738" y="5360973"/>
                  <a:pt x="9824738" y="5382667"/>
                </a:cubicBezTo>
                <a:cubicBezTo>
                  <a:pt x="9824738" y="5404361"/>
                  <a:pt x="9807299" y="5421951"/>
                  <a:pt x="9785783" y="5421951"/>
                </a:cubicBezTo>
                <a:close/>
                <a:moveTo>
                  <a:pt x="9880776" y="5421951"/>
                </a:moveTo>
                <a:cubicBezTo>
                  <a:pt x="9859260" y="5421951"/>
                  <a:pt x="9841806" y="5404361"/>
                  <a:pt x="9841806" y="5382667"/>
                </a:cubicBezTo>
                <a:cubicBezTo>
                  <a:pt x="9841806" y="5360973"/>
                  <a:pt x="9859260" y="5343384"/>
                  <a:pt x="9880776" y="5343384"/>
                </a:cubicBezTo>
                <a:cubicBezTo>
                  <a:pt x="9902292" y="5343384"/>
                  <a:pt x="9919732" y="5360973"/>
                  <a:pt x="9919732" y="5382667"/>
                </a:cubicBezTo>
                <a:cubicBezTo>
                  <a:pt x="9919732" y="5404361"/>
                  <a:pt x="9902292" y="5421951"/>
                  <a:pt x="9880776" y="5421951"/>
                </a:cubicBezTo>
                <a:close/>
                <a:moveTo>
                  <a:pt x="9975769" y="5421951"/>
                </a:moveTo>
                <a:cubicBezTo>
                  <a:pt x="9954253" y="5421951"/>
                  <a:pt x="9936800" y="5404361"/>
                  <a:pt x="9936800" y="5382667"/>
                </a:cubicBezTo>
                <a:cubicBezTo>
                  <a:pt x="9936800" y="5360973"/>
                  <a:pt x="9954253" y="5343384"/>
                  <a:pt x="9975769" y="5343384"/>
                </a:cubicBezTo>
                <a:cubicBezTo>
                  <a:pt x="9997286" y="5343384"/>
                  <a:pt x="10014725" y="5360973"/>
                  <a:pt x="10014725" y="5382667"/>
                </a:cubicBezTo>
                <a:cubicBezTo>
                  <a:pt x="10014725" y="5404361"/>
                  <a:pt x="9997286" y="5421951"/>
                  <a:pt x="9975769" y="5421951"/>
                </a:cubicBezTo>
                <a:close/>
                <a:moveTo>
                  <a:pt x="10070764" y="5421951"/>
                </a:moveTo>
                <a:cubicBezTo>
                  <a:pt x="10049247" y="5421951"/>
                  <a:pt x="10031794" y="5404361"/>
                  <a:pt x="10031794" y="5382667"/>
                </a:cubicBezTo>
                <a:cubicBezTo>
                  <a:pt x="10031794" y="5360973"/>
                  <a:pt x="10049247" y="5343384"/>
                  <a:pt x="10070764" y="5343384"/>
                </a:cubicBezTo>
                <a:cubicBezTo>
                  <a:pt x="10092280" y="5343384"/>
                  <a:pt x="10109720" y="5360973"/>
                  <a:pt x="10109720" y="5382667"/>
                </a:cubicBezTo>
                <a:cubicBezTo>
                  <a:pt x="10109720" y="5404361"/>
                  <a:pt x="10092280" y="5421951"/>
                  <a:pt x="10070764" y="5421951"/>
                </a:cubicBezTo>
                <a:close/>
                <a:moveTo>
                  <a:pt x="10165757" y="5421951"/>
                </a:moveTo>
                <a:cubicBezTo>
                  <a:pt x="10144242" y="5421951"/>
                  <a:pt x="10126787" y="5404361"/>
                  <a:pt x="10126787" y="5382667"/>
                </a:cubicBezTo>
                <a:cubicBezTo>
                  <a:pt x="10126787" y="5360973"/>
                  <a:pt x="10144242" y="5343384"/>
                  <a:pt x="10165757" y="5343384"/>
                </a:cubicBezTo>
                <a:cubicBezTo>
                  <a:pt x="10187273" y="5343384"/>
                  <a:pt x="10204713" y="5360973"/>
                  <a:pt x="10204713" y="5382667"/>
                </a:cubicBezTo>
                <a:cubicBezTo>
                  <a:pt x="10204713" y="5404361"/>
                  <a:pt x="10187273" y="5421951"/>
                  <a:pt x="10165757" y="5421951"/>
                </a:cubicBezTo>
                <a:close/>
                <a:moveTo>
                  <a:pt x="10260751" y="5421951"/>
                </a:moveTo>
                <a:cubicBezTo>
                  <a:pt x="10239236" y="5421951"/>
                  <a:pt x="10221781" y="5404361"/>
                  <a:pt x="10221781" y="5382667"/>
                </a:cubicBezTo>
                <a:cubicBezTo>
                  <a:pt x="10221781" y="5360973"/>
                  <a:pt x="10239236" y="5343384"/>
                  <a:pt x="10260751" y="5343384"/>
                </a:cubicBezTo>
                <a:cubicBezTo>
                  <a:pt x="10282267" y="5343384"/>
                  <a:pt x="10299707" y="5360973"/>
                  <a:pt x="10299707" y="5382667"/>
                </a:cubicBezTo>
                <a:cubicBezTo>
                  <a:pt x="10299707" y="5404361"/>
                  <a:pt x="10282267" y="5421951"/>
                  <a:pt x="10260751" y="5421951"/>
                </a:cubicBezTo>
                <a:close/>
                <a:moveTo>
                  <a:pt x="10355745" y="5421951"/>
                </a:moveTo>
                <a:cubicBezTo>
                  <a:pt x="10334229" y="5421951"/>
                  <a:pt x="10316775" y="5404361"/>
                  <a:pt x="10316775" y="5382667"/>
                </a:cubicBezTo>
                <a:cubicBezTo>
                  <a:pt x="10316775" y="5360973"/>
                  <a:pt x="10334229" y="5343384"/>
                  <a:pt x="10355745" y="5343384"/>
                </a:cubicBezTo>
                <a:cubicBezTo>
                  <a:pt x="10377261" y="5343384"/>
                  <a:pt x="10394700" y="5360973"/>
                  <a:pt x="10394700" y="5382667"/>
                </a:cubicBezTo>
                <a:cubicBezTo>
                  <a:pt x="10394700" y="5404361"/>
                  <a:pt x="10377261" y="5421951"/>
                  <a:pt x="10355745" y="5421951"/>
                </a:cubicBezTo>
                <a:close/>
                <a:moveTo>
                  <a:pt x="10450740" y="5421951"/>
                </a:moveTo>
                <a:cubicBezTo>
                  <a:pt x="10429223" y="5421951"/>
                  <a:pt x="10411769" y="5404361"/>
                  <a:pt x="10411769" y="5382667"/>
                </a:cubicBezTo>
                <a:cubicBezTo>
                  <a:pt x="10411769" y="5360973"/>
                  <a:pt x="10429223" y="5343384"/>
                  <a:pt x="10450740" y="5343384"/>
                </a:cubicBezTo>
                <a:cubicBezTo>
                  <a:pt x="10472256" y="5343384"/>
                  <a:pt x="10489695" y="5360973"/>
                  <a:pt x="10489695" y="5382667"/>
                </a:cubicBezTo>
                <a:cubicBezTo>
                  <a:pt x="10489695" y="5404361"/>
                  <a:pt x="10472256" y="5421951"/>
                  <a:pt x="10450740" y="5421951"/>
                </a:cubicBezTo>
                <a:close/>
                <a:moveTo>
                  <a:pt x="10735719" y="5421951"/>
                </a:moveTo>
                <a:cubicBezTo>
                  <a:pt x="10714203" y="5421951"/>
                  <a:pt x="10696749" y="5404361"/>
                  <a:pt x="10696749" y="5382667"/>
                </a:cubicBezTo>
                <a:cubicBezTo>
                  <a:pt x="10696749" y="5360973"/>
                  <a:pt x="10714203" y="5343384"/>
                  <a:pt x="10735719" y="5343384"/>
                </a:cubicBezTo>
                <a:cubicBezTo>
                  <a:pt x="10757236" y="5343384"/>
                  <a:pt x="10774674" y="5360973"/>
                  <a:pt x="10774674" y="5382667"/>
                </a:cubicBezTo>
                <a:cubicBezTo>
                  <a:pt x="10774674" y="5404361"/>
                  <a:pt x="10757236" y="5421951"/>
                  <a:pt x="10735719" y="5421951"/>
                </a:cubicBezTo>
                <a:close/>
                <a:moveTo>
                  <a:pt x="951364" y="5326209"/>
                </a:moveTo>
                <a:cubicBezTo>
                  <a:pt x="929848" y="5326209"/>
                  <a:pt x="912401" y="5308619"/>
                  <a:pt x="912401" y="5286926"/>
                </a:cubicBezTo>
                <a:cubicBezTo>
                  <a:pt x="912401" y="5265233"/>
                  <a:pt x="929848" y="5247642"/>
                  <a:pt x="951364" y="5247642"/>
                </a:cubicBezTo>
                <a:cubicBezTo>
                  <a:pt x="972881" y="5247642"/>
                  <a:pt x="990327" y="5265233"/>
                  <a:pt x="990327" y="5286926"/>
                </a:cubicBezTo>
                <a:cubicBezTo>
                  <a:pt x="990327" y="5308619"/>
                  <a:pt x="972881" y="5326209"/>
                  <a:pt x="951364" y="5326209"/>
                </a:cubicBezTo>
                <a:close/>
                <a:moveTo>
                  <a:pt x="1521326" y="5326209"/>
                </a:moveTo>
                <a:cubicBezTo>
                  <a:pt x="1499811" y="5326209"/>
                  <a:pt x="1482363" y="5308619"/>
                  <a:pt x="1482363" y="5286926"/>
                </a:cubicBezTo>
                <a:cubicBezTo>
                  <a:pt x="1482363" y="5265233"/>
                  <a:pt x="1499811" y="5247642"/>
                  <a:pt x="1521326" y="5247642"/>
                </a:cubicBezTo>
                <a:cubicBezTo>
                  <a:pt x="1542842" y="5247642"/>
                  <a:pt x="1560289" y="5265233"/>
                  <a:pt x="1560289" y="5286926"/>
                </a:cubicBezTo>
                <a:cubicBezTo>
                  <a:pt x="1560289" y="5308619"/>
                  <a:pt x="1542842" y="5326209"/>
                  <a:pt x="1521326" y="5326209"/>
                </a:cubicBezTo>
                <a:close/>
                <a:moveTo>
                  <a:pt x="1616320" y="5326209"/>
                </a:moveTo>
                <a:cubicBezTo>
                  <a:pt x="1594804" y="5326209"/>
                  <a:pt x="1577357" y="5308619"/>
                  <a:pt x="1577357" y="5286926"/>
                </a:cubicBezTo>
                <a:cubicBezTo>
                  <a:pt x="1577357" y="5265233"/>
                  <a:pt x="1594804" y="5247642"/>
                  <a:pt x="1616320" y="5247642"/>
                </a:cubicBezTo>
                <a:cubicBezTo>
                  <a:pt x="1637835" y="5247642"/>
                  <a:pt x="1655282" y="5265233"/>
                  <a:pt x="1655282" y="5286926"/>
                </a:cubicBezTo>
                <a:cubicBezTo>
                  <a:pt x="1655282" y="5308619"/>
                  <a:pt x="1637835" y="5326209"/>
                  <a:pt x="1616320" y="5326209"/>
                </a:cubicBezTo>
                <a:close/>
                <a:moveTo>
                  <a:pt x="1711313" y="5326209"/>
                </a:moveTo>
                <a:cubicBezTo>
                  <a:pt x="1689797" y="5326209"/>
                  <a:pt x="1672350" y="5308619"/>
                  <a:pt x="1672350" y="5286926"/>
                </a:cubicBezTo>
                <a:cubicBezTo>
                  <a:pt x="1672350" y="5265233"/>
                  <a:pt x="1689797" y="5247642"/>
                  <a:pt x="1711313" y="5247642"/>
                </a:cubicBezTo>
                <a:cubicBezTo>
                  <a:pt x="1732830" y="5247642"/>
                  <a:pt x="1750276" y="5265233"/>
                  <a:pt x="1750276" y="5286926"/>
                </a:cubicBezTo>
                <a:cubicBezTo>
                  <a:pt x="1750276" y="5308619"/>
                  <a:pt x="1732830" y="5326209"/>
                  <a:pt x="1711313" y="5326209"/>
                </a:cubicBezTo>
                <a:close/>
                <a:moveTo>
                  <a:pt x="1806307" y="5326209"/>
                </a:moveTo>
                <a:cubicBezTo>
                  <a:pt x="1784790" y="5326209"/>
                  <a:pt x="1767343" y="5308619"/>
                  <a:pt x="1767343" y="5286926"/>
                </a:cubicBezTo>
                <a:cubicBezTo>
                  <a:pt x="1767343" y="5265233"/>
                  <a:pt x="1784790" y="5247642"/>
                  <a:pt x="1806307" y="5247642"/>
                </a:cubicBezTo>
                <a:cubicBezTo>
                  <a:pt x="1827823" y="5247642"/>
                  <a:pt x="1845269" y="5265233"/>
                  <a:pt x="1845269" y="5286926"/>
                </a:cubicBezTo>
                <a:cubicBezTo>
                  <a:pt x="1845269" y="5308619"/>
                  <a:pt x="1827823" y="5326209"/>
                  <a:pt x="1806307" y="5326209"/>
                </a:cubicBezTo>
                <a:close/>
                <a:moveTo>
                  <a:pt x="1901301" y="5326209"/>
                </a:moveTo>
                <a:cubicBezTo>
                  <a:pt x="1879785" y="5326209"/>
                  <a:pt x="1862337" y="5308619"/>
                  <a:pt x="1862337" y="5286926"/>
                </a:cubicBezTo>
                <a:cubicBezTo>
                  <a:pt x="1862337" y="5265233"/>
                  <a:pt x="1879785" y="5247642"/>
                  <a:pt x="1901301" y="5247642"/>
                </a:cubicBezTo>
                <a:cubicBezTo>
                  <a:pt x="1922817" y="5247642"/>
                  <a:pt x="1940263" y="5265233"/>
                  <a:pt x="1940263" y="5286926"/>
                </a:cubicBezTo>
                <a:cubicBezTo>
                  <a:pt x="1940263" y="5308619"/>
                  <a:pt x="1922817" y="5326209"/>
                  <a:pt x="1901301" y="5326209"/>
                </a:cubicBezTo>
                <a:close/>
                <a:moveTo>
                  <a:pt x="1996294" y="5326209"/>
                </a:moveTo>
                <a:cubicBezTo>
                  <a:pt x="1974778" y="5326209"/>
                  <a:pt x="1957331" y="5308619"/>
                  <a:pt x="1957331" y="5286926"/>
                </a:cubicBezTo>
                <a:cubicBezTo>
                  <a:pt x="1957331" y="5265233"/>
                  <a:pt x="1974778" y="5247642"/>
                  <a:pt x="1996294" y="5247642"/>
                </a:cubicBezTo>
                <a:cubicBezTo>
                  <a:pt x="2017810" y="5247642"/>
                  <a:pt x="2035256" y="5265233"/>
                  <a:pt x="2035256" y="5286926"/>
                </a:cubicBezTo>
                <a:cubicBezTo>
                  <a:pt x="2035256" y="5308619"/>
                  <a:pt x="2017810" y="5326209"/>
                  <a:pt x="1996294" y="5326209"/>
                </a:cubicBezTo>
                <a:close/>
                <a:moveTo>
                  <a:pt x="2091288" y="5326209"/>
                </a:moveTo>
                <a:cubicBezTo>
                  <a:pt x="2069772" y="5326209"/>
                  <a:pt x="2052326" y="5308619"/>
                  <a:pt x="2052326" y="5286926"/>
                </a:cubicBezTo>
                <a:cubicBezTo>
                  <a:pt x="2052326" y="5265233"/>
                  <a:pt x="2069772" y="5247642"/>
                  <a:pt x="2091288" y="5247642"/>
                </a:cubicBezTo>
                <a:cubicBezTo>
                  <a:pt x="2112805" y="5247642"/>
                  <a:pt x="2130252" y="5265233"/>
                  <a:pt x="2130252" y="5286926"/>
                </a:cubicBezTo>
                <a:cubicBezTo>
                  <a:pt x="2130252" y="5308619"/>
                  <a:pt x="2112805" y="5326209"/>
                  <a:pt x="2091288" y="5326209"/>
                </a:cubicBezTo>
                <a:close/>
                <a:moveTo>
                  <a:pt x="2186282" y="5326209"/>
                </a:moveTo>
                <a:cubicBezTo>
                  <a:pt x="2164765" y="5326209"/>
                  <a:pt x="2147319" y="5308619"/>
                  <a:pt x="2147319" y="5286926"/>
                </a:cubicBezTo>
                <a:cubicBezTo>
                  <a:pt x="2147319" y="5265233"/>
                  <a:pt x="2164765" y="5247642"/>
                  <a:pt x="2186282" y="5247642"/>
                </a:cubicBezTo>
                <a:cubicBezTo>
                  <a:pt x="2207798" y="5247642"/>
                  <a:pt x="2225245" y="5265233"/>
                  <a:pt x="2225245" y="5286926"/>
                </a:cubicBezTo>
                <a:cubicBezTo>
                  <a:pt x="2225245" y="5308619"/>
                  <a:pt x="2207798" y="5326209"/>
                  <a:pt x="2186282" y="5326209"/>
                </a:cubicBezTo>
                <a:close/>
                <a:moveTo>
                  <a:pt x="2281276" y="5326209"/>
                </a:moveTo>
                <a:cubicBezTo>
                  <a:pt x="2259761" y="5326209"/>
                  <a:pt x="2242313" y="5308619"/>
                  <a:pt x="2242313" y="5286926"/>
                </a:cubicBezTo>
                <a:cubicBezTo>
                  <a:pt x="2242313" y="5265233"/>
                  <a:pt x="2259761" y="5247642"/>
                  <a:pt x="2281276" y="5247642"/>
                </a:cubicBezTo>
                <a:cubicBezTo>
                  <a:pt x="2302792" y="5247642"/>
                  <a:pt x="2320239" y="5265233"/>
                  <a:pt x="2320239" y="5286926"/>
                </a:cubicBezTo>
                <a:cubicBezTo>
                  <a:pt x="2320239" y="5308619"/>
                  <a:pt x="2302792" y="5326209"/>
                  <a:pt x="2281276" y="5326209"/>
                </a:cubicBezTo>
                <a:close/>
                <a:moveTo>
                  <a:pt x="2566257" y="5326209"/>
                </a:moveTo>
                <a:cubicBezTo>
                  <a:pt x="2544740" y="5326209"/>
                  <a:pt x="2527293" y="5308619"/>
                  <a:pt x="2527293" y="5286926"/>
                </a:cubicBezTo>
                <a:cubicBezTo>
                  <a:pt x="2527293" y="5265233"/>
                  <a:pt x="2544740" y="5247642"/>
                  <a:pt x="2566257" y="5247642"/>
                </a:cubicBezTo>
                <a:cubicBezTo>
                  <a:pt x="2587773" y="5247642"/>
                  <a:pt x="2605219" y="5265233"/>
                  <a:pt x="2605219" y="5286926"/>
                </a:cubicBezTo>
                <a:cubicBezTo>
                  <a:pt x="2605219" y="5308619"/>
                  <a:pt x="2587773" y="5326209"/>
                  <a:pt x="2566257" y="5326209"/>
                </a:cubicBezTo>
                <a:close/>
                <a:moveTo>
                  <a:pt x="2661251" y="5326209"/>
                </a:moveTo>
                <a:cubicBezTo>
                  <a:pt x="2639735" y="5326209"/>
                  <a:pt x="2622287" y="5308619"/>
                  <a:pt x="2622287" y="5286926"/>
                </a:cubicBezTo>
                <a:cubicBezTo>
                  <a:pt x="2622287" y="5265233"/>
                  <a:pt x="2639735" y="5247642"/>
                  <a:pt x="2661251" y="5247642"/>
                </a:cubicBezTo>
                <a:cubicBezTo>
                  <a:pt x="2682767" y="5247642"/>
                  <a:pt x="2700213" y="5265233"/>
                  <a:pt x="2700213" y="5286926"/>
                </a:cubicBezTo>
                <a:cubicBezTo>
                  <a:pt x="2700213" y="5308619"/>
                  <a:pt x="2682767" y="5326209"/>
                  <a:pt x="2661251" y="5326209"/>
                </a:cubicBezTo>
                <a:close/>
                <a:moveTo>
                  <a:pt x="2756244" y="5326209"/>
                </a:moveTo>
                <a:cubicBezTo>
                  <a:pt x="2734728" y="5326209"/>
                  <a:pt x="2717281" y="5308619"/>
                  <a:pt x="2717281" y="5286926"/>
                </a:cubicBezTo>
                <a:cubicBezTo>
                  <a:pt x="2717281" y="5265233"/>
                  <a:pt x="2734728" y="5247642"/>
                  <a:pt x="2756244" y="5247642"/>
                </a:cubicBezTo>
                <a:cubicBezTo>
                  <a:pt x="2777760" y="5247642"/>
                  <a:pt x="2795206" y="5265233"/>
                  <a:pt x="2795206" y="5286926"/>
                </a:cubicBezTo>
                <a:cubicBezTo>
                  <a:pt x="2795206" y="5308619"/>
                  <a:pt x="2777760" y="5326209"/>
                  <a:pt x="2756244" y="5326209"/>
                </a:cubicBezTo>
                <a:close/>
                <a:moveTo>
                  <a:pt x="2946232" y="5326209"/>
                </a:moveTo>
                <a:cubicBezTo>
                  <a:pt x="2924715" y="5326209"/>
                  <a:pt x="2907269" y="5308619"/>
                  <a:pt x="2907269" y="5286926"/>
                </a:cubicBezTo>
                <a:cubicBezTo>
                  <a:pt x="2907269" y="5265233"/>
                  <a:pt x="2924715" y="5247642"/>
                  <a:pt x="2946232" y="5247642"/>
                </a:cubicBezTo>
                <a:cubicBezTo>
                  <a:pt x="2967748" y="5247642"/>
                  <a:pt x="2985195" y="5265233"/>
                  <a:pt x="2985195" y="5286926"/>
                </a:cubicBezTo>
                <a:cubicBezTo>
                  <a:pt x="2985195" y="5308619"/>
                  <a:pt x="2967748" y="5326209"/>
                  <a:pt x="2946232" y="5326209"/>
                </a:cubicBezTo>
                <a:close/>
                <a:moveTo>
                  <a:pt x="3041225" y="5326209"/>
                </a:moveTo>
                <a:cubicBezTo>
                  <a:pt x="3019709" y="5326209"/>
                  <a:pt x="3002262" y="5308619"/>
                  <a:pt x="3002262" y="5286926"/>
                </a:cubicBezTo>
                <a:cubicBezTo>
                  <a:pt x="3002262" y="5265233"/>
                  <a:pt x="3019709" y="5247642"/>
                  <a:pt x="3041225" y="5247642"/>
                </a:cubicBezTo>
                <a:cubicBezTo>
                  <a:pt x="3062741" y="5247642"/>
                  <a:pt x="3080188" y="5265233"/>
                  <a:pt x="3080188" y="5286926"/>
                </a:cubicBezTo>
                <a:cubicBezTo>
                  <a:pt x="3080188" y="5308619"/>
                  <a:pt x="3062741" y="5326209"/>
                  <a:pt x="3041225" y="5326209"/>
                </a:cubicBezTo>
                <a:close/>
                <a:moveTo>
                  <a:pt x="3231212" y="5326209"/>
                </a:moveTo>
                <a:cubicBezTo>
                  <a:pt x="3209697" y="5326209"/>
                  <a:pt x="3192250" y="5308619"/>
                  <a:pt x="3192250" y="5286926"/>
                </a:cubicBezTo>
                <a:cubicBezTo>
                  <a:pt x="3192250" y="5265233"/>
                  <a:pt x="3209697" y="5247642"/>
                  <a:pt x="3231212" y="5247642"/>
                </a:cubicBezTo>
                <a:cubicBezTo>
                  <a:pt x="3252729" y="5247642"/>
                  <a:pt x="3270176" y="5265233"/>
                  <a:pt x="3270176" y="5286926"/>
                </a:cubicBezTo>
                <a:cubicBezTo>
                  <a:pt x="3270176" y="5308619"/>
                  <a:pt x="3252729" y="5326209"/>
                  <a:pt x="3231212" y="5326209"/>
                </a:cubicBezTo>
                <a:close/>
                <a:moveTo>
                  <a:pt x="3326207" y="5326209"/>
                </a:moveTo>
                <a:cubicBezTo>
                  <a:pt x="3304690" y="5326209"/>
                  <a:pt x="3287243" y="5308619"/>
                  <a:pt x="3287243" y="5286926"/>
                </a:cubicBezTo>
                <a:cubicBezTo>
                  <a:pt x="3287243" y="5265233"/>
                  <a:pt x="3304690" y="5247642"/>
                  <a:pt x="3326207" y="5247642"/>
                </a:cubicBezTo>
                <a:cubicBezTo>
                  <a:pt x="3347722" y="5247642"/>
                  <a:pt x="3365169" y="5265233"/>
                  <a:pt x="3365169" y="5286926"/>
                </a:cubicBezTo>
                <a:cubicBezTo>
                  <a:pt x="3365169" y="5308619"/>
                  <a:pt x="3347722" y="5326209"/>
                  <a:pt x="3326207" y="5326209"/>
                </a:cubicBezTo>
                <a:close/>
                <a:moveTo>
                  <a:pt x="3516194" y="5326209"/>
                </a:moveTo>
                <a:cubicBezTo>
                  <a:pt x="3494678" y="5326209"/>
                  <a:pt x="3477231" y="5308619"/>
                  <a:pt x="3477231" y="5286926"/>
                </a:cubicBezTo>
                <a:cubicBezTo>
                  <a:pt x="3477231" y="5265233"/>
                  <a:pt x="3494678" y="5247642"/>
                  <a:pt x="3516194" y="5247642"/>
                </a:cubicBezTo>
                <a:cubicBezTo>
                  <a:pt x="3537710" y="5247642"/>
                  <a:pt x="3555156" y="5265233"/>
                  <a:pt x="3555156" y="5286926"/>
                </a:cubicBezTo>
                <a:cubicBezTo>
                  <a:pt x="3555156" y="5308619"/>
                  <a:pt x="3537710" y="5326209"/>
                  <a:pt x="3516194" y="5326209"/>
                </a:cubicBezTo>
                <a:close/>
                <a:moveTo>
                  <a:pt x="3611188" y="5326209"/>
                </a:moveTo>
                <a:cubicBezTo>
                  <a:pt x="3589672" y="5326209"/>
                  <a:pt x="3572225" y="5308619"/>
                  <a:pt x="3572225" y="5286926"/>
                </a:cubicBezTo>
                <a:cubicBezTo>
                  <a:pt x="3572225" y="5265233"/>
                  <a:pt x="3589672" y="5247642"/>
                  <a:pt x="3611188" y="5247642"/>
                </a:cubicBezTo>
                <a:cubicBezTo>
                  <a:pt x="3632705" y="5247642"/>
                  <a:pt x="3650151" y="5265233"/>
                  <a:pt x="3650151" y="5286926"/>
                </a:cubicBezTo>
                <a:cubicBezTo>
                  <a:pt x="3650151" y="5308619"/>
                  <a:pt x="3632705" y="5326209"/>
                  <a:pt x="3611188" y="5326209"/>
                </a:cubicBezTo>
                <a:close/>
                <a:moveTo>
                  <a:pt x="3706181" y="5326209"/>
                </a:moveTo>
                <a:cubicBezTo>
                  <a:pt x="3684664" y="5326209"/>
                  <a:pt x="3667218" y="5308619"/>
                  <a:pt x="3667218" y="5286926"/>
                </a:cubicBezTo>
                <a:cubicBezTo>
                  <a:pt x="3667218" y="5265233"/>
                  <a:pt x="3684664" y="5247642"/>
                  <a:pt x="3706181" y="5247642"/>
                </a:cubicBezTo>
                <a:cubicBezTo>
                  <a:pt x="3727697" y="5247642"/>
                  <a:pt x="3745144" y="5265233"/>
                  <a:pt x="3745144" y="5286926"/>
                </a:cubicBezTo>
                <a:cubicBezTo>
                  <a:pt x="3745144" y="5308619"/>
                  <a:pt x="3727697" y="5326209"/>
                  <a:pt x="3706181" y="5326209"/>
                </a:cubicBezTo>
                <a:close/>
                <a:moveTo>
                  <a:pt x="3801175" y="5326209"/>
                </a:moveTo>
                <a:cubicBezTo>
                  <a:pt x="3779659" y="5326209"/>
                  <a:pt x="3762212" y="5308619"/>
                  <a:pt x="3762212" y="5286926"/>
                </a:cubicBezTo>
                <a:cubicBezTo>
                  <a:pt x="3762212" y="5265233"/>
                  <a:pt x="3779659" y="5247642"/>
                  <a:pt x="3801175" y="5247642"/>
                </a:cubicBezTo>
                <a:cubicBezTo>
                  <a:pt x="3822691" y="5247642"/>
                  <a:pt x="3840138" y="5265233"/>
                  <a:pt x="3840138" y="5286926"/>
                </a:cubicBezTo>
                <a:cubicBezTo>
                  <a:pt x="3840138" y="5308619"/>
                  <a:pt x="3822691" y="5326209"/>
                  <a:pt x="3801175" y="5326209"/>
                </a:cubicBezTo>
                <a:close/>
                <a:moveTo>
                  <a:pt x="3991162" y="5326209"/>
                </a:moveTo>
                <a:cubicBezTo>
                  <a:pt x="3969646" y="5326209"/>
                  <a:pt x="3952200" y="5308619"/>
                  <a:pt x="3952200" y="5286926"/>
                </a:cubicBezTo>
                <a:cubicBezTo>
                  <a:pt x="3952200" y="5265233"/>
                  <a:pt x="3969646" y="5247642"/>
                  <a:pt x="3991162" y="5247642"/>
                </a:cubicBezTo>
                <a:cubicBezTo>
                  <a:pt x="4012679" y="5247642"/>
                  <a:pt x="4030126" y="5265233"/>
                  <a:pt x="4030126" y="5286926"/>
                </a:cubicBezTo>
                <a:cubicBezTo>
                  <a:pt x="4030126" y="5308619"/>
                  <a:pt x="4012679" y="5326209"/>
                  <a:pt x="3991162" y="5326209"/>
                </a:cubicBezTo>
                <a:close/>
                <a:moveTo>
                  <a:pt x="4276144" y="5326209"/>
                </a:moveTo>
                <a:cubicBezTo>
                  <a:pt x="4254628" y="5326209"/>
                  <a:pt x="4237181" y="5308619"/>
                  <a:pt x="4237181" y="5286926"/>
                </a:cubicBezTo>
                <a:cubicBezTo>
                  <a:pt x="4237181" y="5265233"/>
                  <a:pt x="4254628" y="5247642"/>
                  <a:pt x="4276144" y="5247642"/>
                </a:cubicBezTo>
                <a:cubicBezTo>
                  <a:pt x="4297660" y="5247642"/>
                  <a:pt x="4315106" y="5265233"/>
                  <a:pt x="4315106" y="5286926"/>
                </a:cubicBezTo>
                <a:cubicBezTo>
                  <a:pt x="4315106" y="5308619"/>
                  <a:pt x="4297660" y="5326209"/>
                  <a:pt x="4276144" y="5326209"/>
                </a:cubicBezTo>
                <a:close/>
                <a:moveTo>
                  <a:pt x="4371137" y="5326209"/>
                </a:moveTo>
                <a:cubicBezTo>
                  <a:pt x="4349621" y="5326209"/>
                  <a:pt x="4332174" y="5308619"/>
                  <a:pt x="4332174" y="5286926"/>
                </a:cubicBezTo>
                <a:cubicBezTo>
                  <a:pt x="4332174" y="5265233"/>
                  <a:pt x="4349621" y="5247642"/>
                  <a:pt x="4371137" y="5247642"/>
                </a:cubicBezTo>
                <a:cubicBezTo>
                  <a:pt x="4392654" y="5247642"/>
                  <a:pt x="4410100" y="5265233"/>
                  <a:pt x="4410100" y="5286926"/>
                </a:cubicBezTo>
                <a:cubicBezTo>
                  <a:pt x="4410100" y="5308619"/>
                  <a:pt x="4392654" y="5326209"/>
                  <a:pt x="4371137" y="5326209"/>
                </a:cubicBezTo>
                <a:close/>
                <a:moveTo>
                  <a:pt x="4466131" y="5326209"/>
                </a:moveTo>
                <a:cubicBezTo>
                  <a:pt x="4444614" y="5326209"/>
                  <a:pt x="4427168" y="5308619"/>
                  <a:pt x="4427168" y="5286926"/>
                </a:cubicBezTo>
                <a:cubicBezTo>
                  <a:pt x="4427168" y="5265233"/>
                  <a:pt x="4444614" y="5247642"/>
                  <a:pt x="4466131" y="5247642"/>
                </a:cubicBezTo>
                <a:cubicBezTo>
                  <a:pt x="4487647" y="5247642"/>
                  <a:pt x="4505094" y="5265233"/>
                  <a:pt x="4505094" y="5286926"/>
                </a:cubicBezTo>
                <a:cubicBezTo>
                  <a:pt x="4505094" y="5308619"/>
                  <a:pt x="4487647" y="5326209"/>
                  <a:pt x="4466131" y="5326209"/>
                </a:cubicBezTo>
                <a:close/>
                <a:moveTo>
                  <a:pt x="4561125" y="5326209"/>
                </a:moveTo>
                <a:cubicBezTo>
                  <a:pt x="4539609" y="5326209"/>
                  <a:pt x="4522162" y="5308619"/>
                  <a:pt x="4522162" y="5286926"/>
                </a:cubicBezTo>
                <a:cubicBezTo>
                  <a:pt x="4522162" y="5265233"/>
                  <a:pt x="4539609" y="5247642"/>
                  <a:pt x="4561125" y="5247642"/>
                </a:cubicBezTo>
                <a:cubicBezTo>
                  <a:pt x="4582641" y="5247642"/>
                  <a:pt x="4600088" y="5265233"/>
                  <a:pt x="4600088" y="5286926"/>
                </a:cubicBezTo>
                <a:cubicBezTo>
                  <a:pt x="4600088" y="5308619"/>
                  <a:pt x="4582641" y="5326209"/>
                  <a:pt x="4561125" y="5326209"/>
                </a:cubicBezTo>
                <a:close/>
                <a:moveTo>
                  <a:pt x="4656118" y="5326209"/>
                </a:moveTo>
                <a:cubicBezTo>
                  <a:pt x="4634602" y="5326209"/>
                  <a:pt x="4617156" y="5308619"/>
                  <a:pt x="4617156" y="5286926"/>
                </a:cubicBezTo>
                <a:cubicBezTo>
                  <a:pt x="4617156" y="5265233"/>
                  <a:pt x="4634602" y="5247642"/>
                  <a:pt x="4656118" y="5247642"/>
                </a:cubicBezTo>
                <a:cubicBezTo>
                  <a:pt x="4677634" y="5247642"/>
                  <a:pt x="4695081" y="5265233"/>
                  <a:pt x="4695081" y="5286926"/>
                </a:cubicBezTo>
                <a:cubicBezTo>
                  <a:pt x="4695081" y="5308619"/>
                  <a:pt x="4677634" y="5326209"/>
                  <a:pt x="4656118" y="5326209"/>
                </a:cubicBezTo>
                <a:close/>
                <a:moveTo>
                  <a:pt x="4751112" y="5326209"/>
                </a:moveTo>
                <a:cubicBezTo>
                  <a:pt x="4729596" y="5326209"/>
                  <a:pt x="4712150" y="5308619"/>
                  <a:pt x="4712150" y="5286926"/>
                </a:cubicBezTo>
                <a:cubicBezTo>
                  <a:pt x="4712150" y="5265233"/>
                  <a:pt x="4729596" y="5247642"/>
                  <a:pt x="4751112" y="5247642"/>
                </a:cubicBezTo>
                <a:cubicBezTo>
                  <a:pt x="4772629" y="5247642"/>
                  <a:pt x="4790076" y="5265233"/>
                  <a:pt x="4790076" y="5286926"/>
                </a:cubicBezTo>
                <a:cubicBezTo>
                  <a:pt x="4790076" y="5308619"/>
                  <a:pt x="4772629" y="5326209"/>
                  <a:pt x="4751112" y="5326209"/>
                </a:cubicBezTo>
                <a:close/>
                <a:moveTo>
                  <a:pt x="6271016" y="5326209"/>
                </a:moveTo>
                <a:cubicBezTo>
                  <a:pt x="6249499" y="5326209"/>
                  <a:pt x="6232046" y="5308619"/>
                  <a:pt x="6232046" y="5286926"/>
                </a:cubicBezTo>
                <a:cubicBezTo>
                  <a:pt x="6232046" y="5265233"/>
                  <a:pt x="6249499" y="5247642"/>
                  <a:pt x="6271016" y="5247642"/>
                </a:cubicBezTo>
                <a:cubicBezTo>
                  <a:pt x="6292532" y="5247642"/>
                  <a:pt x="6309972" y="5265233"/>
                  <a:pt x="6309972" y="5286926"/>
                </a:cubicBezTo>
                <a:cubicBezTo>
                  <a:pt x="6309972" y="5308619"/>
                  <a:pt x="6292532" y="5326209"/>
                  <a:pt x="6271016" y="5326209"/>
                </a:cubicBezTo>
                <a:close/>
                <a:moveTo>
                  <a:pt x="6366009" y="5326209"/>
                </a:moveTo>
                <a:cubicBezTo>
                  <a:pt x="6344493" y="5326209"/>
                  <a:pt x="6327039" y="5308619"/>
                  <a:pt x="6327039" y="5286926"/>
                </a:cubicBezTo>
                <a:cubicBezTo>
                  <a:pt x="6327039" y="5265233"/>
                  <a:pt x="6344493" y="5247642"/>
                  <a:pt x="6366009" y="5247642"/>
                </a:cubicBezTo>
                <a:cubicBezTo>
                  <a:pt x="6387525" y="5247642"/>
                  <a:pt x="6404965" y="5265233"/>
                  <a:pt x="6404965" y="5286926"/>
                </a:cubicBezTo>
                <a:cubicBezTo>
                  <a:pt x="6404965" y="5308619"/>
                  <a:pt x="6387525" y="5326209"/>
                  <a:pt x="6366009" y="5326209"/>
                </a:cubicBezTo>
                <a:close/>
                <a:moveTo>
                  <a:pt x="6461003" y="5326209"/>
                </a:moveTo>
                <a:cubicBezTo>
                  <a:pt x="6439488" y="5326209"/>
                  <a:pt x="6422033" y="5308619"/>
                  <a:pt x="6422033" y="5286926"/>
                </a:cubicBezTo>
                <a:cubicBezTo>
                  <a:pt x="6422033" y="5265233"/>
                  <a:pt x="6439488" y="5247642"/>
                  <a:pt x="6461003" y="5247642"/>
                </a:cubicBezTo>
                <a:cubicBezTo>
                  <a:pt x="6482519" y="5247642"/>
                  <a:pt x="6499959" y="5265233"/>
                  <a:pt x="6499959" y="5286926"/>
                </a:cubicBezTo>
                <a:cubicBezTo>
                  <a:pt x="6499959" y="5308619"/>
                  <a:pt x="6482519" y="5326209"/>
                  <a:pt x="6461003" y="5326209"/>
                </a:cubicBezTo>
                <a:close/>
                <a:moveTo>
                  <a:pt x="6555995" y="5326209"/>
                </a:moveTo>
                <a:cubicBezTo>
                  <a:pt x="6534480" y="5326209"/>
                  <a:pt x="6517026" y="5308619"/>
                  <a:pt x="6517026" y="5286926"/>
                </a:cubicBezTo>
                <a:cubicBezTo>
                  <a:pt x="6517026" y="5265233"/>
                  <a:pt x="6534480" y="5247642"/>
                  <a:pt x="6555995" y="5247642"/>
                </a:cubicBezTo>
                <a:cubicBezTo>
                  <a:pt x="6577512" y="5247642"/>
                  <a:pt x="6594951" y="5265233"/>
                  <a:pt x="6594951" y="5286926"/>
                </a:cubicBezTo>
                <a:cubicBezTo>
                  <a:pt x="6594951" y="5308619"/>
                  <a:pt x="6577512" y="5326209"/>
                  <a:pt x="6555995" y="5326209"/>
                </a:cubicBezTo>
                <a:close/>
                <a:moveTo>
                  <a:pt x="6650991" y="5326209"/>
                </a:moveTo>
                <a:cubicBezTo>
                  <a:pt x="6629474" y="5326209"/>
                  <a:pt x="6612020" y="5308619"/>
                  <a:pt x="6612020" y="5286926"/>
                </a:cubicBezTo>
                <a:cubicBezTo>
                  <a:pt x="6612020" y="5265233"/>
                  <a:pt x="6629474" y="5247642"/>
                  <a:pt x="6650991" y="5247642"/>
                </a:cubicBezTo>
                <a:cubicBezTo>
                  <a:pt x="6672506" y="5247642"/>
                  <a:pt x="6689946" y="5265233"/>
                  <a:pt x="6689946" y="5286926"/>
                </a:cubicBezTo>
                <a:cubicBezTo>
                  <a:pt x="6689946" y="5308619"/>
                  <a:pt x="6672506" y="5326209"/>
                  <a:pt x="6650991" y="5326209"/>
                </a:cubicBezTo>
                <a:close/>
                <a:moveTo>
                  <a:pt x="6745984" y="5326209"/>
                </a:moveTo>
                <a:cubicBezTo>
                  <a:pt x="6724468" y="5326209"/>
                  <a:pt x="6707013" y="5308619"/>
                  <a:pt x="6707013" y="5286926"/>
                </a:cubicBezTo>
                <a:cubicBezTo>
                  <a:pt x="6707013" y="5265233"/>
                  <a:pt x="6724468" y="5247642"/>
                  <a:pt x="6745984" y="5247642"/>
                </a:cubicBezTo>
                <a:cubicBezTo>
                  <a:pt x="6767500" y="5247642"/>
                  <a:pt x="6784939" y="5265233"/>
                  <a:pt x="6784939" y="5286926"/>
                </a:cubicBezTo>
                <a:cubicBezTo>
                  <a:pt x="6784939" y="5308619"/>
                  <a:pt x="6767500" y="5326209"/>
                  <a:pt x="6745984" y="5326209"/>
                </a:cubicBezTo>
                <a:close/>
                <a:moveTo>
                  <a:pt x="6840978" y="5326209"/>
                </a:moveTo>
                <a:cubicBezTo>
                  <a:pt x="6819462" y="5326209"/>
                  <a:pt x="6802007" y="5308619"/>
                  <a:pt x="6802007" y="5286926"/>
                </a:cubicBezTo>
                <a:cubicBezTo>
                  <a:pt x="6802007" y="5265233"/>
                  <a:pt x="6819462" y="5247642"/>
                  <a:pt x="6840978" y="5247642"/>
                </a:cubicBezTo>
                <a:cubicBezTo>
                  <a:pt x="6862494" y="5247642"/>
                  <a:pt x="6879933" y="5265233"/>
                  <a:pt x="6879933" y="5286926"/>
                </a:cubicBezTo>
                <a:cubicBezTo>
                  <a:pt x="6879933" y="5308619"/>
                  <a:pt x="6862494" y="5326209"/>
                  <a:pt x="6840978" y="5326209"/>
                </a:cubicBezTo>
                <a:close/>
                <a:moveTo>
                  <a:pt x="7125959" y="5326209"/>
                </a:moveTo>
                <a:cubicBezTo>
                  <a:pt x="7104443" y="5326209"/>
                  <a:pt x="7086989" y="5308619"/>
                  <a:pt x="7086989" y="5286926"/>
                </a:cubicBezTo>
                <a:cubicBezTo>
                  <a:pt x="7086989" y="5265233"/>
                  <a:pt x="7104443" y="5247642"/>
                  <a:pt x="7125959" y="5247642"/>
                </a:cubicBezTo>
                <a:cubicBezTo>
                  <a:pt x="7147475" y="5247642"/>
                  <a:pt x="7164915" y="5265233"/>
                  <a:pt x="7164915" y="5286926"/>
                </a:cubicBezTo>
                <a:cubicBezTo>
                  <a:pt x="7164915" y="5308619"/>
                  <a:pt x="7147475" y="5326209"/>
                  <a:pt x="7125959" y="5326209"/>
                </a:cubicBezTo>
                <a:close/>
                <a:moveTo>
                  <a:pt x="7220952" y="5326209"/>
                </a:moveTo>
                <a:cubicBezTo>
                  <a:pt x="7199436" y="5326209"/>
                  <a:pt x="7181982" y="5308619"/>
                  <a:pt x="7181982" y="5286926"/>
                </a:cubicBezTo>
                <a:cubicBezTo>
                  <a:pt x="7181982" y="5265233"/>
                  <a:pt x="7199436" y="5247642"/>
                  <a:pt x="7220952" y="5247642"/>
                </a:cubicBezTo>
                <a:cubicBezTo>
                  <a:pt x="7242468" y="5247642"/>
                  <a:pt x="7259908" y="5265233"/>
                  <a:pt x="7259908" y="5286926"/>
                </a:cubicBezTo>
                <a:cubicBezTo>
                  <a:pt x="7259908" y="5308619"/>
                  <a:pt x="7242468" y="5326209"/>
                  <a:pt x="7220952" y="5326209"/>
                </a:cubicBezTo>
                <a:close/>
                <a:moveTo>
                  <a:pt x="7315945" y="5326209"/>
                </a:moveTo>
                <a:cubicBezTo>
                  <a:pt x="7294429" y="5326209"/>
                  <a:pt x="7276976" y="5308619"/>
                  <a:pt x="7276976" y="5286926"/>
                </a:cubicBezTo>
                <a:cubicBezTo>
                  <a:pt x="7276976" y="5265233"/>
                  <a:pt x="7294429" y="5247642"/>
                  <a:pt x="7315945" y="5247642"/>
                </a:cubicBezTo>
                <a:cubicBezTo>
                  <a:pt x="7337462" y="5247642"/>
                  <a:pt x="7354901" y="5265233"/>
                  <a:pt x="7354901" y="5286926"/>
                </a:cubicBezTo>
                <a:cubicBezTo>
                  <a:pt x="7354901" y="5308619"/>
                  <a:pt x="7337462" y="5326209"/>
                  <a:pt x="7315945" y="5326209"/>
                </a:cubicBezTo>
                <a:close/>
                <a:moveTo>
                  <a:pt x="7410940" y="5326209"/>
                </a:moveTo>
                <a:cubicBezTo>
                  <a:pt x="7389424" y="5326209"/>
                  <a:pt x="7371970" y="5308619"/>
                  <a:pt x="7371970" y="5286926"/>
                </a:cubicBezTo>
                <a:cubicBezTo>
                  <a:pt x="7371970" y="5265233"/>
                  <a:pt x="7389424" y="5247642"/>
                  <a:pt x="7410940" y="5247642"/>
                </a:cubicBezTo>
                <a:cubicBezTo>
                  <a:pt x="7432456" y="5247642"/>
                  <a:pt x="7449896" y="5265233"/>
                  <a:pt x="7449896" y="5286926"/>
                </a:cubicBezTo>
                <a:cubicBezTo>
                  <a:pt x="7449896" y="5308619"/>
                  <a:pt x="7432456" y="5326209"/>
                  <a:pt x="7410940" y="5326209"/>
                </a:cubicBezTo>
                <a:close/>
                <a:moveTo>
                  <a:pt x="7505934" y="5326209"/>
                </a:moveTo>
                <a:cubicBezTo>
                  <a:pt x="7484418" y="5326209"/>
                  <a:pt x="7466963" y="5308619"/>
                  <a:pt x="7466963" y="5286926"/>
                </a:cubicBezTo>
                <a:cubicBezTo>
                  <a:pt x="7466963" y="5265233"/>
                  <a:pt x="7484418" y="5247642"/>
                  <a:pt x="7505934" y="5247642"/>
                </a:cubicBezTo>
                <a:cubicBezTo>
                  <a:pt x="7527449" y="5247642"/>
                  <a:pt x="7544889" y="5265233"/>
                  <a:pt x="7544889" y="5286926"/>
                </a:cubicBezTo>
                <a:cubicBezTo>
                  <a:pt x="7544889" y="5308619"/>
                  <a:pt x="7527449" y="5326209"/>
                  <a:pt x="7505934" y="5326209"/>
                </a:cubicBezTo>
                <a:close/>
                <a:moveTo>
                  <a:pt x="7600928" y="5326209"/>
                </a:moveTo>
                <a:cubicBezTo>
                  <a:pt x="7579412" y="5326209"/>
                  <a:pt x="7561957" y="5308619"/>
                  <a:pt x="7561957" y="5286926"/>
                </a:cubicBezTo>
                <a:cubicBezTo>
                  <a:pt x="7561957" y="5265233"/>
                  <a:pt x="7579412" y="5247642"/>
                  <a:pt x="7600928" y="5247642"/>
                </a:cubicBezTo>
                <a:cubicBezTo>
                  <a:pt x="7622444" y="5247642"/>
                  <a:pt x="7639883" y="5265233"/>
                  <a:pt x="7639883" y="5286926"/>
                </a:cubicBezTo>
                <a:cubicBezTo>
                  <a:pt x="7639883" y="5308619"/>
                  <a:pt x="7622444" y="5326209"/>
                  <a:pt x="7600928" y="5326209"/>
                </a:cubicBezTo>
                <a:close/>
                <a:moveTo>
                  <a:pt x="7695921" y="5326209"/>
                </a:moveTo>
                <a:cubicBezTo>
                  <a:pt x="7674405" y="5326209"/>
                  <a:pt x="7656951" y="5308619"/>
                  <a:pt x="7656951" y="5286926"/>
                </a:cubicBezTo>
                <a:cubicBezTo>
                  <a:pt x="7656951" y="5265233"/>
                  <a:pt x="7674405" y="5247642"/>
                  <a:pt x="7695921" y="5247642"/>
                </a:cubicBezTo>
                <a:cubicBezTo>
                  <a:pt x="7717438" y="5247642"/>
                  <a:pt x="7734876" y="5265233"/>
                  <a:pt x="7734876" y="5286926"/>
                </a:cubicBezTo>
                <a:cubicBezTo>
                  <a:pt x="7734876" y="5308619"/>
                  <a:pt x="7717438" y="5326209"/>
                  <a:pt x="7695921" y="5326209"/>
                </a:cubicBezTo>
                <a:close/>
                <a:moveTo>
                  <a:pt x="7790916" y="5326209"/>
                </a:moveTo>
                <a:cubicBezTo>
                  <a:pt x="7769399" y="5326209"/>
                  <a:pt x="7751945" y="5308619"/>
                  <a:pt x="7751945" y="5286926"/>
                </a:cubicBezTo>
                <a:cubicBezTo>
                  <a:pt x="7751945" y="5265233"/>
                  <a:pt x="7769399" y="5247642"/>
                  <a:pt x="7790916" y="5247642"/>
                </a:cubicBezTo>
                <a:cubicBezTo>
                  <a:pt x="7812432" y="5247642"/>
                  <a:pt x="7829871" y="5265233"/>
                  <a:pt x="7829871" y="5286926"/>
                </a:cubicBezTo>
                <a:cubicBezTo>
                  <a:pt x="7829871" y="5308619"/>
                  <a:pt x="7812432" y="5326209"/>
                  <a:pt x="7790916" y="5326209"/>
                </a:cubicBezTo>
                <a:close/>
                <a:moveTo>
                  <a:pt x="7885908" y="5326209"/>
                </a:moveTo>
                <a:cubicBezTo>
                  <a:pt x="7864392" y="5326209"/>
                  <a:pt x="7846937" y="5308619"/>
                  <a:pt x="7846937" y="5286926"/>
                </a:cubicBezTo>
                <a:cubicBezTo>
                  <a:pt x="7846937" y="5265233"/>
                  <a:pt x="7864392" y="5247642"/>
                  <a:pt x="7885908" y="5247642"/>
                </a:cubicBezTo>
                <a:cubicBezTo>
                  <a:pt x="7907424" y="5247642"/>
                  <a:pt x="7924863" y="5265233"/>
                  <a:pt x="7924863" y="5286926"/>
                </a:cubicBezTo>
                <a:cubicBezTo>
                  <a:pt x="7924863" y="5308619"/>
                  <a:pt x="7907424" y="5326209"/>
                  <a:pt x="7885908" y="5326209"/>
                </a:cubicBezTo>
                <a:close/>
                <a:moveTo>
                  <a:pt x="7980902" y="5326209"/>
                </a:moveTo>
                <a:cubicBezTo>
                  <a:pt x="7959386" y="5326209"/>
                  <a:pt x="7941932" y="5308619"/>
                  <a:pt x="7941932" y="5286926"/>
                </a:cubicBezTo>
                <a:cubicBezTo>
                  <a:pt x="7941932" y="5265233"/>
                  <a:pt x="7959386" y="5247642"/>
                  <a:pt x="7980902" y="5247642"/>
                </a:cubicBezTo>
                <a:cubicBezTo>
                  <a:pt x="8002418" y="5247642"/>
                  <a:pt x="8019858" y="5265233"/>
                  <a:pt x="8019858" y="5286926"/>
                </a:cubicBezTo>
                <a:cubicBezTo>
                  <a:pt x="8019858" y="5308619"/>
                  <a:pt x="8002418" y="5326209"/>
                  <a:pt x="7980902" y="5326209"/>
                </a:cubicBezTo>
                <a:close/>
                <a:moveTo>
                  <a:pt x="8075895" y="5326209"/>
                </a:moveTo>
                <a:cubicBezTo>
                  <a:pt x="8054379" y="5326209"/>
                  <a:pt x="8036926" y="5308619"/>
                  <a:pt x="8036926" y="5286926"/>
                </a:cubicBezTo>
                <a:cubicBezTo>
                  <a:pt x="8036926" y="5265233"/>
                  <a:pt x="8054379" y="5247642"/>
                  <a:pt x="8075895" y="5247642"/>
                </a:cubicBezTo>
                <a:cubicBezTo>
                  <a:pt x="8097412" y="5247642"/>
                  <a:pt x="8114851" y="5265233"/>
                  <a:pt x="8114851" y="5286926"/>
                </a:cubicBezTo>
                <a:cubicBezTo>
                  <a:pt x="8114851" y="5308619"/>
                  <a:pt x="8097412" y="5326209"/>
                  <a:pt x="8075895" y="5326209"/>
                </a:cubicBezTo>
                <a:close/>
                <a:moveTo>
                  <a:pt x="8170890" y="5326209"/>
                </a:moveTo>
                <a:cubicBezTo>
                  <a:pt x="8149373" y="5326209"/>
                  <a:pt x="8131920" y="5308619"/>
                  <a:pt x="8131920" y="5286926"/>
                </a:cubicBezTo>
                <a:cubicBezTo>
                  <a:pt x="8131920" y="5265233"/>
                  <a:pt x="8149373" y="5247642"/>
                  <a:pt x="8170890" y="5247642"/>
                </a:cubicBezTo>
                <a:cubicBezTo>
                  <a:pt x="8192406" y="5247642"/>
                  <a:pt x="8209846" y="5265233"/>
                  <a:pt x="8209846" y="5286926"/>
                </a:cubicBezTo>
                <a:cubicBezTo>
                  <a:pt x="8209846" y="5308619"/>
                  <a:pt x="8192406" y="5326209"/>
                  <a:pt x="8170890" y="5326209"/>
                </a:cubicBezTo>
                <a:close/>
                <a:moveTo>
                  <a:pt x="8265883" y="5326209"/>
                </a:moveTo>
                <a:cubicBezTo>
                  <a:pt x="8244368" y="5326209"/>
                  <a:pt x="8226913" y="5308619"/>
                  <a:pt x="8226913" y="5286926"/>
                </a:cubicBezTo>
                <a:cubicBezTo>
                  <a:pt x="8226913" y="5265233"/>
                  <a:pt x="8244368" y="5247642"/>
                  <a:pt x="8265883" y="5247642"/>
                </a:cubicBezTo>
                <a:cubicBezTo>
                  <a:pt x="8287399" y="5247642"/>
                  <a:pt x="8304839" y="5265233"/>
                  <a:pt x="8304839" y="5286926"/>
                </a:cubicBezTo>
                <a:cubicBezTo>
                  <a:pt x="8304839" y="5308619"/>
                  <a:pt x="8287399" y="5326209"/>
                  <a:pt x="8265883" y="5326209"/>
                </a:cubicBezTo>
                <a:close/>
                <a:moveTo>
                  <a:pt x="8360878" y="5326209"/>
                </a:moveTo>
                <a:cubicBezTo>
                  <a:pt x="8339362" y="5326209"/>
                  <a:pt x="8321907" y="5308619"/>
                  <a:pt x="8321907" y="5286926"/>
                </a:cubicBezTo>
                <a:cubicBezTo>
                  <a:pt x="8321907" y="5265233"/>
                  <a:pt x="8339362" y="5247642"/>
                  <a:pt x="8360878" y="5247642"/>
                </a:cubicBezTo>
                <a:cubicBezTo>
                  <a:pt x="8382393" y="5247642"/>
                  <a:pt x="8399833" y="5265233"/>
                  <a:pt x="8399833" y="5286926"/>
                </a:cubicBezTo>
                <a:cubicBezTo>
                  <a:pt x="8399833" y="5308619"/>
                  <a:pt x="8382393" y="5326209"/>
                  <a:pt x="8360878" y="5326209"/>
                </a:cubicBezTo>
                <a:close/>
                <a:moveTo>
                  <a:pt x="8455870" y="5326209"/>
                </a:moveTo>
                <a:cubicBezTo>
                  <a:pt x="8434355" y="5326209"/>
                  <a:pt x="8416901" y="5308619"/>
                  <a:pt x="8416901" y="5286926"/>
                </a:cubicBezTo>
                <a:cubicBezTo>
                  <a:pt x="8416901" y="5265233"/>
                  <a:pt x="8434355" y="5247642"/>
                  <a:pt x="8455870" y="5247642"/>
                </a:cubicBezTo>
                <a:cubicBezTo>
                  <a:pt x="8477387" y="5247642"/>
                  <a:pt x="8494826" y="5265233"/>
                  <a:pt x="8494826" y="5286926"/>
                </a:cubicBezTo>
                <a:cubicBezTo>
                  <a:pt x="8494826" y="5308619"/>
                  <a:pt x="8477387" y="5326209"/>
                  <a:pt x="8455870" y="5326209"/>
                </a:cubicBezTo>
                <a:close/>
                <a:moveTo>
                  <a:pt x="8550865" y="5326209"/>
                </a:moveTo>
                <a:cubicBezTo>
                  <a:pt x="8529348" y="5326209"/>
                  <a:pt x="8511894" y="5308619"/>
                  <a:pt x="8511894" y="5286926"/>
                </a:cubicBezTo>
                <a:cubicBezTo>
                  <a:pt x="8511894" y="5265233"/>
                  <a:pt x="8529348" y="5247642"/>
                  <a:pt x="8550865" y="5247642"/>
                </a:cubicBezTo>
                <a:cubicBezTo>
                  <a:pt x="8572380" y="5247642"/>
                  <a:pt x="8589820" y="5265233"/>
                  <a:pt x="8589820" y="5286926"/>
                </a:cubicBezTo>
                <a:cubicBezTo>
                  <a:pt x="8589820" y="5308619"/>
                  <a:pt x="8572380" y="5326209"/>
                  <a:pt x="8550865" y="5326209"/>
                </a:cubicBezTo>
                <a:close/>
                <a:moveTo>
                  <a:pt x="8645858" y="5326209"/>
                </a:moveTo>
                <a:cubicBezTo>
                  <a:pt x="8624342" y="5326209"/>
                  <a:pt x="8606887" y="5308619"/>
                  <a:pt x="8606887" y="5286926"/>
                </a:cubicBezTo>
                <a:cubicBezTo>
                  <a:pt x="8606887" y="5265233"/>
                  <a:pt x="8624342" y="5247642"/>
                  <a:pt x="8645858" y="5247642"/>
                </a:cubicBezTo>
                <a:cubicBezTo>
                  <a:pt x="8667373" y="5247642"/>
                  <a:pt x="8684813" y="5265233"/>
                  <a:pt x="8684813" y="5286926"/>
                </a:cubicBezTo>
                <a:cubicBezTo>
                  <a:pt x="8684813" y="5308619"/>
                  <a:pt x="8667373" y="5326209"/>
                  <a:pt x="8645858" y="5326209"/>
                </a:cubicBezTo>
                <a:close/>
                <a:moveTo>
                  <a:pt x="8740852" y="5326209"/>
                </a:moveTo>
                <a:cubicBezTo>
                  <a:pt x="8719336" y="5326209"/>
                  <a:pt x="8701881" y="5308619"/>
                  <a:pt x="8701881" y="5286926"/>
                </a:cubicBezTo>
                <a:cubicBezTo>
                  <a:pt x="8701881" y="5265233"/>
                  <a:pt x="8719336" y="5247642"/>
                  <a:pt x="8740852" y="5247642"/>
                </a:cubicBezTo>
                <a:cubicBezTo>
                  <a:pt x="8762368" y="5247642"/>
                  <a:pt x="8779807" y="5265233"/>
                  <a:pt x="8779807" y="5286926"/>
                </a:cubicBezTo>
                <a:cubicBezTo>
                  <a:pt x="8779807" y="5308619"/>
                  <a:pt x="8762368" y="5326209"/>
                  <a:pt x="8740852" y="5326209"/>
                </a:cubicBezTo>
                <a:close/>
                <a:moveTo>
                  <a:pt x="8835845" y="5326209"/>
                </a:moveTo>
                <a:cubicBezTo>
                  <a:pt x="8814329" y="5326209"/>
                  <a:pt x="8796875" y="5308619"/>
                  <a:pt x="8796875" y="5286926"/>
                </a:cubicBezTo>
                <a:cubicBezTo>
                  <a:pt x="8796875" y="5265233"/>
                  <a:pt x="8814329" y="5247642"/>
                  <a:pt x="8835845" y="5247642"/>
                </a:cubicBezTo>
                <a:cubicBezTo>
                  <a:pt x="8857362" y="5247642"/>
                  <a:pt x="8874800" y="5265233"/>
                  <a:pt x="8874800" y="5286926"/>
                </a:cubicBezTo>
                <a:cubicBezTo>
                  <a:pt x="8874800" y="5308619"/>
                  <a:pt x="8857362" y="5326209"/>
                  <a:pt x="8835845" y="5326209"/>
                </a:cubicBezTo>
                <a:close/>
                <a:moveTo>
                  <a:pt x="8930840" y="5326209"/>
                </a:moveTo>
                <a:cubicBezTo>
                  <a:pt x="8909323" y="5326209"/>
                  <a:pt x="8891869" y="5308619"/>
                  <a:pt x="8891869" y="5286926"/>
                </a:cubicBezTo>
                <a:cubicBezTo>
                  <a:pt x="8891869" y="5265233"/>
                  <a:pt x="8909323" y="5247642"/>
                  <a:pt x="8930840" y="5247642"/>
                </a:cubicBezTo>
                <a:cubicBezTo>
                  <a:pt x="8952356" y="5247642"/>
                  <a:pt x="8969795" y="5265233"/>
                  <a:pt x="8969795" y="5286926"/>
                </a:cubicBezTo>
                <a:cubicBezTo>
                  <a:pt x="8969795" y="5308619"/>
                  <a:pt x="8952356" y="5326209"/>
                  <a:pt x="8930840" y="5326209"/>
                </a:cubicBezTo>
                <a:close/>
                <a:moveTo>
                  <a:pt x="9025833" y="5326209"/>
                </a:moveTo>
                <a:cubicBezTo>
                  <a:pt x="9004317" y="5326209"/>
                  <a:pt x="8986863" y="5308619"/>
                  <a:pt x="8986863" y="5286926"/>
                </a:cubicBezTo>
                <a:cubicBezTo>
                  <a:pt x="8986863" y="5265233"/>
                  <a:pt x="9004317" y="5247642"/>
                  <a:pt x="9025833" y="5247642"/>
                </a:cubicBezTo>
                <a:cubicBezTo>
                  <a:pt x="9047349" y="5247642"/>
                  <a:pt x="9064789" y="5265233"/>
                  <a:pt x="9064789" y="5286926"/>
                </a:cubicBezTo>
                <a:cubicBezTo>
                  <a:pt x="9064789" y="5308619"/>
                  <a:pt x="9047349" y="5326209"/>
                  <a:pt x="9025833" y="5326209"/>
                </a:cubicBezTo>
                <a:close/>
                <a:moveTo>
                  <a:pt x="9120827" y="5326209"/>
                </a:moveTo>
                <a:cubicBezTo>
                  <a:pt x="9099311" y="5326209"/>
                  <a:pt x="9081857" y="5308619"/>
                  <a:pt x="9081857" y="5286926"/>
                </a:cubicBezTo>
                <a:cubicBezTo>
                  <a:pt x="9081857" y="5265233"/>
                  <a:pt x="9099311" y="5247642"/>
                  <a:pt x="9120827" y="5247642"/>
                </a:cubicBezTo>
                <a:cubicBezTo>
                  <a:pt x="9142343" y="5247642"/>
                  <a:pt x="9159783" y="5265233"/>
                  <a:pt x="9159783" y="5286926"/>
                </a:cubicBezTo>
                <a:cubicBezTo>
                  <a:pt x="9159783" y="5308619"/>
                  <a:pt x="9142343" y="5326209"/>
                  <a:pt x="9120827" y="5326209"/>
                </a:cubicBezTo>
                <a:close/>
                <a:moveTo>
                  <a:pt x="9215819" y="5326209"/>
                </a:moveTo>
                <a:cubicBezTo>
                  <a:pt x="9194303" y="5326209"/>
                  <a:pt x="9176850" y="5308619"/>
                  <a:pt x="9176850" y="5286926"/>
                </a:cubicBezTo>
                <a:cubicBezTo>
                  <a:pt x="9176850" y="5265233"/>
                  <a:pt x="9194303" y="5247642"/>
                  <a:pt x="9215819" y="5247642"/>
                </a:cubicBezTo>
                <a:cubicBezTo>
                  <a:pt x="9237336" y="5247642"/>
                  <a:pt x="9254775" y="5265233"/>
                  <a:pt x="9254775" y="5286926"/>
                </a:cubicBezTo>
                <a:cubicBezTo>
                  <a:pt x="9254775" y="5308619"/>
                  <a:pt x="9237336" y="5326209"/>
                  <a:pt x="9215819" y="5326209"/>
                </a:cubicBezTo>
                <a:close/>
                <a:moveTo>
                  <a:pt x="9310814" y="5326209"/>
                </a:moveTo>
                <a:cubicBezTo>
                  <a:pt x="9289298" y="5326209"/>
                  <a:pt x="9271844" y="5308619"/>
                  <a:pt x="9271844" y="5286926"/>
                </a:cubicBezTo>
                <a:cubicBezTo>
                  <a:pt x="9271844" y="5265233"/>
                  <a:pt x="9289298" y="5247642"/>
                  <a:pt x="9310814" y="5247642"/>
                </a:cubicBezTo>
                <a:cubicBezTo>
                  <a:pt x="9332330" y="5247642"/>
                  <a:pt x="9349770" y="5265233"/>
                  <a:pt x="9349770" y="5286926"/>
                </a:cubicBezTo>
                <a:cubicBezTo>
                  <a:pt x="9349770" y="5308619"/>
                  <a:pt x="9332330" y="5326209"/>
                  <a:pt x="9310814" y="5326209"/>
                </a:cubicBezTo>
                <a:close/>
                <a:moveTo>
                  <a:pt x="9405808" y="5326209"/>
                </a:moveTo>
                <a:cubicBezTo>
                  <a:pt x="9384292" y="5326209"/>
                  <a:pt x="9366837" y="5308619"/>
                  <a:pt x="9366837" y="5286926"/>
                </a:cubicBezTo>
                <a:cubicBezTo>
                  <a:pt x="9366837" y="5265233"/>
                  <a:pt x="9384292" y="5247642"/>
                  <a:pt x="9405808" y="5247642"/>
                </a:cubicBezTo>
                <a:cubicBezTo>
                  <a:pt x="9427323" y="5247642"/>
                  <a:pt x="9444763" y="5265233"/>
                  <a:pt x="9444763" y="5286926"/>
                </a:cubicBezTo>
                <a:cubicBezTo>
                  <a:pt x="9444763" y="5308619"/>
                  <a:pt x="9427323" y="5326209"/>
                  <a:pt x="9405808" y="5326209"/>
                </a:cubicBezTo>
                <a:close/>
                <a:moveTo>
                  <a:pt x="9500802" y="5326209"/>
                </a:moveTo>
                <a:cubicBezTo>
                  <a:pt x="9479286" y="5326209"/>
                  <a:pt x="9461831" y="5308619"/>
                  <a:pt x="9461831" y="5286926"/>
                </a:cubicBezTo>
                <a:cubicBezTo>
                  <a:pt x="9461831" y="5265233"/>
                  <a:pt x="9479286" y="5247642"/>
                  <a:pt x="9500802" y="5247642"/>
                </a:cubicBezTo>
                <a:cubicBezTo>
                  <a:pt x="9522317" y="5247642"/>
                  <a:pt x="9539757" y="5265233"/>
                  <a:pt x="9539757" y="5286926"/>
                </a:cubicBezTo>
                <a:cubicBezTo>
                  <a:pt x="9539757" y="5308619"/>
                  <a:pt x="9522317" y="5326209"/>
                  <a:pt x="9500802" y="5326209"/>
                </a:cubicBezTo>
                <a:close/>
                <a:moveTo>
                  <a:pt x="9595795" y="5326209"/>
                </a:moveTo>
                <a:cubicBezTo>
                  <a:pt x="9574279" y="5326209"/>
                  <a:pt x="9556825" y="5308619"/>
                  <a:pt x="9556825" y="5286926"/>
                </a:cubicBezTo>
                <a:cubicBezTo>
                  <a:pt x="9556825" y="5265233"/>
                  <a:pt x="9574279" y="5247642"/>
                  <a:pt x="9595795" y="5247642"/>
                </a:cubicBezTo>
                <a:cubicBezTo>
                  <a:pt x="9617312" y="5247642"/>
                  <a:pt x="9634750" y="5265233"/>
                  <a:pt x="9634750" y="5286926"/>
                </a:cubicBezTo>
                <a:cubicBezTo>
                  <a:pt x="9634750" y="5308619"/>
                  <a:pt x="9617312" y="5326209"/>
                  <a:pt x="9595795" y="5326209"/>
                </a:cubicBezTo>
                <a:close/>
                <a:moveTo>
                  <a:pt x="9690790" y="5326209"/>
                </a:moveTo>
                <a:cubicBezTo>
                  <a:pt x="9669273" y="5326209"/>
                  <a:pt x="9651819" y="5308619"/>
                  <a:pt x="9651819" y="5286926"/>
                </a:cubicBezTo>
                <a:cubicBezTo>
                  <a:pt x="9651819" y="5265233"/>
                  <a:pt x="9669273" y="5247642"/>
                  <a:pt x="9690790" y="5247642"/>
                </a:cubicBezTo>
                <a:cubicBezTo>
                  <a:pt x="9712306" y="5247642"/>
                  <a:pt x="9729745" y="5265233"/>
                  <a:pt x="9729745" y="5286926"/>
                </a:cubicBezTo>
                <a:cubicBezTo>
                  <a:pt x="9729745" y="5308619"/>
                  <a:pt x="9712306" y="5326209"/>
                  <a:pt x="9690790" y="5326209"/>
                </a:cubicBezTo>
                <a:close/>
                <a:moveTo>
                  <a:pt x="9785783" y="5326209"/>
                </a:moveTo>
                <a:cubicBezTo>
                  <a:pt x="9764267" y="5326209"/>
                  <a:pt x="9746812" y="5308619"/>
                  <a:pt x="9746812" y="5286926"/>
                </a:cubicBezTo>
                <a:cubicBezTo>
                  <a:pt x="9746812" y="5265233"/>
                  <a:pt x="9764267" y="5247642"/>
                  <a:pt x="9785783" y="5247642"/>
                </a:cubicBezTo>
                <a:cubicBezTo>
                  <a:pt x="9807299" y="5247642"/>
                  <a:pt x="9824738" y="5265233"/>
                  <a:pt x="9824738" y="5286926"/>
                </a:cubicBezTo>
                <a:cubicBezTo>
                  <a:pt x="9824738" y="5308619"/>
                  <a:pt x="9807299" y="5326209"/>
                  <a:pt x="9785783" y="5326209"/>
                </a:cubicBezTo>
                <a:close/>
                <a:moveTo>
                  <a:pt x="9880776" y="5326209"/>
                </a:moveTo>
                <a:cubicBezTo>
                  <a:pt x="9859260" y="5326209"/>
                  <a:pt x="9841806" y="5308619"/>
                  <a:pt x="9841806" y="5286926"/>
                </a:cubicBezTo>
                <a:cubicBezTo>
                  <a:pt x="9841806" y="5265233"/>
                  <a:pt x="9859260" y="5247642"/>
                  <a:pt x="9880776" y="5247642"/>
                </a:cubicBezTo>
                <a:cubicBezTo>
                  <a:pt x="9902292" y="5247642"/>
                  <a:pt x="9919732" y="5265233"/>
                  <a:pt x="9919732" y="5286926"/>
                </a:cubicBezTo>
                <a:cubicBezTo>
                  <a:pt x="9919732" y="5308619"/>
                  <a:pt x="9902292" y="5326209"/>
                  <a:pt x="9880776" y="5326209"/>
                </a:cubicBezTo>
                <a:close/>
                <a:moveTo>
                  <a:pt x="9975769" y="5326209"/>
                </a:moveTo>
                <a:cubicBezTo>
                  <a:pt x="9954253" y="5326209"/>
                  <a:pt x="9936800" y="5308619"/>
                  <a:pt x="9936800" y="5286926"/>
                </a:cubicBezTo>
                <a:cubicBezTo>
                  <a:pt x="9936800" y="5265233"/>
                  <a:pt x="9954253" y="5247642"/>
                  <a:pt x="9975769" y="5247642"/>
                </a:cubicBezTo>
                <a:cubicBezTo>
                  <a:pt x="9997286" y="5247642"/>
                  <a:pt x="10014725" y="5265233"/>
                  <a:pt x="10014725" y="5286926"/>
                </a:cubicBezTo>
                <a:cubicBezTo>
                  <a:pt x="10014725" y="5308619"/>
                  <a:pt x="9997286" y="5326209"/>
                  <a:pt x="9975769" y="5326209"/>
                </a:cubicBezTo>
                <a:close/>
                <a:moveTo>
                  <a:pt x="10070764" y="5326209"/>
                </a:moveTo>
                <a:cubicBezTo>
                  <a:pt x="10049247" y="5326209"/>
                  <a:pt x="10031794" y="5308619"/>
                  <a:pt x="10031794" y="5286926"/>
                </a:cubicBezTo>
                <a:cubicBezTo>
                  <a:pt x="10031794" y="5265233"/>
                  <a:pt x="10049247" y="5247642"/>
                  <a:pt x="10070764" y="5247642"/>
                </a:cubicBezTo>
                <a:cubicBezTo>
                  <a:pt x="10092280" y="5247642"/>
                  <a:pt x="10109720" y="5265233"/>
                  <a:pt x="10109720" y="5286926"/>
                </a:cubicBezTo>
                <a:cubicBezTo>
                  <a:pt x="10109720" y="5308619"/>
                  <a:pt x="10092280" y="5326209"/>
                  <a:pt x="10070764" y="5326209"/>
                </a:cubicBezTo>
                <a:close/>
                <a:moveTo>
                  <a:pt x="10165757" y="5326209"/>
                </a:moveTo>
                <a:cubicBezTo>
                  <a:pt x="10144242" y="5326209"/>
                  <a:pt x="10126787" y="5308619"/>
                  <a:pt x="10126787" y="5286926"/>
                </a:cubicBezTo>
                <a:cubicBezTo>
                  <a:pt x="10126787" y="5265233"/>
                  <a:pt x="10144242" y="5247642"/>
                  <a:pt x="10165757" y="5247642"/>
                </a:cubicBezTo>
                <a:cubicBezTo>
                  <a:pt x="10187273" y="5247642"/>
                  <a:pt x="10204713" y="5265233"/>
                  <a:pt x="10204713" y="5286926"/>
                </a:cubicBezTo>
                <a:cubicBezTo>
                  <a:pt x="10204713" y="5308619"/>
                  <a:pt x="10187273" y="5326209"/>
                  <a:pt x="10165757" y="5326209"/>
                </a:cubicBezTo>
                <a:close/>
                <a:moveTo>
                  <a:pt x="10735719" y="5326209"/>
                </a:moveTo>
                <a:cubicBezTo>
                  <a:pt x="10714203" y="5326209"/>
                  <a:pt x="10696749" y="5308619"/>
                  <a:pt x="10696749" y="5286926"/>
                </a:cubicBezTo>
                <a:cubicBezTo>
                  <a:pt x="10696749" y="5265233"/>
                  <a:pt x="10714203" y="5247642"/>
                  <a:pt x="10735719" y="5247642"/>
                </a:cubicBezTo>
                <a:cubicBezTo>
                  <a:pt x="10757236" y="5247642"/>
                  <a:pt x="10774674" y="5265233"/>
                  <a:pt x="10774674" y="5286926"/>
                </a:cubicBezTo>
                <a:cubicBezTo>
                  <a:pt x="10774674" y="5308619"/>
                  <a:pt x="10757236" y="5326209"/>
                  <a:pt x="10735719" y="5326209"/>
                </a:cubicBezTo>
                <a:close/>
                <a:moveTo>
                  <a:pt x="10830714" y="5326209"/>
                </a:moveTo>
                <a:cubicBezTo>
                  <a:pt x="10809197" y="5326209"/>
                  <a:pt x="10791744" y="5308619"/>
                  <a:pt x="10791744" y="5286926"/>
                </a:cubicBezTo>
                <a:cubicBezTo>
                  <a:pt x="10791744" y="5265233"/>
                  <a:pt x="10809197" y="5247642"/>
                  <a:pt x="10830714" y="5247642"/>
                </a:cubicBezTo>
                <a:cubicBezTo>
                  <a:pt x="10852230" y="5247642"/>
                  <a:pt x="10869670" y="5265233"/>
                  <a:pt x="10869670" y="5286926"/>
                </a:cubicBezTo>
                <a:cubicBezTo>
                  <a:pt x="10869670" y="5308619"/>
                  <a:pt x="10852230" y="5326209"/>
                  <a:pt x="10830714" y="5326209"/>
                </a:cubicBezTo>
                <a:close/>
                <a:moveTo>
                  <a:pt x="761377" y="5230467"/>
                </a:moveTo>
                <a:cubicBezTo>
                  <a:pt x="739861" y="5230467"/>
                  <a:pt x="722413" y="5212876"/>
                  <a:pt x="722413" y="5191183"/>
                </a:cubicBezTo>
                <a:cubicBezTo>
                  <a:pt x="722413" y="5169490"/>
                  <a:pt x="739861" y="5151899"/>
                  <a:pt x="761377" y="5151899"/>
                </a:cubicBezTo>
                <a:cubicBezTo>
                  <a:pt x="782892" y="5151899"/>
                  <a:pt x="800339" y="5169490"/>
                  <a:pt x="800339" y="5191183"/>
                </a:cubicBezTo>
                <a:cubicBezTo>
                  <a:pt x="800339" y="5212876"/>
                  <a:pt x="782892" y="5230467"/>
                  <a:pt x="761377" y="5230467"/>
                </a:cubicBezTo>
                <a:close/>
                <a:moveTo>
                  <a:pt x="856370" y="5230467"/>
                </a:moveTo>
                <a:cubicBezTo>
                  <a:pt x="834854" y="5230467"/>
                  <a:pt x="817407" y="5212876"/>
                  <a:pt x="817407" y="5191183"/>
                </a:cubicBezTo>
                <a:cubicBezTo>
                  <a:pt x="817407" y="5169490"/>
                  <a:pt x="834854" y="5151899"/>
                  <a:pt x="856370" y="5151899"/>
                </a:cubicBezTo>
                <a:cubicBezTo>
                  <a:pt x="877886" y="5151899"/>
                  <a:pt x="895332" y="5169490"/>
                  <a:pt x="895332" y="5191183"/>
                </a:cubicBezTo>
                <a:cubicBezTo>
                  <a:pt x="895332" y="5212876"/>
                  <a:pt x="877886" y="5230467"/>
                  <a:pt x="856370" y="5230467"/>
                </a:cubicBezTo>
                <a:close/>
                <a:moveTo>
                  <a:pt x="1616320" y="5230467"/>
                </a:moveTo>
                <a:cubicBezTo>
                  <a:pt x="1594804" y="5230467"/>
                  <a:pt x="1577357" y="5212876"/>
                  <a:pt x="1577357" y="5191183"/>
                </a:cubicBezTo>
                <a:cubicBezTo>
                  <a:pt x="1577357" y="5169490"/>
                  <a:pt x="1594804" y="5151899"/>
                  <a:pt x="1616320" y="5151899"/>
                </a:cubicBezTo>
                <a:cubicBezTo>
                  <a:pt x="1637835" y="5151899"/>
                  <a:pt x="1655282" y="5169490"/>
                  <a:pt x="1655282" y="5191183"/>
                </a:cubicBezTo>
                <a:cubicBezTo>
                  <a:pt x="1655282" y="5212876"/>
                  <a:pt x="1637835" y="5230467"/>
                  <a:pt x="1616320" y="5230467"/>
                </a:cubicBezTo>
                <a:close/>
                <a:moveTo>
                  <a:pt x="1711313" y="5230467"/>
                </a:moveTo>
                <a:cubicBezTo>
                  <a:pt x="1689797" y="5230467"/>
                  <a:pt x="1672350" y="5212876"/>
                  <a:pt x="1672350" y="5191183"/>
                </a:cubicBezTo>
                <a:cubicBezTo>
                  <a:pt x="1672350" y="5169490"/>
                  <a:pt x="1689797" y="5151899"/>
                  <a:pt x="1711313" y="5151899"/>
                </a:cubicBezTo>
                <a:cubicBezTo>
                  <a:pt x="1732830" y="5151899"/>
                  <a:pt x="1750276" y="5169490"/>
                  <a:pt x="1750276" y="5191183"/>
                </a:cubicBezTo>
                <a:cubicBezTo>
                  <a:pt x="1750276" y="5212876"/>
                  <a:pt x="1732830" y="5230467"/>
                  <a:pt x="1711313" y="5230467"/>
                </a:cubicBezTo>
                <a:close/>
                <a:moveTo>
                  <a:pt x="1806307" y="5230467"/>
                </a:moveTo>
                <a:cubicBezTo>
                  <a:pt x="1784790" y="5230467"/>
                  <a:pt x="1767343" y="5212876"/>
                  <a:pt x="1767343" y="5191183"/>
                </a:cubicBezTo>
                <a:cubicBezTo>
                  <a:pt x="1767343" y="5169490"/>
                  <a:pt x="1784790" y="5151899"/>
                  <a:pt x="1806307" y="5151899"/>
                </a:cubicBezTo>
                <a:cubicBezTo>
                  <a:pt x="1827823" y="5151899"/>
                  <a:pt x="1845269" y="5169490"/>
                  <a:pt x="1845269" y="5191183"/>
                </a:cubicBezTo>
                <a:cubicBezTo>
                  <a:pt x="1845269" y="5212876"/>
                  <a:pt x="1827823" y="5230467"/>
                  <a:pt x="1806307" y="5230467"/>
                </a:cubicBezTo>
                <a:close/>
                <a:moveTo>
                  <a:pt x="1901301" y="5230467"/>
                </a:moveTo>
                <a:cubicBezTo>
                  <a:pt x="1879785" y="5230467"/>
                  <a:pt x="1862337" y="5212876"/>
                  <a:pt x="1862337" y="5191183"/>
                </a:cubicBezTo>
                <a:cubicBezTo>
                  <a:pt x="1862337" y="5169490"/>
                  <a:pt x="1879785" y="5151899"/>
                  <a:pt x="1901301" y="5151899"/>
                </a:cubicBezTo>
                <a:cubicBezTo>
                  <a:pt x="1922817" y="5151899"/>
                  <a:pt x="1940263" y="5169490"/>
                  <a:pt x="1940263" y="5191183"/>
                </a:cubicBezTo>
                <a:cubicBezTo>
                  <a:pt x="1940263" y="5212876"/>
                  <a:pt x="1922817" y="5230467"/>
                  <a:pt x="1901301" y="5230467"/>
                </a:cubicBezTo>
                <a:close/>
                <a:moveTo>
                  <a:pt x="1996294" y="5230467"/>
                </a:moveTo>
                <a:cubicBezTo>
                  <a:pt x="1974778" y="5230467"/>
                  <a:pt x="1957331" y="5212876"/>
                  <a:pt x="1957331" y="5191183"/>
                </a:cubicBezTo>
                <a:cubicBezTo>
                  <a:pt x="1957331" y="5169490"/>
                  <a:pt x="1974778" y="5151899"/>
                  <a:pt x="1996294" y="5151899"/>
                </a:cubicBezTo>
                <a:cubicBezTo>
                  <a:pt x="2017810" y="5151899"/>
                  <a:pt x="2035256" y="5169490"/>
                  <a:pt x="2035256" y="5191183"/>
                </a:cubicBezTo>
                <a:cubicBezTo>
                  <a:pt x="2035256" y="5212876"/>
                  <a:pt x="2017810" y="5230467"/>
                  <a:pt x="1996294" y="5230467"/>
                </a:cubicBezTo>
                <a:close/>
                <a:moveTo>
                  <a:pt x="2091288" y="5230467"/>
                </a:moveTo>
                <a:cubicBezTo>
                  <a:pt x="2069772" y="5230467"/>
                  <a:pt x="2052326" y="5212876"/>
                  <a:pt x="2052326" y="5191183"/>
                </a:cubicBezTo>
                <a:cubicBezTo>
                  <a:pt x="2052326" y="5169490"/>
                  <a:pt x="2069772" y="5151899"/>
                  <a:pt x="2091288" y="5151899"/>
                </a:cubicBezTo>
                <a:cubicBezTo>
                  <a:pt x="2112805" y="5151899"/>
                  <a:pt x="2130252" y="5169490"/>
                  <a:pt x="2130252" y="5191183"/>
                </a:cubicBezTo>
                <a:cubicBezTo>
                  <a:pt x="2130252" y="5212876"/>
                  <a:pt x="2112805" y="5230467"/>
                  <a:pt x="2091288" y="5230467"/>
                </a:cubicBezTo>
                <a:close/>
                <a:moveTo>
                  <a:pt x="2186282" y="5230467"/>
                </a:moveTo>
                <a:cubicBezTo>
                  <a:pt x="2164765" y="5230467"/>
                  <a:pt x="2147319" y="5212876"/>
                  <a:pt x="2147319" y="5191183"/>
                </a:cubicBezTo>
                <a:cubicBezTo>
                  <a:pt x="2147319" y="5169490"/>
                  <a:pt x="2164765" y="5151899"/>
                  <a:pt x="2186282" y="5151899"/>
                </a:cubicBezTo>
                <a:cubicBezTo>
                  <a:pt x="2207798" y="5151899"/>
                  <a:pt x="2225245" y="5169490"/>
                  <a:pt x="2225245" y="5191183"/>
                </a:cubicBezTo>
                <a:cubicBezTo>
                  <a:pt x="2225245" y="5212876"/>
                  <a:pt x="2207798" y="5230467"/>
                  <a:pt x="2186282" y="5230467"/>
                </a:cubicBezTo>
                <a:close/>
                <a:moveTo>
                  <a:pt x="2376268" y="5230467"/>
                </a:moveTo>
                <a:cubicBezTo>
                  <a:pt x="2354753" y="5230467"/>
                  <a:pt x="2337306" y="5212876"/>
                  <a:pt x="2337306" y="5191183"/>
                </a:cubicBezTo>
                <a:cubicBezTo>
                  <a:pt x="2337306" y="5169490"/>
                  <a:pt x="2354753" y="5151899"/>
                  <a:pt x="2376268" y="5151899"/>
                </a:cubicBezTo>
                <a:cubicBezTo>
                  <a:pt x="2397784" y="5151899"/>
                  <a:pt x="2415231" y="5169490"/>
                  <a:pt x="2415231" y="5191183"/>
                </a:cubicBezTo>
                <a:cubicBezTo>
                  <a:pt x="2415231" y="5212876"/>
                  <a:pt x="2397784" y="5230467"/>
                  <a:pt x="2376268" y="5230467"/>
                </a:cubicBezTo>
                <a:close/>
                <a:moveTo>
                  <a:pt x="2471263" y="5230467"/>
                </a:moveTo>
                <a:cubicBezTo>
                  <a:pt x="2449747" y="5230467"/>
                  <a:pt x="2432300" y="5212876"/>
                  <a:pt x="2432300" y="5191183"/>
                </a:cubicBezTo>
                <a:cubicBezTo>
                  <a:pt x="2432300" y="5169490"/>
                  <a:pt x="2449747" y="5151899"/>
                  <a:pt x="2471263" y="5151899"/>
                </a:cubicBezTo>
                <a:cubicBezTo>
                  <a:pt x="2492779" y="5151899"/>
                  <a:pt x="2510226" y="5169490"/>
                  <a:pt x="2510226" y="5191183"/>
                </a:cubicBezTo>
                <a:cubicBezTo>
                  <a:pt x="2510226" y="5212876"/>
                  <a:pt x="2492779" y="5230467"/>
                  <a:pt x="2471263" y="5230467"/>
                </a:cubicBezTo>
                <a:close/>
                <a:moveTo>
                  <a:pt x="2566257" y="5230467"/>
                </a:moveTo>
                <a:cubicBezTo>
                  <a:pt x="2544740" y="5230467"/>
                  <a:pt x="2527293" y="5212876"/>
                  <a:pt x="2527293" y="5191183"/>
                </a:cubicBezTo>
                <a:cubicBezTo>
                  <a:pt x="2527293" y="5169490"/>
                  <a:pt x="2544740" y="5151899"/>
                  <a:pt x="2566257" y="5151899"/>
                </a:cubicBezTo>
                <a:cubicBezTo>
                  <a:pt x="2587773" y="5151899"/>
                  <a:pt x="2605219" y="5169490"/>
                  <a:pt x="2605219" y="5191183"/>
                </a:cubicBezTo>
                <a:cubicBezTo>
                  <a:pt x="2605219" y="5212876"/>
                  <a:pt x="2587773" y="5230467"/>
                  <a:pt x="2566257" y="5230467"/>
                </a:cubicBezTo>
                <a:close/>
                <a:moveTo>
                  <a:pt x="2661251" y="5230467"/>
                </a:moveTo>
                <a:cubicBezTo>
                  <a:pt x="2639735" y="5230467"/>
                  <a:pt x="2622287" y="5212876"/>
                  <a:pt x="2622287" y="5191183"/>
                </a:cubicBezTo>
                <a:cubicBezTo>
                  <a:pt x="2622287" y="5169490"/>
                  <a:pt x="2639735" y="5151899"/>
                  <a:pt x="2661251" y="5151899"/>
                </a:cubicBezTo>
                <a:cubicBezTo>
                  <a:pt x="2682767" y="5151899"/>
                  <a:pt x="2700213" y="5169490"/>
                  <a:pt x="2700213" y="5191183"/>
                </a:cubicBezTo>
                <a:cubicBezTo>
                  <a:pt x="2700213" y="5212876"/>
                  <a:pt x="2682767" y="5230467"/>
                  <a:pt x="2661251" y="5230467"/>
                </a:cubicBezTo>
                <a:close/>
                <a:moveTo>
                  <a:pt x="2756244" y="5230467"/>
                </a:moveTo>
                <a:cubicBezTo>
                  <a:pt x="2734728" y="5230467"/>
                  <a:pt x="2717281" y="5212876"/>
                  <a:pt x="2717281" y="5191183"/>
                </a:cubicBezTo>
                <a:cubicBezTo>
                  <a:pt x="2717281" y="5169490"/>
                  <a:pt x="2734728" y="5151899"/>
                  <a:pt x="2756244" y="5151899"/>
                </a:cubicBezTo>
                <a:cubicBezTo>
                  <a:pt x="2777760" y="5151899"/>
                  <a:pt x="2795206" y="5169490"/>
                  <a:pt x="2795206" y="5191183"/>
                </a:cubicBezTo>
                <a:cubicBezTo>
                  <a:pt x="2795206" y="5212876"/>
                  <a:pt x="2777760" y="5230467"/>
                  <a:pt x="2756244" y="5230467"/>
                </a:cubicBezTo>
                <a:close/>
                <a:moveTo>
                  <a:pt x="2851238" y="5230467"/>
                </a:moveTo>
                <a:cubicBezTo>
                  <a:pt x="2829722" y="5230467"/>
                  <a:pt x="2812276" y="5212876"/>
                  <a:pt x="2812276" y="5191183"/>
                </a:cubicBezTo>
                <a:cubicBezTo>
                  <a:pt x="2812276" y="5169490"/>
                  <a:pt x="2829722" y="5151899"/>
                  <a:pt x="2851238" y="5151899"/>
                </a:cubicBezTo>
                <a:cubicBezTo>
                  <a:pt x="2872755" y="5151899"/>
                  <a:pt x="2890202" y="5169490"/>
                  <a:pt x="2890202" y="5191183"/>
                </a:cubicBezTo>
                <a:cubicBezTo>
                  <a:pt x="2890202" y="5212876"/>
                  <a:pt x="2872755" y="5230467"/>
                  <a:pt x="2851238" y="5230467"/>
                </a:cubicBezTo>
                <a:close/>
                <a:moveTo>
                  <a:pt x="2946232" y="5230467"/>
                </a:moveTo>
                <a:cubicBezTo>
                  <a:pt x="2924715" y="5230467"/>
                  <a:pt x="2907269" y="5212876"/>
                  <a:pt x="2907269" y="5191183"/>
                </a:cubicBezTo>
                <a:cubicBezTo>
                  <a:pt x="2907269" y="5169490"/>
                  <a:pt x="2924715" y="5151899"/>
                  <a:pt x="2946232" y="5151899"/>
                </a:cubicBezTo>
                <a:cubicBezTo>
                  <a:pt x="2967748" y="5151899"/>
                  <a:pt x="2985195" y="5169490"/>
                  <a:pt x="2985195" y="5191183"/>
                </a:cubicBezTo>
                <a:cubicBezTo>
                  <a:pt x="2985195" y="5212876"/>
                  <a:pt x="2967748" y="5230467"/>
                  <a:pt x="2946232" y="5230467"/>
                </a:cubicBezTo>
                <a:close/>
                <a:moveTo>
                  <a:pt x="3326207" y="5230467"/>
                </a:moveTo>
                <a:cubicBezTo>
                  <a:pt x="3304690" y="5230467"/>
                  <a:pt x="3287243" y="5212876"/>
                  <a:pt x="3287243" y="5191183"/>
                </a:cubicBezTo>
                <a:cubicBezTo>
                  <a:pt x="3287243" y="5169490"/>
                  <a:pt x="3304690" y="5151899"/>
                  <a:pt x="3326207" y="5151899"/>
                </a:cubicBezTo>
                <a:cubicBezTo>
                  <a:pt x="3347722" y="5151899"/>
                  <a:pt x="3365169" y="5169490"/>
                  <a:pt x="3365169" y="5191183"/>
                </a:cubicBezTo>
                <a:cubicBezTo>
                  <a:pt x="3365169" y="5212876"/>
                  <a:pt x="3347722" y="5230467"/>
                  <a:pt x="3326207" y="5230467"/>
                </a:cubicBezTo>
                <a:close/>
                <a:moveTo>
                  <a:pt x="3706181" y="5230467"/>
                </a:moveTo>
                <a:cubicBezTo>
                  <a:pt x="3684664" y="5230467"/>
                  <a:pt x="3667218" y="5212876"/>
                  <a:pt x="3667218" y="5191183"/>
                </a:cubicBezTo>
                <a:cubicBezTo>
                  <a:pt x="3667218" y="5169490"/>
                  <a:pt x="3684664" y="5151899"/>
                  <a:pt x="3706181" y="5151899"/>
                </a:cubicBezTo>
                <a:cubicBezTo>
                  <a:pt x="3727697" y="5151899"/>
                  <a:pt x="3745144" y="5169490"/>
                  <a:pt x="3745144" y="5191183"/>
                </a:cubicBezTo>
                <a:cubicBezTo>
                  <a:pt x="3745144" y="5212876"/>
                  <a:pt x="3727697" y="5230467"/>
                  <a:pt x="3706181" y="5230467"/>
                </a:cubicBezTo>
                <a:close/>
                <a:moveTo>
                  <a:pt x="3801175" y="5230467"/>
                </a:moveTo>
                <a:cubicBezTo>
                  <a:pt x="3779659" y="5230467"/>
                  <a:pt x="3762212" y="5212876"/>
                  <a:pt x="3762212" y="5191183"/>
                </a:cubicBezTo>
                <a:cubicBezTo>
                  <a:pt x="3762212" y="5169490"/>
                  <a:pt x="3779659" y="5151899"/>
                  <a:pt x="3801175" y="5151899"/>
                </a:cubicBezTo>
                <a:cubicBezTo>
                  <a:pt x="3822691" y="5151899"/>
                  <a:pt x="3840138" y="5169490"/>
                  <a:pt x="3840138" y="5191183"/>
                </a:cubicBezTo>
                <a:cubicBezTo>
                  <a:pt x="3840138" y="5212876"/>
                  <a:pt x="3822691" y="5230467"/>
                  <a:pt x="3801175" y="5230467"/>
                </a:cubicBezTo>
                <a:close/>
                <a:moveTo>
                  <a:pt x="4371137" y="5230467"/>
                </a:moveTo>
                <a:cubicBezTo>
                  <a:pt x="4349621" y="5230467"/>
                  <a:pt x="4332174" y="5212876"/>
                  <a:pt x="4332174" y="5191183"/>
                </a:cubicBezTo>
                <a:cubicBezTo>
                  <a:pt x="4332174" y="5169490"/>
                  <a:pt x="4349621" y="5151899"/>
                  <a:pt x="4371137" y="5151899"/>
                </a:cubicBezTo>
                <a:cubicBezTo>
                  <a:pt x="4392654" y="5151899"/>
                  <a:pt x="4410100" y="5169490"/>
                  <a:pt x="4410100" y="5191183"/>
                </a:cubicBezTo>
                <a:cubicBezTo>
                  <a:pt x="4410100" y="5212876"/>
                  <a:pt x="4392654" y="5230467"/>
                  <a:pt x="4371137" y="5230467"/>
                </a:cubicBezTo>
                <a:close/>
                <a:moveTo>
                  <a:pt x="4466131" y="5230467"/>
                </a:moveTo>
                <a:cubicBezTo>
                  <a:pt x="4444614" y="5230467"/>
                  <a:pt x="4427168" y="5212876"/>
                  <a:pt x="4427168" y="5191183"/>
                </a:cubicBezTo>
                <a:cubicBezTo>
                  <a:pt x="4427168" y="5169490"/>
                  <a:pt x="4444614" y="5151899"/>
                  <a:pt x="4466131" y="5151899"/>
                </a:cubicBezTo>
                <a:cubicBezTo>
                  <a:pt x="4487647" y="5151899"/>
                  <a:pt x="4505094" y="5169490"/>
                  <a:pt x="4505094" y="5191183"/>
                </a:cubicBezTo>
                <a:cubicBezTo>
                  <a:pt x="4505094" y="5212876"/>
                  <a:pt x="4487647" y="5230467"/>
                  <a:pt x="4466131" y="5230467"/>
                </a:cubicBezTo>
                <a:close/>
                <a:moveTo>
                  <a:pt x="4561125" y="5230467"/>
                </a:moveTo>
                <a:cubicBezTo>
                  <a:pt x="4539609" y="5230467"/>
                  <a:pt x="4522162" y="5212876"/>
                  <a:pt x="4522162" y="5191183"/>
                </a:cubicBezTo>
                <a:cubicBezTo>
                  <a:pt x="4522162" y="5169490"/>
                  <a:pt x="4539609" y="5151899"/>
                  <a:pt x="4561125" y="5151899"/>
                </a:cubicBezTo>
                <a:cubicBezTo>
                  <a:pt x="4582641" y="5151899"/>
                  <a:pt x="4600088" y="5169490"/>
                  <a:pt x="4600088" y="5191183"/>
                </a:cubicBezTo>
                <a:cubicBezTo>
                  <a:pt x="4600088" y="5212876"/>
                  <a:pt x="4582641" y="5230467"/>
                  <a:pt x="4561125" y="5230467"/>
                </a:cubicBezTo>
                <a:close/>
                <a:moveTo>
                  <a:pt x="5131087" y="5230467"/>
                </a:moveTo>
                <a:cubicBezTo>
                  <a:pt x="5109571" y="5230467"/>
                  <a:pt x="5092124" y="5212876"/>
                  <a:pt x="5092124" y="5191183"/>
                </a:cubicBezTo>
                <a:cubicBezTo>
                  <a:pt x="5092124" y="5169490"/>
                  <a:pt x="5109571" y="5151899"/>
                  <a:pt x="5131087" y="5151899"/>
                </a:cubicBezTo>
                <a:cubicBezTo>
                  <a:pt x="5152604" y="5151899"/>
                  <a:pt x="5170050" y="5169490"/>
                  <a:pt x="5170050" y="5191183"/>
                </a:cubicBezTo>
                <a:cubicBezTo>
                  <a:pt x="5170050" y="5212876"/>
                  <a:pt x="5152604" y="5230467"/>
                  <a:pt x="5131087" y="5230467"/>
                </a:cubicBezTo>
                <a:close/>
                <a:moveTo>
                  <a:pt x="5321075" y="5230467"/>
                </a:moveTo>
                <a:cubicBezTo>
                  <a:pt x="5299559" y="5230467"/>
                  <a:pt x="5282112" y="5212876"/>
                  <a:pt x="5282112" y="5191183"/>
                </a:cubicBezTo>
                <a:cubicBezTo>
                  <a:pt x="5282112" y="5169490"/>
                  <a:pt x="5299559" y="5151899"/>
                  <a:pt x="5321075" y="5151899"/>
                </a:cubicBezTo>
                <a:cubicBezTo>
                  <a:pt x="5342591" y="5151899"/>
                  <a:pt x="5360038" y="5169490"/>
                  <a:pt x="5360038" y="5191183"/>
                </a:cubicBezTo>
                <a:cubicBezTo>
                  <a:pt x="5360038" y="5212876"/>
                  <a:pt x="5342591" y="5230467"/>
                  <a:pt x="5321075" y="5230467"/>
                </a:cubicBezTo>
                <a:close/>
                <a:moveTo>
                  <a:pt x="6176021" y="5230467"/>
                </a:moveTo>
                <a:cubicBezTo>
                  <a:pt x="6154505" y="5230467"/>
                  <a:pt x="6137051" y="5212876"/>
                  <a:pt x="6137051" y="5191183"/>
                </a:cubicBezTo>
                <a:cubicBezTo>
                  <a:pt x="6137051" y="5169490"/>
                  <a:pt x="6154505" y="5151899"/>
                  <a:pt x="6176021" y="5151899"/>
                </a:cubicBezTo>
                <a:cubicBezTo>
                  <a:pt x="6197538" y="5151899"/>
                  <a:pt x="6214976" y="5169490"/>
                  <a:pt x="6214976" y="5191183"/>
                </a:cubicBezTo>
                <a:cubicBezTo>
                  <a:pt x="6214976" y="5212876"/>
                  <a:pt x="6197538" y="5230467"/>
                  <a:pt x="6176021" y="5230467"/>
                </a:cubicBezTo>
                <a:close/>
                <a:moveTo>
                  <a:pt x="6271016" y="5230467"/>
                </a:moveTo>
                <a:cubicBezTo>
                  <a:pt x="6249499" y="5230467"/>
                  <a:pt x="6232046" y="5212876"/>
                  <a:pt x="6232046" y="5191183"/>
                </a:cubicBezTo>
                <a:cubicBezTo>
                  <a:pt x="6232046" y="5169490"/>
                  <a:pt x="6249499" y="5151899"/>
                  <a:pt x="6271016" y="5151899"/>
                </a:cubicBezTo>
                <a:cubicBezTo>
                  <a:pt x="6292532" y="5151899"/>
                  <a:pt x="6309972" y="5169490"/>
                  <a:pt x="6309972" y="5191183"/>
                </a:cubicBezTo>
                <a:cubicBezTo>
                  <a:pt x="6309972" y="5212876"/>
                  <a:pt x="6292532" y="5230467"/>
                  <a:pt x="6271016" y="5230467"/>
                </a:cubicBezTo>
                <a:close/>
                <a:moveTo>
                  <a:pt x="6366009" y="5230467"/>
                </a:moveTo>
                <a:cubicBezTo>
                  <a:pt x="6344493" y="5230467"/>
                  <a:pt x="6327039" y="5212876"/>
                  <a:pt x="6327039" y="5191183"/>
                </a:cubicBezTo>
                <a:cubicBezTo>
                  <a:pt x="6327039" y="5169490"/>
                  <a:pt x="6344493" y="5151899"/>
                  <a:pt x="6366009" y="5151899"/>
                </a:cubicBezTo>
                <a:cubicBezTo>
                  <a:pt x="6387525" y="5151899"/>
                  <a:pt x="6404965" y="5169490"/>
                  <a:pt x="6404965" y="5191183"/>
                </a:cubicBezTo>
                <a:cubicBezTo>
                  <a:pt x="6404965" y="5212876"/>
                  <a:pt x="6387525" y="5230467"/>
                  <a:pt x="6366009" y="5230467"/>
                </a:cubicBezTo>
                <a:close/>
                <a:moveTo>
                  <a:pt x="6555995" y="5230467"/>
                </a:moveTo>
                <a:cubicBezTo>
                  <a:pt x="6534480" y="5230467"/>
                  <a:pt x="6517026" y="5212876"/>
                  <a:pt x="6517026" y="5191183"/>
                </a:cubicBezTo>
                <a:cubicBezTo>
                  <a:pt x="6517026" y="5169490"/>
                  <a:pt x="6534480" y="5151899"/>
                  <a:pt x="6555995" y="5151899"/>
                </a:cubicBezTo>
                <a:cubicBezTo>
                  <a:pt x="6577512" y="5151899"/>
                  <a:pt x="6594951" y="5169490"/>
                  <a:pt x="6594951" y="5191183"/>
                </a:cubicBezTo>
                <a:cubicBezTo>
                  <a:pt x="6594951" y="5212876"/>
                  <a:pt x="6577512" y="5230467"/>
                  <a:pt x="6555995" y="5230467"/>
                </a:cubicBezTo>
                <a:close/>
                <a:moveTo>
                  <a:pt x="6650991" y="5230467"/>
                </a:moveTo>
                <a:cubicBezTo>
                  <a:pt x="6629474" y="5230467"/>
                  <a:pt x="6612020" y="5212876"/>
                  <a:pt x="6612020" y="5191183"/>
                </a:cubicBezTo>
                <a:cubicBezTo>
                  <a:pt x="6612020" y="5169490"/>
                  <a:pt x="6629474" y="5151899"/>
                  <a:pt x="6650991" y="5151899"/>
                </a:cubicBezTo>
                <a:cubicBezTo>
                  <a:pt x="6672506" y="5151899"/>
                  <a:pt x="6689946" y="5169490"/>
                  <a:pt x="6689946" y="5191183"/>
                </a:cubicBezTo>
                <a:cubicBezTo>
                  <a:pt x="6689946" y="5212876"/>
                  <a:pt x="6672506" y="5230467"/>
                  <a:pt x="6650991" y="5230467"/>
                </a:cubicBezTo>
                <a:close/>
                <a:moveTo>
                  <a:pt x="7030966" y="5230467"/>
                </a:moveTo>
                <a:cubicBezTo>
                  <a:pt x="7009449" y="5230467"/>
                  <a:pt x="6991995" y="5212876"/>
                  <a:pt x="6991995" y="5191183"/>
                </a:cubicBezTo>
                <a:cubicBezTo>
                  <a:pt x="6991995" y="5169490"/>
                  <a:pt x="7009449" y="5151899"/>
                  <a:pt x="7030966" y="5151899"/>
                </a:cubicBezTo>
                <a:cubicBezTo>
                  <a:pt x="7052482" y="5151899"/>
                  <a:pt x="7069921" y="5169490"/>
                  <a:pt x="7069921" y="5191183"/>
                </a:cubicBezTo>
                <a:cubicBezTo>
                  <a:pt x="7069921" y="5212876"/>
                  <a:pt x="7052482" y="5230467"/>
                  <a:pt x="7030966" y="5230467"/>
                </a:cubicBezTo>
                <a:close/>
                <a:moveTo>
                  <a:pt x="7125959" y="5230467"/>
                </a:moveTo>
                <a:cubicBezTo>
                  <a:pt x="7104443" y="5230467"/>
                  <a:pt x="7086989" y="5212876"/>
                  <a:pt x="7086989" y="5191183"/>
                </a:cubicBezTo>
                <a:cubicBezTo>
                  <a:pt x="7086989" y="5169490"/>
                  <a:pt x="7104443" y="5151899"/>
                  <a:pt x="7125959" y="5151899"/>
                </a:cubicBezTo>
                <a:cubicBezTo>
                  <a:pt x="7147475" y="5151899"/>
                  <a:pt x="7164915" y="5169490"/>
                  <a:pt x="7164915" y="5191183"/>
                </a:cubicBezTo>
                <a:cubicBezTo>
                  <a:pt x="7164915" y="5212876"/>
                  <a:pt x="7147475" y="5230467"/>
                  <a:pt x="7125959" y="5230467"/>
                </a:cubicBezTo>
                <a:close/>
                <a:moveTo>
                  <a:pt x="7220952" y="5230467"/>
                </a:moveTo>
                <a:cubicBezTo>
                  <a:pt x="7199436" y="5230467"/>
                  <a:pt x="7181982" y="5212876"/>
                  <a:pt x="7181982" y="5191183"/>
                </a:cubicBezTo>
                <a:cubicBezTo>
                  <a:pt x="7181982" y="5169490"/>
                  <a:pt x="7199436" y="5151899"/>
                  <a:pt x="7220952" y="5151899"/>
                </a:cubicBezTo>
                <a:cubicBezTo>
                  <a:pt x="7242468" y="5151899"/>
                  <a:pt x="7259908" y="5169490"/>
                  <a:pt x="7259908" y="5191183"/>
                </a:cubicBezTo>
                <a:cubicBezTo>
                  <a:pt x="7259908" y="5212876"/>
                  <a:pt x="7242468" y="5230467"/>
                  <a:pt x="7220952" y="5230467"/>
                </a:cubicBezTo>
                <a:close/>
                <a:moveTo>
                  <a:pt x="7315945" y="5230467"/>
                </a:moveTo>
                <a:cubicBezTo>
                  <a:pt x="7294429" y="5230467"/>
                  <a:pt x="7276976" y="5212876"/>
                  <a:pt x="7276976" y="5191183"/>
                </a:cubicBezTo>
                <a:cubicBezTo>
                  <a:pt x="7276976" y="5169490"/>
                  <a:pt x="7294429" y="5151899"/>
                  <a:pt x="7315945" y="5151899"/>
                </a:cubicBezTo>
                <a:cubicBezTo>
                  <a:pt x="7337462" y="5151899"/>
                  <a:pt x="7354901" y="5169490"/>
                  <a:pt x="7354901" y="5191183"/>
                </a:cubicBezTo>
                <a:cubicBezTo>
                  <a:pt x="7354901" y="5212876"/>
                  <a:pt x="7337462" y="5230467"/>
                  <a:pt x="7315945" y="5230467"/>
                </a:cubicBezTo>
                <a:close/>
                <a:moveTo>
                  <a:pt x="7410940" y="5230467"/>
                </a:moveTo>
                <a:cubicBezTo>
                  <a:pt x="7389424" y="5230467"/>
                  <a:pt x="7371970" y="5212876"/>
                  <a:pt x="7371970" y="5191183"/>
                </a:cubicBezTo>
                <a:cubicBezTo>
                  <a:pt x="7371970" y="5169490"/>
                  <a:pt x="7389424" y="5151899"/>
                  <a:pt x="7410940" y="5151899"/>
                </a:cubicBezTo>
                <a:cubicBezTo>
                  <a:pt x="7432456" y="5151899"/>
                  <a:pt x="7449896" y="5169490"/>
                  <a:pt x="7449896" y="5191183"/>
                </a:cubicBezTo>
                <a:cubicBezTo>
                  <a:pt x="7449896" y="5212876"/>
                  <a:pt x="7432456" y="5230467"/>
                  <a:pt x="7410940" y="5230467"/>
                </a:cubicBezTo>
                <a:close/>
                <a:moveTo>
                  <a:pt x="7505934" y="5230467"/>
                </a:moveTo>
                <a:cubicBezTo>
                  <a:pt x="7484418" y="5230467"/>
                  <a:pt x="7466963" y="5212876"/>
                  <a:pt x="7466963" y="5191183"/>
                </a:cubicBezTo>
                <a:cubicBezTo>
                  <a:pt x="7466963" y="5169490"/>
                  <a:pt x="7484418" y="5151899"/>
                  <a:pt x="7505934" y="5151899"/>
                </a:cubicBezTo>
                <a:cubicBezTo>
                  <a:pt x="7527449" y="5151899"/>
                  <a:pt x="7544889" y="5169490"/>
                  <a:pt x="7544889" y="5191183"/>
                </a:cubicBezTo>
                <a:cubicBezTo>
                  <a:pt x="7544889" y="5212876"/>
                  <a:pt x="7527449" y="5230467"/>
                  <a:pt x="7505934" y="5230467"/>
                </a:cubicBezTo>
                <a:close/>
                <a:moveTo>
                  <a:pt x="7600928" y="5230467"/>
                </a:moveTo>
                <a:cubicBezTo>
                  <a:pt x="7579412" y="5230467"/>
                  <a:pt x="7561957" y="5212876"/>
                  <a:pt x="7561957" y="5191183"/>
                </a:cubicBezTo>
                <a:cubicBezTo>
                  <a:pt x="7561957" y="5169490"/>
                  <a:pt x="7579412" y="5151899"/>
                  <a:pt x="7600928" y="5151899"/>
                </a:cubicBezTo>
                <a:cubicBezTo>
                  <a:pt x="7622444" y="5151899"/>
                  <a:pt x="7639883" y="5169490"/>
                  <a:pt x="7639883" y="5191183"/>
                </a:cubicBezTo>
                <a:cubicBezTo>
                  <a:pt x="7639883" y="5212876"/>
                  <a:pt x="7622444" y="5230467"/>
                  <a:pt x="7600928" y="5230467"/>
                </a:cubicBezTo>
                <a:close/>
                <a:moveTo>
                  <a:pt x="7695921" y="5230467"/>
                </a:moveTo>
                <a:cubicBezTo>
                  <a:pt x="7674405" y="5230467"/>
                  <a:pt x="7656951" y="5212876"/>
                  <a:pt x="7656951" y="5191183"/>
                </a:cubicBezTo>
                <a:cubicBezTo>
                  <a:pt x="7656951" y="5169490"/>
                  <a:pt x="7674405" y="5151899"/>
                  <a:pt x="7695921" y="5151899"/>
                </a:cubicBezTo>
                <a:cubicBezTo>
                  <a:pt x="7717438" y="5151899"/>
                  <a:pt x="7734876" y="5169490"/>
                  <a:pt x="7734876" y="5191183"/>
                </a:cubicBezTo>
                <a:cubicBezTo>
                  <a:pt x="7734876" y="5212876"/>
                  <a:pt x="7717438" y="5230467"/>
                  <a:pt x="7695921" y="5230467"/>
                </a:cubicBezTo>
                <a:close/>
                <a:moveTo>
                  <a:pt x="7790916" y="5230467"/>
                </a:moveTo>
                <a:cubicBezTo>
                  <a:pt x="7769399" y="5230467"/>
                  <a:pt x="7751945" y="5212876"/>
                  <a:pt x="7751945" y="5191183"/>
                </a:cubicBezTo>
                <a:cubicBezTo>
                  <a:pt x="7751945" y="5169490"/>
                  <a:pt x="7769399" y="5151899"/>
                  <a:pt x="7790916" y="5151899"/>
                </a:cubicBezTo>
                <a:cubicBezTo>
                  <a:pt x="7812432" y="5151899"/>
                  <a:pt x="7829871" y="5169490"/>
                  <a:pt x="7829871" y="5191183"/>
                </a:cubicBezTo>
                <a:cubicBezTo>
                  <a:pt x="7829871" y="5212876"/>
                  <a:pt x="7812432" y="5230467"/>
                  <a:pt x="7790916" y="5230467"/>
                </a:cubicBezTo>
                <a:close/>
                <a:moveTo>
                  <a:pt x="7885908" y="5230467"/>
                </a:moveTo>
                <a:cubicBezTo>
                  <a:pt x="7864392" y="5230467"/>
                  <a:pt x="7846937" y="5212876"/>
                  <a:pt x="7846937" y="5191183"/>
                </a:cubicBezTo>
                <a:cubicBezTo>
                  <a:pt x="7846937" y="5169490"/>
                  <a:pt x="7864392" y="5151899"/>
                  <a:pt x="7885908" y="5151899"/>
                </a:cubicBezTo>
                <a:cubicBezTo>
                  <a:pt x="7907424" y="5151899"/>
                  <a:pt x="7924863" y="5169490"/>
                  <a:pt x="7924863" y="5191183"/>
                </a:cubicBezTo>
                <a:cubicBezTo>
                  <a:pt x="7924863" y="5212876"/>
                  <a:pt x="7907424" y="5230467"/>
                  <a:pt x="7885908" y="5230467"/>
                </a:cubicBezTo>
                <a:close/>
                <a:moveTo>
                  <a:pt x="7980902" y="5230467"/>
                </a:moveTo>
                <a:cubicBezTo>
                  <a:pt x="7959386" y="5230467"/>
                  <a:pt x="7941932" y="5212876"/>
                  <a:pt x="7941932" y="5191183"/>
                </a:cubicBezTo>
                <a:cubicBezTo>
                  <a:pt x="7941932" y="5169490"/>
                  <a:pt x="7959386" y="5151899"/>
                  <a:pt x="7980902" y="5151899"/>
                </a:cubicBezTo>
                <a:cubicBezTo>
                  <a:pt x="8002418" y="5151899"/>
                  <a:pt x="8019858" y="5169490"/>
                  <a:pt x="8019858" y="5191183"/>
                </a:cubicBezTo>
                <a:cubicBezTo>
                  <a:pt x="8019858" y="5212876"/>
                  <a:pt x="8002418" y="5230467"/>
                  <a:pt x="7980902" y="5230467"/>
                </a:cubicBezTo>
                <a:close/>
                <a:moveTo>
                  <a:pt x="8075895" y="5230467"/>
                </a:moveTo>
                <a:cubicBezTo>
                  <a:pt x="8054379" y="5230467"/>
                  <a:pt x="8036926" y="5212876"/>
                  <a:pt x="8036926" y="5191183"/>
                </a:cubicBezTo>
                <a:cubicBezTo>
                  <a:pt x="8036926" y="5169490"/>
                  <a:pt x="8054379" y="5151899"/>
                  <a:pt x="8075895" y="5151899"/>
                </a:cubicBezTo>
                <a:cubicBezTo>
                  <a:pt x="8097412" y="5151899"/>
                  <a:pt x="8114851" y="5169490"/>
                  <a:pt x="8114851" y="5191183"/>
                </a:cubicBezTo>
                <a:cubicBezTo>
                  <a:pt x="8114851" y="5212876"/>
                  <a:pt x="8097412" y="5230467"/>
                  <a:pt x="8075895" y="5230467"/>
                </a:cubicBezTo>
                <a:close/>
                <a:moveTo>
                  <a:pt x="8170890" y="5230467"/>
                </a:moveTo>
                <a:cubicBezTo>
                  <a:pt x="8149373" y="5230467"/>
                  <a:pt x="8131920" y="5212876"/>
                  <a:pt x="8131920" y="5191183"/>
                </a:cubicBezTo>
                <a:cubicBezTo>
                  <a:pt x="8131920" y="5169490"/>
                  <a:pt x="8149373" y="5151899"/>
                  <a:pt x="8170890" y="5151899"/>
                </a:cubicBezTo>
                <a:cubicBezTo>
                  <a:pt x="8192406" y="5151899"/>
                  <a:pt x="8209846" y="5169490"/>
                  <a:pt x="8209846" y="5191183"/>
                </a:cubicBezTo>
                <a:cubicBezTo>
                  <a:pt x="8209846" y="5212876"/>
                  <a:pt x="8192406" y="5230467"/>
                  <a:pt x="8170890" y="5230467"/>
                </a:cubicBezTo>
                <a:close/>
                <a:moveTo>
                  <a:pt x="8265883" y="5230467"/>
                </a:moveTo>
                <a:cubicBezTo>
                  <a:pt x="8244368" y="5230467"/>
                  <a:pt x="8226913" y="5212876"/>
                  <a:pt x="8226913" y="5191183"/>
                </a:cubicBezTo>
                <a:cubicBezTo>
                  <a:pt x="8226913" y="5169490"/>
                  <a:pt x="8244368" y="5151899"/>
                  <a:pt x="8265883" y="5151899"/>
                </a:cubicBezTo>
                <a:cubicBezTo>
                  <a:pt x="8287399" y="5151899"/>
                  <a:pt x="8304839" y="5169490"/>
                  <a:pt x="8304839" y="5191183"/>
                </a:cubicBezTo>
                <a:cubicBezTo>
                  <a:pt x="8304839" y="5212876"/>
                  <a:pt x="8287399" y="5230467"/>
                  <a:pt x="8265883" y="5230467"/>
                </a:cubicBezTo>
                <a:close/>
                <a:moveTo>
                  <a:pt x="8360878" y="5230467"/>
                </a:moveTo>
                <a:cubicBezTo>
                  <a:pt x="8339362" y="5230467"/>
                  <a:pt x="8321907" y="5212876"/>
                  <a:pt x="8321907" y="5191183"/>
                </a:cubicBezTo>
                <a:cubicBezTo>
                  <a:pt x="8321907" y="5169490"/>
                  <a:pt x="8339362" y="5151899"/>
                  <a:pt x="8360878" y="5151899"/>
                </a:cubicBezTo>
                <a:cubicBezTo>
                  <a:pt x="8382393" y="5151899"/>
                  <a:pt x="8399833" y="5169490"/>
                  <a:pt x="8399833" y="5191183"/>
                </a:cubicBezTo>
                <a:cubicBezTo>
                  <a:pt x="8399833" y="5212876"/>
                  <a:pt x="8382393" y="5230467"/>
                  <a:pt x="8360878" y="5230467"/>
                </a:cubicBezTo>
                <a:close/>
                <a:moveTo>
                  <a:pt x="8455870" y="5230467"/>
                </a:moveTo>
                <a:cubicBezTo>
                  <a:pt x="8434355" y="5230467"/>
                  <a:pt x="8416901" y="5212876"/>
                  <a:pt x="8416901" y="5191183"/>
                </a:cubicBezTo>
                <a:cubicBezTo>
                  <a:pt x="8416901" y="5169490"/>
                  <a:pt x="8434355" y="5151899"/>
                  <a:pt x="8455870" y="5151899"/>
                </a:cubicBezTo>
                <a:cubicBezTo>
                  <a:pt x="8477387" y="5151899"/>
                  <a:pt x="8494826" y="5169490"/>
                  <a:pt x="8494826" y="5191183"/>
                </a:cubicBezTo>
                <a:cubicBezTo>
                  <a:pt x="8494826" y="5212876"/>
                  <a:pt x="8477387" y="5230467"/>
                  <a:pt x="8455870" y="5230467"/>
                </a:cubicBezTo>
                <a:close/>
                <a:moveTo>
                  <a:pt x="8550865" y="5230467"/>
                </a:moveTo>
                <a:cubicBezTo>
                  <a:pt x="8529348" y="5230467"/>
                  <a:pt x="8511894" y="5212876"/>
                  <a:pt x="8511894" y="5191183"/>
                </a:cubicBezTo>
                <a:cubicBezTo>
                  <a:pt x="8511894" y="5169490"/>
                  <a:pt x="8529348" y="5151899"/>
                  <a:pt x="8550865" y="5151899"/>
                </a:cubicBezTo>
                <a:cubicBezTo>
                  <a:pt x="8572380" y="5151899"/>
                  <a:pt x="8589820" y="5169490"/>
                  <a:pt x="8589820" y="5191183"/>
                </a:cubicBezTo>
                <a:cubicBezTo>
                  <a:pt x="8589820" y="5212876"/>
                  <a:pt x="8572380" y="5230467"/>
                  <a:pt x="8550865" y="5230467"/>
                </a:cubicBezTo>
                <a:close/>
                <a:moveTo>
                  <a:pt x="8645858" y="5230467"/>
                </a:moveTo>
                <a:cubicBezTo>
                  <a:pt x="8624342" y="5230467"/>
                  <a:pt x="8606887" y="5212876"/>
                  <a:pt x="8606887" y="5191183"/>
                </a:cubicBezTo>
                <a:cubicBezTo>
                  <a:pt x="8606887" y="5169490"/>
                  <a:pt x="8624342" y="5151899"/>
                  <a:pt x="8645858" y="5151899"/>
                </a:cubicBezTo>
                <a:cubicBezTo>
                  <a:pt x="8667373" y="5151899"/>
                  <a:pt x="8684813" y="5169490"/>
                  <a:pt x="8684813" y="5191183"/>
                </a:cubicBezTo>
                <a:cubicBezTo>
                  <a:pt x="8684813" y="5212876"/>
                  <a:pt x="8667373" y="5230467"/>
                  <a:pt x="8645858" y="5230467"/>
                </a:cubicBezTo>
                <a:close/>
                <a:moveTo>
                  <a:pt x="8740852" y="5230467"/>
                </a:moveTo>
                <a:cubicBezTo>
                  <a:pt x="8719336" y="5230467"/>
                  <a:pt x="8701881" y="5212876"/>
                  <a:pt x="8701881" y="5191183"/>
                </a:cubicBezTo>
                <a:cubicBezTo>
                  <a:pt x="8701881" y="5169490"/>
                  <a:pt x="8719336" y="5151899"/>
                  <a:pt x="8740852" y="5151899"/>
                </a:cubicBezTo>
                <a:cubicBezTo>
                  <a:pt x="8762368" y="5151899"/>
                  <a:pt x="8779807" y="5169490"/>
                  <a:pt x="8779807" y="5191183"/>
                </a:cubicBezTo>
                <a:cubicBezTo>
                  <a:pt x="8779807" y="5212876"/>
                  <a:pt x="8762368" y="5230467"/>
                  <a:pt x="8740852" y="5230467"/>
                </a:cubicBezTo>
                <a:close/>
                <a:moveTo>
                  <a:pt x="8835845" y="5230467"/>
                </a:moveTo>
                <a:cubicBezTo>
                  <a:pt x="8814329" y="5230467"/>
                  <a:pt x="8796875" y="5212876"/>
                  <a:pt x="8796875" y="5191183"/>
                </a:cubicBezTo>
                <a:cubicBezTo>
                  <a:pt x="8796875" y="5169490"/>
                  <a:pt x="8814329" y="5151899"/>
                  <a:pt x="8835845" y="5151899"/>
                </a:cubicBezTo>
                <a:cubicBezTo>
                  <a:pt x="8857362" y="5151899"/>
                  <a:pt x="8874800" y="5169490"/>
                  <a:pt x="8874800" y="5191183"/>
                </a:cubicBezTo>
                <a:cubicBezTo>
                  <a:pt x="8874800" y="5212876"/>
                  <a:pt x="8857362" y="5230467"/>
                  <a:pt x="8835845" y="5230467"/>
                </a:cubicBezTo>
                <a:close/>
                <a:moveTo>
                  <a:pt x="8930840" y="5230467"/>
                </a:moveTo>
                <a:cubicBezTo>
                  <a:pt x="8909323" y="5230467"/>
                  <a:pt x="8891869" y="5212876"/>
                  <a:pt x="8891869" y="5191183"/>
                </a:cubicBezTo>
                <a:cubicBezTo>
                  <a:pt x="8891869" y="5169490"/>
                  <a:pt x="8909323" y="5151899"/>
                  <a:pt x="8930840" y="5151899"/>
                </a:cubicBezTo>
                <a:cubicBezTo>
                  <a:pt x="8952356" y="5151899"/>
                  <a:pt x="8969795" y="5169490"/>
                  <a:pt x="8969795" y="5191183"/>
                </a:cubicBezTo>
                <a:cubicBezTo>
                  <a:pt x="8969795" y="5212876"/>
                  <a:pt x="8952356" y="5230467"/>
                  <a:pt x="8930840" y="5230467"/>
                </a:cubicBezTo>
                <a:close/>
                <a:moveTo>
                  <a:pt x="9025833" y="5230467"/>
                </a:moveTo>
                <a:cubicBezTo>
                  <a:pt x="9004317" y="5230467"/>
                  <a:pt x="8986863" y="5212876"/>
                  <a:pt x="8986863" y="5191183"/>
                </a:cubicBezTo>
                <a:cubicBezTo>
                  <a:pt x="8986863" y="5169490"/>
                  <a:pt x="9004317" y="5151899"/>
                  <a:pt x="9025833" y="5151899"/>
                </a:cubicBezTo>
                <a:cubicBezTo>
                  <a:pt x="9047349" y="5151899"/>
                  <a:pt x="9064789" y="5169490"/>
                  <a:pt x="9064789" y="5191183"/>
                </a:cubicBezTo>
                <a:cubicBezTo>
                  <a:pt x="9064789" y="5212876"/>
                  <a:pt x="9047349" y="5230467"/>
                  <a:pt x="9025833" y="5230467"/>
                </a:cubicBezTo>
                <a:close/>
                <a:moveTo>
                  <a:pt x="9120827" y="5230467"/>
                </a:moveTo>
                <a:cubicBezTo>
                  <a:pt x="9099311" y="5230467"/>
                  <a:pt x="9081857" y="5212876"/>
                  <a:pt x="9081857" y="5191183"/>
                </a:cubicBezTo>
                <a:cubicBezTo>
                  <a:pt x="9081857" y="5169490"/>
                  <a:pt x="9099311" y="5151899"/>
                  <a:pt x="9120827" y="5151899"/>
                </a:cubicBezTo>
                <a:cubicBezTo>
                  <a:pt x="9142343" y="5151899"/>
                  <a:pt x="9159783" y="5169490"/>
                  <a:pt x="9159783" y="5191183"/>
                </a:cubicBezTo>
                <a:cubicBezTo>
                  <a:pt x="9159783" y="5212876"/>
                  <a:pt x="9142343" y="5230467"/>
                  <a:pt x="9120827" y="5230467"/>
                </a:cubicBezTo>
                <a:close/>
                <a:moveTo>
                  <a:pt x="9215819" y="5230467"/>
                </a:moveTo>
                <a:cubicBezTo>
                  <a:pt x="9194303" y="5230467"/>
                  <a:pt x="9176850" y="5212876"/>
                  <a:pt x="9176850" y="5191183"/>
                </a:cubicBezTo>
                <a:cubicBezTo>
                  <a:pt x="9176850" y="5169490"/>
                  <a:pt x="9194303" y="5151899"/>
                  <a:pt x="9215819" y="5151899"/>
                </a:cubicBezTo>
                <a:cubicBezTo>
                  <a:pt x="9237336" y="5151899"/>
                  <a:pt x="9254775" y="5169490"/>
                  <a:pt x="9254775" y="5191183"/>
                </a:cubicBezTo>
                <a:cubicBezTo>
                  <a:pt x="9254775" y="5212876"/>
                  <a:pt x="9237336" y="5230467"/>
                  <a:pt x="9215819" y="5230467"/>
                </a:cubicBezTo>
                <a:close/>
                <a:moveTo>
                  <a:pt x="9310814" y="5230467"/>
                </a:moveTo>
                <a:cubicBezTo>
                  <a:pt x="9289298" y="5230467"/>
                  <a:pt x="9271844" y="5212876"/>
                  <a:pt x="9271844" y="5191183"/>
                </a:cubicBezTo>
                <a:cubicBezTo>
                  <a:pt x="9271844" y="5169490"/>
                  <a:pt x="9289298" y="5151899"/>
                  <a:pt x="9310814" y="5151899"/>
                </a:cubicBezTo>
                <a:cubicBezTo>
                  <a:pt x="9332330" y="5151899"/>
                  <a:pt x="9349770" y="5169490"/>
                  <a:pt x="9349770" y="5191183"/>
                </a:cubicBezTo>
                <a:cubicBezTo>
                  <a:pt x="9349770" y="5212876"/>
                  <a:pt x="9332330" y="5230467"/>
                  <a:pt x="9310814" y="5230467"/>
                </a:cubicBezTo>
                <a:close/>
                <a:moveTo>
                  <a:pt x="9405808" y="5230467"/>
                </a:moveTo>
                <a:cubicBezTo>
                  <a:pt x="9384292" y="5230467"/>
                  <a:pt x="9366837" y="5212876"/>
                  <a:pt x="9366837" y="5191183"/>
                </a:cubicBezTo>
                <a:cubicBezTo>
                  <a:pt x="9366837" y="5169490"/>
                  <a:pt x="9384292" y="5151899"/>
                  <a:pt x="9405808" y="5151899"/>
                </a:cubicBezTo>
                <a:cubicBezTo>
                  <a:pt x="9427323" y="5151899"/>
                  <a:pt x="9444763" y="5169490"/>
                  <a:pt x="9444763" y="5191183"/>
                </a:cubicBezTo>
                <a:cubicBezTo>
                  <a:pt x="9444763" y="5212876"/>
                  <a:pt x="9427323" y="5230467"/>
                  <a:pt x="9405808" y="5230467"/>
                </a:cubicBezTo>
                <a:close/>
                <a:moveTo>
                  <a:pt x="9500802" y="5230467"/>
                </a:moveTo>
                <a:cubicBezTo>
                  <a:pt x="9479286" y="5230467"/>
                  <a:pt x="9461831" y="5212876"/>
                  <a:pt x="9461831" y="5191183"/>
                </a:cubicBezTo>
                <a:cubicBezTo>
                  <a:pt x="9461831" y="5169490"/>
                  <a:pt x="9479286" y="5151899"/>
                  <a:pt x="9500802" y="5151899"/>
                </a:cubicBezTo>
                <a:cubicBezTo>
                  <a:pt x="9522317" y="5151899"/>
                  <a:pt x="9539757" y="5169490"/>
                  <a:pt x="9539757" y="5191183"/>
                </a:cubicBezTo>
                <a:cubicBezTo>
                  <a:pt x="9539757" y="5212876"/>
                  <a:pt x="9522317" y="5230467"/>
                  <a:pt x="9500802" y="5230467"/>
                </a:cubicBezTo>
                <a:close/>
                <a:moveTo>
                  <a:pt x="9595795" y="5230467"/>
                </a:moveTo>
                <a:cubicBezTo>
                  <a:pt x="9574279" y="5230467"/>
                  <a:pt x="9556825" y="5212876"/>
                  <a:pt x="9556825" y="5191183"/>
                </a:cubicBezTo>
                <a:cubicBezTo>
                  <a:pt x="9556825" y="5169490"/>
                  <a:pt x="9574279" y="5151899"/>
                  <a:pt x="9595795" y="5151899"/>
                </a:cubicBezTo>
                <a:cubicBezTo>
                  <a:pt x="9617312" y="5151899"/>
                  <a:pt x="9634750" y="5169490"/>
                  <a:pt x="9634750" y="5191183"/>
                </a:cubicBezTo>
                <a:cubicBezTo>
                  <a:pt x="9634750" y="5212876"/>
                  <a:pt x="9617312" y="5230467"/>
                  <a:pt x="9595795" y="5230467"/>
                </a:cubicBezTo>
                <a:close/>
                <a:moveTo>
                  <a:pt x="9690790" y="5230467"/>
                </a:moveTo>
                <a:cubicBezTo>
                  <a:pt x="9669273" y="5230467"/>
                  <a:pt x="9651819" y="5212876"/>
                  <a:pt x="9651819" y="5191183"/>
                </a:cubicBezTo>
                <a:cubicBezTo>
                  <a:pt x="9651819" y="5169490"/>
                  <a:pt x="9669273" y="5151899"/>
                  <a:pt x="9690790" y="5151899"/>
                </a:cubicBezTo>
                <a:cubicBezTo>
                  <a:pt x="9712306" y="5151899"/>
                  <a:pt x="9729745" y="5169490"/>
                  <a:pt x="9729745" y="5191183"/>
                </a:cubicBezTo>
                <a:cubicBezTo>
                  <a:pt x="9729745" y="5212876"/>
                  <a:pt x="9712306" y="5230467"/>
                  <a:pt x="9690790" y="5230467"/>
                </a:cubicBezTo>
                <a:close/>
                <a:moveTo>
                  <a:pt x="9785783" y="5230467"/>
                </a:moveTo>
                <a:cubicBezTo>
                  <a:pt x="9764267" y="5230467"/>
                  <a:pt x="9746812" y="5212876"/>
                  <a:pt x="9746812" y="5191183"/>
                </a:cubicBezTo>
                <a:cubicBezTo>
                  <a:pt x="9746812" y="5169490"/>
                  <a:pt x="9764267" y="5151899"/>
                  <a:pt x="9785783" y="5151899"/>
                </a:cubicBezTo>
                <a:cubicBezTo>
                  <a:pt x="9807299" y="5151899"/>
                  <a:pt x="9824738" y="5169490"/>
                  <a:pt x="9824738" y="5191183"/>
                </a:cubicBezTo>
                <a:cubicBezTo>
                  <a:pt x="9824738" y="5212876"/>
                  <a:pt x="9807299" y="5230467"/>
                  <a:pt x="9785783" y="5230467"/>
                </a:cubicBezTo>
                <a:close/>
                <a:moveTo>
                  <a:pt x="9880776" y="5230467"/>
                </a:moveTo>
                <a:cubicBezTo>
                  <a:pt x="9859260" y="5230467"/>
                  <a:pt x="9841806" y="5212876"/>
                  <a:pt x="9841806" y="5191183"/>
                </a:cubicBezTo>
                <a:cubicBezTo>
                  <a:pt x="9841806" y="5169490"/>
                  <a:pt x="9859260" y="5151899"/>
                  <a:pt x="9880776" y="5151899"/>
                </a:cubicBezTo>
                <a:cubicBezTo>
                  <a:pt x="9902292" y="5151899"/>
                  <a:pt x="9919732" y="5169490"/>
                  <a:pt x="9919732" y="5191183"/>
                </a:cubicBezTo>
                <a:cubicBezTo>
                  <a:pt x="9919732" y="5212876"/>
                  <a:pt x="9902292" y="5230467"/>
                  <a:pt x="9880776" y="5230467"/>
                </a:cubicBezTo>
                <a:close/>
                <a:moveTo>
                  <a:pt x="9975769" y="5230467"/>
                </a:moveTo>
                <a:cubicBezTo>
                  <a:pt x="9954253" y="5230467"/>
                  <a:pt x="9936800" y="5212876"/>
                  <a:pt x="9936800" y="5191183"/>
                </a:cubicBezTo>
                <a:cubicBezTo>
                  <a:pt x="9936800" y="5169490"/>
                  <a:pt x="9954253" y="5151899"/>
                  <a:pt x="9975769" y="5151899"/>
                </a:cubicBezTo>
                <a:cubicBezTo>
                  <a:pt x="9997286" y="5151899"/>
                  <a:pt x="10014725" y="5169490"/>
                  <a:pt x="10014725" y="5191183"/>
                </a:cubicBezTo>
                <a:cubicBezTo>
                  <a:pt x="10014725" y="5212876"/>
                  <a:pt x="9997286" y="5230467"/>
                  <a:pt x="9975769" y="5230467"/>
                </a:cubicBezTo>
                <a:close/>
                <a:moveTo>
                  <a:pt x="10070764" y="5230467"/>
                </a:moveTo>
                <a:cubicBezTo>
                  <a:pt x="10049247" y="5230467"/>
                  <a:pt x="10031794" y="5212876"/>
                  <a:pt x="10031794" y="5191183"/>
                </a:cubicBezTo>
                <a:cubicBezTo>
                  <a:pt x="10031794" y="5169490"/>
                  <a:pt x="10049247" y="5151899"/>
                  <a:pt x="10070764" y="5151899"/>
                </a:cubicBezTo>
                <a:cubicBezTo>
                  <a:pt x="10092280" y="5151899"/>
                  <a:pt x="10109720" y="5169490"/>
                  <a:pt x="10109720" y="5191183"/>
                </a:cubicBezTo>
                <a:cubicBezTo>
                  <a:pt x="10109720" y="5212876"/>
                  <a:pt x="10092280" y="5230467"/>
                  <a:pt x="10070764" y="5230467"/>
                </a:cubicBezTo>
                <a:close/>
                <a:moveTo>
                  <a:pt x="10735719" y="5230467"/>
                </a:moveTo>
                <a:cubicBezTo>
                  <a:pt x="10714203" y="5230467"/>
                  <a:pt x="10696749" y="5212876"/>
                  <a:pt x="10696749" y="5191183"/>
                </a:cubicBezTo>
                <a:cubicBezTo>
                  <a:pt x="10696749" y="5169490"/>
                  <a:pt x="10714203" y="5151899"/>
                  <a:pt x="10735719" y="5151899"/>
                </a:cubicBezTo>
                <a:cubicBezTo>
                  <a:pt x="10757236" y="5151899"/>
                  <a:pt x="10774674" y="5169490"/>
                  <a:pt x="10774674" y="5191183"/>
                </a:cubicBezTo>
                <a:cubicBezTo>
                  <a:pt x="10774674" y="5212876"/>
                  <a:pt x="10757236" y="5230467"/>
                  <a:pt x="10735719" y="5230467"/>
                </a:cubicBezTo>
                <a:close/>
                <a:moveTo>
                  <a:pt x="10830714" y="5230467"/>
                </a:moveTo>
                <a:cubicBezTo>
                  <a:pt x="10809197" y="5230467"/>
                  <a:pt x="10791744" y="5212876"/>
                  <a:pt x="10791744" y="5191183"/>
                </a:cubicBezTo>
                <a:cubicBezTo>
                  <a:pt x="10791744" y="5169490"/>
                  <a:pt x="10809197" y="5151899"/>
                  <a:pt x="10830714" y="5151899"/>
                </a:cubicBezTo>
                <a:cubicBezTo>
                  <a:pt x="10852230" y="5151899"/>
                  <a:pt x="10869670" y="5169490"/>
                  <a:pt x="10869670" y="5191183"/>
                </a:cubicBezTo>
                <a:cubicBezTo>
                  <a:pt x="10869670" y="5212876"/>
                  <a:pt x="10852230" y="5230467"/>
                  <a:pt x="10830714" y="5230467"/>
                </a:cubicBezTo>
                <a:close/>
                <a:moveTo>
                  <a:pt x="571388" y="5134725"/>
                </a:moveTo>
                <a:cubicBezTo>
                  <a:pt x="549872" y="5134725"/>
                  <a:pt x="532426" y="5117134"/>
                  <a:pt x="532426" y="5095441"/>
                </a:cubicBezTo>
                <a:cubicBezTo>
                  <a:pt x="532426" y="5073748"/>
                  <a:pt x="549872" y="5056158"/>
                  <a:pt x="571388" y="5056158"/>
                </a:cubicBezTo>
                <a:cubicBezTo>
                  <a:pt x="592905" y="5056158"/>
                  <a:pt x="610352" y="5073748"/>
                  <a:pt x="610352" y="5095441"/>
                </a:cubicBezTo>
                <a:cubicBezTo>
                  <a:pt x="610352" y="5117134"/>
                  <a:pt x="592905" y="5134725"/>
                  <a:pt x="571388" y="5134725"/>
                </a:cubicBezTo>
                <a:close/>
                <a:moveTo>
                  <a:pt x="666382" y="5134725"/>
                </a:moveTo>
                <a:cubicBezTo>
                  <a:pt x="644866" y="5134725"/>
                  <a:pt x="627419" y="5117134"/>
                  <a:pt x="627419" y="5095441"/>
                </a:cubicBezTo>
                <a:cubicBezTo>
                  <a:pt x="627419" y="5073748"/>
                  <a:pt x="644866" y="5056158"/>
                  <a:pt x="666382" y="5056158"/>
                </a:cubicBezTo>
                <a:cubicBezTo>
                  <a:pt x="687898" y="5056158"/>
                  <a:pt x="705345" y="5073748"/>
                  <a:pt x="705345" y="5095441"/>
                </a:cubicBezTo>
                <a:cubicBezTo>
                  <a:pt x="705345" y="5117134"/>
                  <a:pt x="687898" y="5134725"/>
                  <a:pt x="666382" y="5134725"/>
                </a:cubicBezTo>
                <a:close/>
                <a:moveTo>
                  <a:pt x="1616320" y="5134725"/>
                </a:moveTo>
                <a:cubicBezTo>
                  <a:pt x="1594804" y="5134725"/>
                  <a:pt x="1577357" y="5117134"/>
                  <a:pt x="1577357" y="5095441"/>
                </a:cubicBezTo>
                <a:cubicBezTo>
                  <a:pt x="1577357" y="5073748"/>
                  <a:pt x="1594804" y="5056158"/>
                  <a:pt x="1616320" y="5056158"/>
                </a:cubicBezTo>
                <a:cubicBezTo>
                  <a:pt x="1637835" y="5056158"/>
                  <a:pt x="1655282" y="5073748"/>
                  <a:pt x="1655282" y="5095441"/>
                </a:cubicBezTo>
                <a:cubicBezTo>
                  <a:pt x="1655282" y="5117134"/>
                  <a:pt x="1637835" y="5134725"/>
                  <a:pt x="1616320" y="5134725"/>
                </a:cubicBezTo>
                <a:close/>
                <a:moveTo>
                  <a:pt x="1711313" y="5134725"/>
                </a:moveTo>
                <a:cubicBezTo>
                  <a:pt x="1689797" y="5134725"/>
                  <a:pt x="1672350" y="5117134"/>
                  <a:pt x="1672350" y="5095441"/>
                </a:cubicBezTo>
                <a:cubicBezTo>
                  <a:pt x="1672350" y="5073748"/>
                  <a:pt x="1689797" y="5056158"/>
                  <a:pt x="1711313" y="5056158"/>
                </a:cubicBezTo>
                <a:cubicBezTo>
                  <a:pt x="1732830" y="5056158"/>
                  <a:pt x="1750276" y="5073748"/>
                  <a:pt x="1750276" y="5095441"/>
                </a:cubicBezTo>
                <a:cubicBezTo>
                  <a:pt x="1750276" y="5117134"/>
                  <a:pt x="1732830" y="5134725"/>
                  <a:pt x="1711313" y="5134725"/>
                </a:cubicBezTo>
                <a:close/>
                <a:moveTo>
                  <a:pt x="1806307" y="5134725"/>
                </a:moveTo>
                <a:cubicBezTo>
                  <a:pt x="1784790" y="5134725"/>
                  <a:pt x="1767343" y="5117134"/>
                  <a:pt x="1767343" y="5095441"/>
                </a:cubicBezTo>
                <a:cubicBezTo>
                  <a:pt x="1767343" y="5073748"/>
                  <a:pt x="1784790" y="5056158"/>
                  <a:pt x="1806307" y="5056158"/>
                </a:cubicBezTo>
                <a:cubicBezTo>
                  <a:pt x="1827823" y="5056158"/>
                  <a:pt x="1845269" y="5073748"/>
                  <a:pt x="1845269" y="5095441"/>
                </a:cubicBezTo>
                <a:cubicBezTo>
                  <a:pt x="1845269" y="5117134"/>
                  <a:pt x="1827823" y="5134725"/>
                  <a:pt x="1806307" y="5134725"/>
                </a:cubicBezTo>
                <a:close/>
                <a:moveTo>
                  <a:pt x="1901301" y="5134725"/>
                </a:moveTo>
                <a:cubicBezTo>
                  <a:pt x="1879785" y="5134725"/>
                  <a:pt x="1862337" y="5117134"/>
                  <a:pt x="1862337" y="5095441"/>
                </a:cubicBezTo>
                <a:cubicBezTo>
                  <a:pt x="1862337" y="5073748"/>
                  <a:pt x="1879785" y="5056158"/>
                  <a:pt x="1901301" y="5056158"/>
                </a:cubicBezTo>
                <a:cubicBezTo>
                  <a:pt x="1922817" y="5056158"/>
                  <a:pt x="1940263" y="5073748"/>
                  <a:pt x="1940263" y="5095441"/>
                </a:cubicBezTo>
                <a:cubicBezTo>
                  <a:pt x="1940263" y="5117134"/>
                  <a:pt x="1922817" y="5134725"/>
                  <a:pt x="1901301" y="5134725"/>
                </a:cubicBezTo>
                <a:close/>
                <a:moveTo>
                  <a:pt x="1996294" y="5134725"/>
                </a:moveTo>
                <a:cubicBezTo>
                  <a:pt x="1974778" y="5134725"/>
                  <a:pt x="1957331" y="5117134"/>
                  <a:pt x="1957331" y="5095441"/>
                </a:cubicBezTo>
                <a:cubicBezTo>
                  <a:pt x="1957331" y="5073748"/>
                  <a:pt x="1974778" y="5056158"/>
                  <a:pt x="1996294" y="5056158"/>
                </a:cubicBezTo>
                <a:cubicBezTo>
                  <a:pt x="2017810" y="5056158"/>
                  <a:pt x="2035256" y="5073748"/>
                  <a:pt x="2035256" y="5095441"/>
                </a:cubicBezTo>
                <a:cubicBezTo>
                  <a:pt x="2035256" y="5117134"/>
                  <a:pt x="2017810" y="5134725"/>
                  <a:pt x="1996294" y="5134725"/>
                </a:cubicBezTo>
                <a:close/>
                <a:moveTo>
                  <a:pt x="2091288" y="5134725"/>
                </a:moveTo>
                <a:cubicBezTo>
                  <a:pt x="2069772" y="5134725"/>
                  <a:pt x="2052326" y="5117134"/>
                  <a:pt x="2052326" y="5095441"/>
                </a:cubicBezTo>
                <a:cubicBezTo>
                  <a:pt x="2052326" y="5073748"/>
                  <a:pt x="2069772" y="5056158"/>
                  <a:pt x="2091288" y="5056158"/>
                </a:cubicBezTo>
                <a:cubicBezTo>
                  <a:pt x="2112805" y="5056158"/>
                  <a:pt x="2130252" y="5073748"/>
                  <a:pt x="2130252" y="5095441"/>
                </a:cubicBezTo>
                <a:cubicBezTo>
                  <a:pt x="2130252" y="5117134"/>
                  <a:pt x="2112805" y="5134725"/>
                  <a:pt x="2091288" y="5134725"/>
                </a:cubicBezTo>
                <a:close/>
                <a:moveTo>
                  <a:pt x="2186282" y="5134725"/>
                </a:moveTo>
                <a:cubicBezTo>
                  <a:pt x="2164765" y="5134725"/>
                  <a:pt x="2147319" y="5117134"/>
                  <a:pt x="2147319" y="5095441"/>
                </a:cubicBezTo>
                <a:cubicBezTo>
                  <a:pt x="2147319" y="5073748"/>
                  <a:pt x="2164765" y="5056158"/>
                  <a:pt x="2186282" y="5056158"/>
                </a:cubicBezTo>
                <a:cubicBezTo>
                  <a:pt x="2207798" y="5056158"/>
                  <a:pt x="2225245" y="5073748"/>
                  <a:pt x="2225245" y="5095441"/>
                </a:cubicBezTo>
                <a:cubicBezTo>
                  <a:pt x="2225245" y="5117134"/>
                  <a:pt x="2207798" y="5134725"/>
                  <a:pt x="2186282" y="5134725"/>
                </a:cubicBezTo>
                <a:close/>
                <a:moveTo>
                  <a:pt x="2281276" y="5134725"/>
                </a:moveTo>
                <a:cubicBezTo>
                  <a:pt x="2259761" y="5134725"/>
                  <a:pt x="2242313" y="5117134"/>
                  <a:pt x="2242313" y="5095441"/>
                </a:cubicBezTo>
                <a:cubicBezTo>
                  <a:pt x="2242313" y="5073748"/>
                  <a:pt x="2259761" y="5056158"/>
                  <a:pt x="2281276" y="5056158"/>
                </a:cubicBezTo>
                <a:cubicBezTo>
                  <a:pt x="2302792" y="5056158"/>
                  <a:pt x="2320239" y="5073748"/>
                  <a:pt x="2320239" y="5095441"/>
                </a:cubicBezTo>
                <a:cubicBezTo>
                  <a:pt x="2320239" y="5117134"/>
                  <a:pt x="2302792" y="5134725"/>
                  <a:pt x="2281276" y="5134725"/>
                </a:cubicBezTo>
                <a:close/>
                <a:moveTo>
                  <a:pt x="2376268" y="5134725"/>
                </a:moveTo>
                <a:cubicBezTo>
                  <a:pt x="2354753" y="5134725"/>
                  <a:pt x="2337306" y="5117134"/>
                  <a:pt x="2337306" y="5095441"/>
                </a:cubicBezTo>
                <a:cubicBezTo>
                  <a:pt x="2337306" y="5073748"/>
                  <a:pt x="2354753" y="5056158"/>
                  <a:pt x="2376268" y="5056158"/>
                </a:cubicBezTo>
                <a:cubicBezTo>
                  <a:pt x="2397784" y="5056158"/>
                  <a:pt x="2415231" y="5073748"/>
                  <a:pt x="2415231" y="5095441"/>
                </a:cubicBezTo>
                <a:cubicBezTo>
                  <a:pt x="2415231" y="5117134"/>
                  <a:pt x="2397784" y="5134725"/>
                  <a:pt x="2376268" y="5134725"/>
                </a:cubicBezTo>
                <a:close/>
                <a:moveTo>
                  <a:pt x="2471263" y="5134725"/>
                </a:moveTo>
                <a:cubicBezTo>
                  <a:pt x="2449747" y="5134725"/>
                  <a:pt x="2432300" y="5117134"/>
                  <a:pt x="2432300" y="5095441"/>
                </a:cubicBezTo>
                <a:cubicBezTo>
                  <a:pt x="2432300" y="5073748"/>
                  <a:pt x="2449747" y="5056158"/>
                  <a:pt x="2471263" y="5056158"/>
                </a:cubicBezTo>
                <a:cubicBezTo>
                  <a:pt x="2492779" y="5056158"/>
                  <a:pt x="2510226" y="5073748"/>
                  <a:pt x="2510226" y="5095441"/>
                </a:cubicBezTo>
                <a:cubicBezTo>
                  <a:pt x="2510226" y="5117134"/>
                  <a:pt x="2492779" y="5134725"/>
                  <a:pt x="2471263" y="5134725"/>
                </a:cubicBezTo>
                <a:close/>
                <a:moveTo>
                  <a:pt x="2566257" y="5134725"/>
                </a:moveTo>
                <a:cubicBezTo>
                  <a:pt x="2544740" y="5134725"/>
                  <a:pt x="2527293" y="5117134"/>
                  <a:pt x="2527293" y="5095441"/>
                </a:cubicBezTo>
                <a:cubicBezTo>
                  <a:pt x="2527293" y="5073748"/>
                  <a:pt x="2544740" y="5056158"/>
                  <a:pt x="2566257" y="5056158"/>
                </a:cubicBezTo>
                <a:cubicBezTo>
                  <a:pt x="2587773" y="5056158"/>
                  <a:pt x="2605219" y="5073748"/>
                  <a:pt x="2605219" y="5095441"/>
                </a:cubicBezTo>
                <a:cubicBezTo>
                  <a:pt x="2605219" y="5117134"/>
                  <a:pt x="2587773" y="5134725"/>
                  <a:pt x="2566257" y="5134725"/>
                </a:cubicBezTo>
                <a:close/>
                <a:moveTo>
                  <a:pt x="2661251" y="5134725"/>
                </a:moveTo>
                <a:cubicBezTo>
                  <a:pt x="2639735" y="5134725"/>
                  <a:pt x="2622287" y="5117134"/>
                  <a:pt x="2622287" y="5095441"/>
                </a:cubicBezTo>
                <a:cubicBezTo>
                  <a:pt x="2622287" y="5073748"/>
                  <a:pt x="2639735" y="5056158"/>
                  <a:pt x="2661251" y="5056158"/>
                </a:cubicBezTo>
                <a:cubicBezTo>
                  <a:pt x="2682767" y="5056158"/>
                  <a:pt x="2700213" y="5073748"/>
                  <a:pt x="2700213" y="5095441"/>
                </a:cubicBezTo>
                <a:cubicBezTo>
                  <a:pt x="2700213" y="5117134"/>
                  <a:pt x="2682767" y="5134725"/>
                  <a:pt x="2661251" y="5134725"/>
                </a:cubicBezTo>
                <a:close/>
                <a:moveTo>
                  <a:pt x="2851238" y="5134725"/>
                </a:moveTo>
                <a:cubicBezTo>
                  <a:pt x="2829722" y="5134725"/>
                  <a:pt x="2812276" y="5117134"/>
                  <a:pt x="2812276" y="5095441"/>
                </a:cubicBezTo>
                <a:cubicBezTo>
                  <a:pt x="2812276" y="5073748"/>
                  <a:pt x="2829722" y="5056158"/>
                  <a:pt x="2851238" y="5056158"/>
                </a:cubicBezTo>
                <a:cubicBezTo>
                  <a:pt x="2872755" y="5056158"/>
                  <a:pt x="2890202" y="5073748"/>
                  <a:pt x="2890202" y="5095441"/>
                </a:cubicBezTo>
                <a:cubicBezTo>
                  <a:pt x="2890202" y="5117134"/>
                  <a:pt x="2872755" y="5134725"/>
                  <a:pt x="2851238" y="5134725"/>
                </a:cubicBezTo>
                <a:close/>
                <a:moveTo>
                  <a:pt x="3516194" y="5134725"/>
                </a:moveTo>
                <a:cubicBezTo>
                  <a:pt x="3494678" y="5134725"/>
                  <a:pt x="3477231" y="5117134"/>
                  <a:pt x="3477231" y="5095441"/>
                </a:cubicBezTo>
                <a:cubicBezTo>
                  <a:pt x="3477231" y="5073748"/>
                  <a:pt x="3494678" y="5056158"/>
                  <a:pt x="3516194" y="5056158"/>
                </a:cubicBezTo>
                <a:cubicBezTo>
                  <a:pt x="3537710" y="5056158"/>
                  <a:pt x="3555156" y="5073748"/>
                  <a:pt x="3555156" y="5095441"/>
                </a:cubicBezTo>
                <a:cubicBezTo>
                  <a:pt x="3555156" y="5117134"/>
                  <a:pt x="3537710" y="5134725"/>
                  <a:pt x="3516194" y="5134725"/>
                </a:cubicBezTo>
                <a:close/>
                <a:moveTo>
                  <a:pt x="3801175" y="5134725"/>
                </a:moveTo>
                <a:cubicBezTo>
                  <a:pt x="3779659" y="5134725"/>
                  <a:pt x="3762212" y="5117134"/>
                  <a:pt x="3762212" y="5095441"/>
                </a:cubicBezTo>
                <a:cubicBezTo>
                  <a:pt x="3762212" y="5073748"/>
                  <a:pt x="3779659" y="5056158"/>
                  <a:pt x="3801175" y="5056158"/>
                </a:cubicBezTo>
                <a:cubicBezTo>
                  <a:pt x="3822691" y="5056158"/>
                  <a:pt x="3840138" y="5073748"/>
                  <a:pt x="3840138" y="5095441"/>
                </a:cubicBezTo>
                <a:cubicBezTo>
                  <a:pt x="3840138" y="5117134"/>
                  <a:pt x="3822691" y="5134725"/>
                  <a:pt x="3801175" y="5134725"/>
                </a:cubicBezTo>
                <a:close/>
                <a:moveTo>
                  <a:pt x="4371137" y="5134725"/>
                </a:moveTo>
                <a:cubicBezTo>
                  <a:pt x="4349621" y="5134725"/>
                  <a:pt x="4332174" y="5117134"/>
                  <a:pt x="4332174" y="5095441"/>
                </a:cubicBezTo>
                <a:cubicBezTo>
                  <a:pt x="4332174" y="5073748"/>
                  <a:pt x="4349621" y="5056158"/>
                  <a:pt x="4371137" y="5056158"/>
                </a:cubicBezTo>
                <a:cubicBezTo>
                  <a:pt x="4392654" y="5056158"/>
                  <a:pt x="4410100" y="5073748"/>
                  <a:pt x="4410100" y="5095441"/>
                </a:cubicBezTo>
                <a:cubicBezTo>
                  <a:pt x="4410100" y="5117134"/>
                  <a:pt x="4392654" y="5134725"/>
                  <a:pt x="4371137" y="5134725"/>
                </a:cubicBezTo>
                <a:close/>
                <a:moveTo>
                  <a:pt x="4466131" y="5134725"/>
                </a:moveTo>
                <a:cubicBezTo>
                  <a:pt x="4444614" y="5134725"/>
                  <a:pt x="4427168" y="5117134"/>
                  <a:pt x="4427168" y="5095441"/>
                </a:cubicBezTo>
                <a:cubicBezTo>
                  <a:pt x="4427168" y="5073748"/>
                  <a:pt x="4444614" y="5056158"/>
                  <a:pt x="4466131" y="5056158"/>
                </a:cubicBezTo>
                <a:cubicBezTo>
                  <a:pt x="4487647" y="5056158"/>
                  <a:pt x="4505094" y="5073748"/>
                  <a:pt x="4505094" y="5095441"/>
                </a:cubicBezTo>
                <a:cubicBezTo>
                  <a:pt x="4505094" y="5117134"/>
                  <a:pt x="4487647" y="5134725"/>
                  <a:pt x="4466131" y="5134725"/>
                </a:cubicBezTo>
                <a:close/>
                <a:moveTo>
                  <a:pt x="5226081" y="5134725"/>
                </a:moveTo>
                <a:cubicBezTo>
                  <a:pt x="5204564" y="5134725"/>
                  <a:pt x="5187117" y="5117134"/>
                  <a:pt x="5187117" y="5095441"/>
                </a:cubicBezTo>
                <a:cubicBezTo>
                  <a:pt x="5187117" y="5073748"/>
                  <a:pt x="5204564" y="5056158"/>
                  <a:pt x="5226081" y="5056158"/>
                </a:cubicBezTo>
                <a:cubicBezTo>
                  <a:pt x="5247597" y="5056158"/>
                  <a:pt x="5265043" y="5073748"/>
                  <a:pt x="5265043" y="5095441"/>
                </a:cubicBezTo>
                <a:cubicBezTo>
                  <a:pt x="5265043" y="5117134"/>
                  <a:pt x="5247597" y="5134725"/>
                  <a:pt x="5226081" y="5134725"/>
                </a:cubicBezTo>
                <a:close/>
                <a:moveTo>
                  <a:pt x="6176021" y="5134725"/>
                </a:moveTo>
                <a:cubicBezTo>
                  <a:pt x="6154505" y="5134725"/>
                  <a:pt x="6137051" y="5117134"/>
                  <a:pt x="6137051" y="5095441"/>
                </a:cubicBezTo>
                <a:cubicBezTo>
                  <a:pt x="6137051" y="5073748"/>
                  <a:pt x="6154505" y="5056158"/>
                  <a:pt x="6176021" y="5056158"/>
                </a:cubicBezTo>
                <a:cubicBezTo>
                  <a:pt x="6197538" y="5056158"/>
                  <a:pt x="6214976" y="5073748"/>
                  <a:pt x="6214976" y="5095441"/>
                </a:cubicBezTo>
                <a:cubicBezTo>
                  <a:pt x="6214976" y="5117134"/>
                  <a:pt x="6197538" y="5134725"/>
                  <a:pt x="6176021" y="5134725"/>
                </a:cubicBezTo>
                <a:close/>
                <a:moveTo>
                  <a:pt x="6271016" y="5134725"/>
                </a:moveTo>
                <a:cubicBezTo>
                  <a:pt x="6249499" y="5134725"/>
                  <a:pt x="6232046" y="5117134"/>
                  <a:pt x="6232046" y="5095441"/>
                </a:cubicBezTo>
                <a:cubicBezTo>
                  <a:pt x="6232046" y="5073748"/>
                  <a:pt x="6249499" y="5056158"/>
                  <a:pt x="6271016" y="5056158"/>
                </a:cubicBezTo>
                <a:cubicBezTo>
                  <a:pt x="6292532" y="5056158"/>
                  <a:pt x="6309972" y="5073748"/>
                  <a:pt x="6309972" y="5095441"/>
                </a:cubicBezTo>
                <a:cubicBezTo>
                  <a:pt x="6309972" y="5117134"/>
                  <a:pt x="6292532" y="5134725"/>
                  <a:pt x="6271016" y="5134725"/>
                </a:cubicBezTo>
                <a:close/>
                <a:moveTo>
                  <a:pt x="6555995" y="5134725"/>
                </a:moveTo>
                <a:cubicBezTo>
                  <a:pt x="6534480" y="5134725"/>
                  <a:pt x="6517026" y="5117134"/>
                  <a:pt x="6517026" y="5095441"/>
                </a:cubicBezTo>
                <a:cubicBezTo>
                  <a:pt x="6517026" y="5073748"/>
                  <a:pt x="6534480" y="5056158"/>
                  <a:pt x="6555995" y="5056158"/>
                </a:cubicBezTo>
                <a:cubicBezTo>
                  <a:pt x="6577512" y="5056158"/>
                  <a:pt x="6594951" y="5073748"/>
                  <a:pt x="6594951" y="5095441"/>
                </a:cubicBezTo>
                <a:cubicBezTo>
                  <a:pt x="6594951" y="5117134"/>
                  <a:pt x="6577512" y="5134725"/>
                  <a:pt x="6555995" y="5134725"/>
                </a:cubicBezTo>
                <a:close/>
                <a:moveTo>
                  <a:pt x="6650991" y="5134725"/>
                </a:moveTo>
                <a:cubicBezTo>
                  <a:pt x="6629474" y="5134725"/>
                  <a:pt x="6612020" y="5117134"/>
                  <a:pt x="6612020" y="5095441"/>
                </a:cubicBezTo>
                <a:cubicBezTo>
                  <a:pt x="6612020" y="5073748"/>
                  <a:pt x="6629474" y="5056158"/>
                  <a:pt x="6650991" y="5056158"/>
                </a:cubicBezTo>
                <a:cubicBezTo>
                  <a:pt x="6672506" y="5056158"/>
                  <a:pt x="6689946" y="5073748"/>
                  <a:pt x="6689946" y="5095441"/>
                </a:cubicBezTo>
                <a:cubicBezTo>
                  <a:pt x="6689946" y="5117134"/>
                  <a:pt x="6672506" y="5134725"/>
                  <a:pt x="6650991" y="5134725"/>
                </a:cubicBezTo>
                <a:close/>
                <a:moveTo>
                  <a:pt x="6745984" y="5134725"/>
                </a:moveTo>
                <a:cubicBezTo>
                  <a:pt x="6724468" y="5134725"/>
                  <a:pt x="6707013" y="5117134"/>
                  <a:pt x="6707013" y="5095441"/>
                </a:cubicBezTo>
                <a:cubicBezTo>
                  <a:pt x="6707013" y="5073748"/>
                  <a:pt x="6724468" y="5056158"/>
                  <a:pt x="6745984" y="5056158"/>
                </a:cubicBezTo>
                <a:cubicBezTo>
                  <a:pt x="6767500" y="5056158"/>
                  <a:pt x="6784939" y="5073748"/>
                  <a:pt x="6784939" y="5095441"/>
                </a:cubicBezTo>
                <a:cubicBezTo>
                  <a:pt x="6784939" y="5117134"/>
                  <a:pt x="6767500" y="5134725"/>
                  <a:pt x="6745984" y="5134725"/>
                </a:cubicBezTo>
                <a:close/>
                <a:moveTo>
                  <a:pt x="6935971" y="5134725"/>
                </a:moveTo>
                <a:cubicBezTo>
                  <a:pt x="6914455" y="5134725"/>
                  <a:pt x="6897001" y="5117134"/>
                  <a:pt x="6897001" y="5095441"/>
                </a:cubicBezTo>
                <a:cubicBezTo>
                  <a:pt x="6897001" y="5073748"/>
                  <a:pt x="6914455" y="5056158"/>
                  <a:pt x="6935971" y="5056158"/>
                </a:cubicBezTo>
                <a:cubicBezTo>
                  <a:pt x="6957488" y="5056158"/>
                  <a:pt x="6974926" y="5073748"/>
                  <a:pt x="6974926" y="5095441"/>
                </a:cubicBezTo>
                <a:cubicBezTo>
                  <a:pt x="6974926" y="5117134"/>
                  <a:pt x="6957488" y="5134725"/>
                  <a:pt x="6935971" y="5134725"/>
                </a:cubicBezTo>
                <a:close/>
                <a:moveTo>
                  <a:pt x="7030966" y="5134725"/>
                </a:moveTo>
                <a:cubicBezTo>
                  <a:pt x="7009449" y="5134725"/>
                  <a:pt x="6991995" y="5117134"/>
                  <a:pt x="6991995" y="5095441"/>
                </a:cubicBezTo>
                <a:cubicBezTo>
                  <a:pt x="6991995" y="5073748"/>
                  <a:pt x="7009449" y="5056158"/>
                  <a:pt x="7030966" y="5056158"/>
                </a:cubicBezTo>
                <a:cubicBezTo>
                  <a:pt x="7052482" y="5056158"/>
                  <a:pt x="7069921" y="5073748"/>
                  <a:pt x="7069921" y="5095441"/>
                </a:cubicBezTo>
                <a:cubicBezTo>
                  <a:pt x="7069921" y="5117134"/>
                  <a:pt x="7052482" y="5134725"/>
                  <a:pt x="7030966" y="5134725"/>
                </a:cubicBezTo>
                <a:close/>
                <a:moveTo>
                  <a:pt x="7125959" y="5134725"/>
                </a:moveTo>
                <a:cubicBezTo>
                  <a:pt x="7104443" y="5134725"/>
                  <a:pt x="7086989" y="5117134"/>
                  <a:pt x="7086989" y="5095441"/>
                </a:cubicBezTo>
                <a:cubicBezTo>
                  <a:pt x="7086989" y="5073748"/>
                  <a:pt x="7104443" y="5056158"/>
                  <a:pt x="7125959" y="5056158"/>
                </a:cubicBezTo>
                <a:cubicBezTo>
                  <a:pt x="7147475" y="5056158"/>
                  <a:pt x="7164915" y="5073748"/>
                  <a:pt x="7164915" y="5095441"/>
                </a:cubicBezTo>
                <a:cubicBezTo>
                  <a:pt x="7164915" y="5117134"/>
                  <a:pt x="7147475" y="5134725"/>
                  <a:pt x="7125959" y="5134725"/>
                </a:cubicBezTo>
                <a:close/>
                <a:moveTo>
                  <a:pt x="7220952" y="5134725"/>
                </a:moveTo>
                <a:cubicBezTo>
                  <a:pt x="7199436" y="5134725"/>
                  <a:pt x="7181982" y="5117134"/>
                  <a:pt x="7181982" y="5095441"/>
                </a:cubicBezTo>
                <a:cubicBezTo>
                  <a:pt x="7181982" y="5073748"/>
                  <a:pt x="7199436" y="5056158"/>
                  <a:pt x="7220952" y="5056158"/>
                </a:cubicBezTo>
                <a:cubicBezTo>
                  <a:pt x="7242468" y="5056158"/>
                  <a:pt x="7259908" y="5073748"/>
                  <a:pt x="7259908" y="5095441"/>
                </a:cubicBezTo>
                <a:cubicBezTo>
                  <a:pt x="7259908" y="5117134"/>
                  <a:pt x="7242468" y="5134725"/>
                  <a:pt x="7220952" y="5134725"/>
                </a:cubicBezTo>
                <a:close/>
                <a:moveTo>
                  <a:pt x="7315945" y="5134725"/>
                </a:moveTo>
                <a:cubicBezTo>
                  <a:pt x="7294429" y="5134725"/>
                  <a:pt x="7276976" y="5117134"/>
                  <a:pt x="7276976" y="5095441"/>
                </a:cubicBezTo>
                <a:cubicBezTo>
                  <a:pt x="7276976" y="5073748"/>
                  <a:pt x="7294429" y="5056158"/>
                  <a:pt x="7315945" y="5056158"/>
                </a:cubicBezTo>
                <a:cubicBezTo>
                  <a:pt x="7337462" y="5056158"/>
                  <a:pt x="7354901" y="5073748"/>
                  <a:pt x="7354901" y="5095441"/>
                </a:cubicBezTo>
                <a:cubicBezTo>
                  <a:pt x="7354901" y="5117134"/>
                  <a:pt x="7337462" y="5134725"/>
                  <a:pt x="7315945" y="5134725"/>
                </a:cubicBezTo>
                <a:close/>
                <a:moveTo>
                  <a:pt x="7410940" y="5134725"/>
                </a:moveTo>
                <a:cubicBezTo>
                  <a:pt x="7389424" y="5134725"/>
                  <a:pt x="7371970" y="5117134"/>
                  <a:pt x="7371970" y="5095441"/>
                </a:cubicBezTo>
                <a:cubicBezTo>
                  <a:pt x="7371970" y="5073748"/>
                  <a:pt x="7389424" y="5056158"/>
                  <a:pt x="7410940" y="5056158"/>
                </a:cubicBezTo>
                <a:cubicBezTo>
                  <a:pt x="7432456" y="5056158"/>
                  <a:pt x="7449896" y="5073748"/>
                  <a:pt x="7449896" y="5095441"/>
                </a:cubicBezTo>
                <a:cubicBezTo>
                  <a:pt x="7449896" y="5117134"/>
                  <a:pt x="7432456" y="5134725"/>
                  <a:pt x="7410940" y="5134725"/>
                </a:cubicBezTo>
                <a:close/>
                <a:moveTo>
                  <a:pt x="7505934" y="5134725"/>
                </a:moveTo>
                <a:cubicBezTo>
                  <a:pt x="7484418" y="5134725"/>
                  <a:pt x="7466963" y="5117134"/>
                  <a:pt x="7466963" y="5095441"/>
                </a:cubicBezTo>
                <a:cubicBezTo>
                  <a:pt x="7466963" y="5073748"/>
                  <a:pt x="7484418" y="5056158"/>
                  <a:pt x="7505934" y="5056158"/>
                </a:cubicBezTo>
                <a:cubicBezTo>
                  <a:pt x="7527449" y="5056158"/>
                  <a:pt x="7544889" y="5073748"/>
                  <a:pt x="7544889" y="5095441"/>
                </a:cubicBezTo>
                <a:cubicBezTo>
                  <a:pt x="7544889" y="5117134"/>
                  <a:pt x="7527449" y="5134725"/>
                  <a:pt x="7505934" y="5134725"/>
                </a:cubicBezTo>
                <a:close/>
                <a:moveTo>
                  <a:pt x="7600928" y="5134725"/>
                </a:moveTo>
                <a:cubicBezTo>
                  <a:pt x="7579412" y="5134725"/>
                  <a:pt x="7561957" y="5117134"/>
                  <a:pt x="7561957" y="5095441"/>
                </a:cubicBezTo>
                <a:cubicBezTo>
                  <a:pt x="7561957" y="5073748"/>
                  <a:pt x="7579412" y="5056158"/>
                  <a:pt x="7600928" y="5056158"/>
                </a:cubicBezTo>
                <a:cubicBezTo>
                  <a:pt x="7622444" y="5056158"/>
                  <a:pt x="7639883" y="5073748"/>
                  <a:pt x="7639883" y="5095441"/>
                </a:cubicBezTo>
                <a:cubicBezTo>
                  <a:pt x="7639883" y="5117134"/>
                  <a:pt x="7622444" y="5134725"/>
                  <a:pt x="7600928" y="5134725"/>
                </a:cubicBezTo>
                <a:close/>
                <a:moveTo>
                  <a:pt x="7695921" y="5134725"/>
                </a:moveTo>
                <a:cubicBezTo>
                  <a:pt x="7674405" y="5134725"/>
                  <a:pt x="7656951" y="5117134"/>
                  <a:pt x="7656951" y="5095441"/>
                </a:cubicBezTo>
                <a:cubicBezTo>
                  <a:pt x="7656951" y="5073748"/>
                  <a:pt x="7674405" y="5056158"/>
                  <a:pt x="7695921" y="5056158"/>
                </a:cubicBezTo>
                <a:cubicBezTo>
                  <a:pt x="7717438" y="5056158"/>
                  <a:pt x="7734876" y="5073748"/>
                  <a:pt x="7734876" y="5095441"/>
                </a:cubicBezTo>
                <a:cubicBezTo>
                  <a:pt x="7734876" y="5117134"/>
                  <a:pt x="7717438" y="5134725"/>
                  <a:pt x="7695921" y="5134725"/>
                </a:cubicBezTo>
                <a:close/>
                <a:moveTo>
                  <a:pt x="7790916" y="5134725"/>
                </a:moveTo>
                <a:cubicBezTo>
                  <a:pt x="7769399" y="5134725"/>
                  <a:pt x="7751945" y="5117134"/>
                  <a:pt x="7751945" y="5095441"/>
                </a:cubicBezTo>
                <a:cubicBezTo>
                  <a:pt x="7751945" y="5073748"/>
                  <a:pt x="7769399" y="5056158"/>
                  <a:pt x="7790916" y="5056158"/>
                </a:cubicBezTo>
                <a:cubicBezTo>
                  <a:pt x="7812432" y="5056158"/>
                  <a:pt x="7829871" y="5073748"/>
                  <a:pt x="7829871" y="5095441"/>
                </a:cubicBezTo>
                <a:cubicBezTo>
                  <a:pt x="7829871" y="5117134"/>
                  <a:pt x="7812432" y="5134725"/>
                  <a:pt x="7790916" y="5134725"/>
                </a:cubicBezTo>
                <a:close/>
                <a:moveTo>
                  <a:pt x="7885908" y="5134725"/>
                </a:moveTo>
                <a:cubicBezTo>
                  <a:pt x="7864392" y="5134725"/>
                  <a:pt x="7846937" y="5117134"/>
                  <a:pt x="7846937" y="5095441"/>
                </a:cubicBezTo>
                <a:cubicBezTo>
                  <a:pt x="7846937" y="5073748"/>
                  <a:pt x="7864392" y="5056158"/>
                  <a:pt x="7885908" y="5056158"/>
                </a:cubicBezTo>
                <a:cubicBezTo>
                  <a:pt x="7907424" y="5056158"/>
                  <a:pt x="7924863" y="5073748"/>
                  <a:pt x="7924863" y="5095441"/>
                </a:cubicBezTo>
                <a:cubicBezTo>
                  <a:pt x="7924863" y="5117134"/>
                  <a:pt x="7907424" y="5134725"/>
                  <a:pt x="7885908" y="5134725"/>
                </a:cubicBezTo>
                <a:close/>
                <a:moveTo>
                  <a:pt x="7980902" y="5134725"/>
                </a:moveTo>
                <a:cubicBezTo>
                  <a:pt x="7959386" y="5134725"/>
                  <a:pt x="7941932" y="5117134"/>
                  <a:pt x="7941932" y="5095441"/>
                </a:cubicBezTo>
                <a:cubicBezTo>
                  <a:pt x="7941932" y="5073748"/>
                  <a:pt x="7959386" y="5056158"/>
                  <a:pt x="7980902" y="5056158"/>
                </a:cubicBezTo>
                <a:cubicBezTo>
                  <a:pt x="8002418" y="5056158"/>
                  <a:pt x="8019858" y="5073748"/>
                  <a:pt x="8019858" y="5095441"/>
                </a:cubicBezTo>
                <a:cubicBezTo>
                  <a:pt x="8019858" y="5117134"/>
                  <a:pt x="8002418" y="5134725"/>
                  <a:pt x="7980902" y="5134725"/>
                </a:cubicBezTo>
                <a:close/>
                <a:moveTo>
                  <a:pt x="8075895" y="5134725"/>
                </a:moveTo>
                <a:cubicBezTo>
                  <a:pt x="8054379" y="5134725"/>
                  <a:pt x="8036926" y="5117134"/>
                  <a:pt x="8036926" y="5095441"/>
                </a:cubicBezTo>
                <a:cubicBezTo>
                  <a:pt x="8036926" y="5073748"/>
                  <a:pt x="8054379" y="5056158"/>
                  <a:pt x="8075895" y="5056158"/>
                </a:cubicBezTo>
                <a:cubicBezTo>
                  <a:pt x="8097412" y="5056158"/>
                  <a:pt x="8114851" y="5073748"/>
                  <a:pt x="8114851" y="5095441"/>
                </a:cubicBezTo>
                <a:cubicBezTo>
                  <a:pt x="8114851" y="5117134"/>
                  <a:pt x="8097412" y="5134725"/>
                  <a:pt x="8075895" y="5134725"/>
                </a:cubicBezTo>
                <a:close/>
                <a:moveTo>
                  <a:pt x="8170890" y="5134725"/>
                </a:moveTo>
                <a:cubicBezTo>
                  <a:pt x="8149373" y="5134725"/>
                  <a:pt x="8131920" y="5117134"/>
                  <a:pt x="8131920" y="5095441"/>
                </a:cubicBezTo>
                <a:cubicBezTo>
                  <a:pt x="8131920" y="5073748"/>
                  <a:pt x="8149373" y="5056158"/>
                  <a:pt x="8170890" y="5056158"/>
                </a:cubicBezTo>
                <a:cubicBezTo>
                  <a:pt x="8192406" y="5056158"/>
                  <a:pt x="8209846" y="5073748"/>
                  <a:pt x="8209846" y="5095441"/>
                </a:cubicBezTo>
                <a:cubicBezTo>
                  <a:pt x="8209846" y="5117134"/>
                  <a:pt x="8192406" y="5134725"/>
                  <a:pt x="8170890" y="5134725"/>
                </a:cubicBezTo>
                <a:close/>
                <a:moveTo>
                  <a:pt x="8265883" y="5134725"/>
                </a:moveTo>
                <a:cubicBezTo>
                  <a:pt x="8244368" y="5134725"/>
                  <a:pt x="8226913" y="5117134"/>
                  <a:pt x="8226913" y="5095441"/>
                </a:cubicBezTo>
                <a:cubicBezTo>
                  <a:pt x="8226913" y="5073748"/>
                  <a:pt x="8244368" y="5056158"/>
                  <a:pt x="8265883" y="5056158"/>
                </a:cubicBezTo>
                <a:cubicBezTo>
                  <a:pt x="8287399" y="5056158"/>
                  <a:pt x="8304839" y="5073748"/>
                  <a:pt x="8304839" y="5095441"/>
                </a:cubicBezTo>
                <a:cubicBezTo>
                  <a:pt x="8304839" y="5117134"/>
                  <a:pt x="8287399" y="5134725"/>
                  <a:pt x="8265883" y="5134725"/>
                </a:cubicBezTo>
                <a:close/>
                <a:moveTo>
                  <a:pt x="8360878" y="5134725"/>
                </a:moveTo>
                <a:cubicBezTo>
                  <a:pt x="8339362" y="5134725"/>
                  <a:pt x="8321907" y="5117134"/>
                  <a:pt x="8321907" y="5095441"/>
                </a:cubicBezTo>
                <a:cubicBezTo>
                  <a:pt x="8321907" y="5073748"/>
                  <a:pt x="8339362" y="5056158"/>
                  <a:pt x="8360878" y="5056158"/>
                </a:cubicBezTo>
                <a:cubicBezTo>
                  <a:pt x="8382393" y="5056158"/>
                  <a:pt x="8399833" y="5073748"/>
                  <a:pt x="8399833" y="5095441"/>
                </a:cubicBezTo>
                <a:cubicBezTo>
                  <a:pt x="8399833" y="5117134"/>
                  <a:pt x="8382393" y="5134725"/>
                  <a:pt x="8360878" y="5134725"/>
                </a:cubicBezTo>
                <a:close/>
                <a:moveTo>
                  <a:pt x="8455870" y="5134725"/>
                </a:moveTo>
                <a:cubicBezTo>
                  <a:pt x="8434355" y="5134725"/>
                  <a:pt x="8416901" y="5117134"/>
                  <a:pt x="8416901" y="5095441"/>
                </a:cubicBezTo>
                <a:cubicBezTo>
                  <a:pt x="8416901" y="5073748"/>
                  <a:pt x="8434355" y="5056158"/>
                  <a:pt x="8455870" y="5056158"/>
                </a:cubicBezTo>
                <a:cubicBezTo>
                  <a:pt x="8477387" y="5056158"/>
                  <a:pt x="8494826" y="5073748"/>
                  <a:pt x="8494826" y="5095441"/>
                </a:cubicBezTo>
                <a:cubicBezTo>
                  <a:pt x="8494826" y="5117134"/>
                  <a:pt x="8477387" y="5134725"/>
                  <a:pt x="8455870" y="5134725"/>
                </a:cubicBezTo>
                <a:close/>
                <a:moveTo>
                  <a:pt x="8550865" y="5134725"/>
                </a:moveTo>
                <a:cubicBezTo>
                  <a:pt x="8529348" y="5134725"/>
                  <a:pt x="8511894" y="5117134"/>
                  <a:pt x="8511894" y="5095441"/>
                </a:cubicBezTo>
                <a:cubicBezTo>
                  <a:pt x="8511894" y="5073748"/>
                  <a:pt x="8529348" y="5056158"/>
                  <a:pt x="8550865" y="5056158"/>
                </a:cubicBezTo>
                <a:cubicBezTo>
                  <a:pt x="8572380" y="5056158"/>
                  <a:pt x="8589820" y="5073748"/>
                  <a:pt x="8589820" y="5095441"/>
                </a:cubicBezTo>
                <a:cubicBezTo>
                  <a:pt x="8589820" y="5117134"/>
                  <a:pt x="8572380" y="5134725"/>
                  <a:pt x="8550865" y="5134725"/>
                </a:cubicBezTo>
                <a:close/>
                <a:moveTo>
                  <a:pt x="8645858" y="5134725"/>
                </a:moveTo>
                <a:cubicBezTo>
                  <a:pt x="8624342" y="5134725"/>
                  <a:pt x="8606887" y="5117134"/>
                  <a:pt x="8606887" y="5095441"/>
                </a:cubicBezTo>
                <a:cubicBezTo>
                  <a:pt x="8606887" y="5073748"/>
                  <a:pt x="8624342" y="5056158"/>
                  <a:pt x="8645858" y="5056158"/>
                </a:cubicBezTo>
                <a:cubicBezTo>
                  <a:pt x="8667373" y="5056158"/>
                  <a:pt x="8684813" y="5073748"/>
                  <a:pt x="8684813" y="5095441"/>
                </a:cubicBezTo>
                <a:cubicBezTo>
                  <a:pt x="8684813" y="5117134"/>
                  <a:pt x="8667373" y="5134725"/>
                  <a:pt x="8645858" y="5134725"/>
                </a:cubicBezTo>
                <a:close/>
                <a:moveTo>
                  <a:pt x="8740852" y="5134725"/>
                </a:moveTo>
                <a:cubicBezTo>
                  <a:pt x="8719336" y="5134725"/>
                  <a:pt x="8701881" y="5117134"/>
                  <a:pt x="8701881" y="5095441"/>
                </a:cubicBezTo>
                <a:cubicBezTo>
                  <a:pt x="8701881" y="5073748"/>
                  <a:pt x="8719336" y="5056158"/>
                  <a:pt x="8740852" y="5056158"/>
                </a:cubicBezTo>
                <a:cubicBezTo>
                  <a:pt x="8762368" y="5056158"/>
                  <a:pt x="8779807" y="5073748"/>
                  <a:pt x="8779807" y="5095441"/>
                </a:cubicBezTo>
                <a:cubicBezTo>
                  <a:pt x="8779807" y="5117134"/>
                  <a:pt x="8762368" y="5134725"/>
                  <a:pt x="8740852" y="5134725"/>
                </a:cubicBezTo>
                <a:close/>
                <a:moveTo>
                  <a:pt x="8835845" y="5134725"/>
                </a:moveTo>
                <a:cubicBezTo>
                  <a:pt x="8814329" y="5134725"/>
                  <a:pt x="8796875" y="5117134"/>
                  <a:pt x="8796875" y="5095441"/>
                </a:cubicBezTo>
                <a:cubicBezTo>
                  <a:pt x="8796875" y="5073748"/>
                  <a:pt x="8814329" y="5056158"/>
                  <a:pt x="8835845" y="5056158"/>
                </a:cubicBezTo>
                <a:cubicBezTo>
                  <a:pt x="8857362" y="5056158"/>
                  <a:pt x="8874800" y="5073748"/>
                  <a:pt x="8874800" y="5095441"/>
                </a:cubicBezTo>
                <a:cubicBezTo>
                  <a:pt x="8874800" y="5117134"/>
                  <a:pt x="8857362" y="5134725"/>
                  <a:pt x="8835845" y="5134725"/>
                </a:cubicBezTo>
                <a:close/>
                <a:moveTo>
                  <a:pt x="8930840" y="5134725"/>
                </a:moveTo>
                <a:cubicBezTo>
                  <a:pt x="8909323" y="5134725"/>
                  <a:pt x="8891869" y="5117134"/>
                  <a:pt x="8891869" y="5095441"/>
                </a:cubicBezTo>
                <a:cubicBezTo>
                  <a:pt x="8891869" y="5073748"/>
                  <a:pt x="8909323" y="5056158"/>
                  <a:pt x="8930840" y="5056158"/>
                </a:cubicBezTo>
                <a:cubicBezTo>
                  <a:pt x="8952356" y="5056158"/>
                  <a:pt x="8969795" y="5073748"/>
                  <a:pt x="8969795" y="5095441"/>
                </a:cubicBezTo>
                <a:cubicBezTo>
                  <a:pt x="8969795" y="5117134"/>
                  <a:pt x="8952356" y="5134725"/>
                  <a:pt x="8930840" y="5134725"/>
                </a:cubicBezTo>
                <a:close/>
                <a:moveTo>
                  <a:pt x="9025833" y="5134725"/>
                </a:moveTo>
                <a:cubicBezTo>
                  <a:pt x="9004317" y="5134725"/>
                  <a:pt x="8986863" y="5117134"/>
                  <a:pt x="8986863" y="5095441"/>
                </a:cubicBezTo>
                <a:cubicBezTo>
                  <a:pt x="8986863" y="5073748"/>
                  <a:pt x="9004317" y="5056158"/>
                  <a:pt x="9025833" y="5056158"/>
                </a:cubicBezTo>
                <a:cubicBezTo>
                  <a:pt x="9047349" y="5056158"/>
                  <a:pt x="9064789" y="5073748"/>
                  <a:pt x="9064789" y="5095441"/>
                </a:cubicBezTo>
                <a:cubicBezTo>
                  <a:pt x="9064789" y="5117134"/>
                  <a:pt x="9047349" y="5134725"/>
                  <a:pt x="9025833" y="5134725"/>
                </a:cubicBezTo>
                <a:close/>
                <a:moveTo>
                  <a:pt x="9120827" y="5134725"/>
                </a:moveTo>
                <a:cubicBezTo>
                  <a:pt x="9099311" y="5134725"/>
                  <a:pt x="9081857" y="5117134"/>
                  <a:pt x="9081857" y="5095441"/>
                </a:cubicBezTo>
                <a:cubicBezTo>
                  <a:pt x="9081857" y="5073748"/>
                  <a:pt x="9099311" y="5056158"/>
                  <a:pt x="9120827" y="5056158"/>
                </a:cubicBezTo>
                <a:cubicBezTo>
                  <a:pt x="9142343" y="5056158"/>
                  <a:pt x="9159783" y="5073748"/>
                  <a:pt x="9159783" y="5095441"/>
                </a:cubicBezTo>
                <a:cubicBezTo>
                  <a:pt x="9159783" y="5117134"/>
                  <a:pt x="9142343" y="5134725"/>
                  <a:pt x="9120827" y="5134725"/>
                </a:cubicBezTo>
                <a:close/>
                <a:moveTo>
                  <a:pt x="9215819" y="5134725"/>
                </a:moveTo>
                <a:cubicBezTo>
                  <a:pt x="9194303" y="5134725"/>
                  <a:pt x="9176850" y="5117134"/>
                  <a:pt x="9176850" y="5095441"/>
                </a:cubicBezTo>
                <a:cubicBezTo>
                  <a:pt x="9176850" y="5073748"/>
                  <a:pt x="9194303" y="5056158"/>
                  <a:pt x="9215819" y="5056158"/>
                </a:cubicBezTo>
                <a:cubicBezTo>
                  <a:pt x="9237336" y="5056158"/>
                  <a:pt x="9254775" y="5073748"/>
                  <a:pt x="9254775" y="5095441"/>
                </a:cubicBezTo>
                <a:cubicBezTo>
                  <a:pt x="9254775" y="5117134"/>
                  <a:pt x="9237336" y="5134725"/>
                  <a:pt x="9215819" y="5134725"/>
                </a:cubicBezTo>
                <a:close/>
                <a:moveTo>
                  <a:pt x="9310814" y="5134725"/>
                </a:moveTo>
                <a:cubicBezTo>
                  <a:pt x="9289298" y="5134725"/>
                  <a:pt x="9271844" y="5117134"/>
                  <a:pt x="9271844" y="5095441"/>
                </a:cubicBezTo>
                <a:cubicBezTo>
                  <a:pt x="9271844" y="5073748"/>
                  <a:pt x="9289298" y="5056158"/>
                  <a:pt x="9310814" y="5056158"/>
                </a:cubicBezTo>
                <a:cubicBezTo>
                  <a:pt x="9332330" y="5056158"/>
                  <a:pt x="9349770" y="5073748"/>
                  <a:pt x="9349770" y="5095441"/>
                </a:cubicBezTo>
                <a:cubicBezTo>
                  <a:pt x="9349770" y="5117134"/>
                  <a:pt x="9332330" y="5134725"/>
                  <a:pt x="9310814" y="5134725"/>
                </a:cubicBezTo>
                <a:close/>
                <a:moveTo>
                  <a:pt x="9405808" y="5134725"/>
                </a:moveTo>
                <a:cubicBezTo>
                  <a:pt x="9384292" y="5134725"/>
                  <a:pt x="9366837" y="5117134"/>
                  <a:pt x="9366837" y="5095441"/>
                </a:cubicBezTo>
                <a:cubicBezTo>
                  <a:pt x="9366837" y="5073748"/>
                  <a:pt x="9384292" y="5056158"/>
                  <a:pt x="9405808" y="5056158"/>
                </a:cubicBezTo>
                <a:cubicBezTo>
                  <a:pt x="9427323" y="5056158"/>
                  <a:pt x="9444763" y="5073748"/>
                  <a:pt x="9444763" y="5095441"/>
                </a:cubicBezTo>
                <a:cubicBezTo>
                  <a:pt x="9444763" y="5117134"/>
                  <a:pt x="9427323" y="5134725"/>
                  <a:pt x="9405808" y="5134725"/>
                </a:cubicBezTo>
                <a:close/>
                <a:moveTo>
                  <a:pt x="9500802" y="5134725"/>
                </a:moveTo>
                <a:cubicBezTo>
                  <a:pt x="9479286" y="5134725"/>
                  <a:pt x="9461831" y="5117134"/>
                  <a:pt x="9461831" y="5095441"/>
                </a:cubicBezTo>
                <a:cubicBezTo>
                  <a:pt x="9461831" y="5073748"/>
                  <a:pt x="9479286" y="5056158"/>
                  <a:pt x="9500802" y="5056158"/>
                </a:cubicBezTo>
                <a:cubicBezTo>
                  <a:pt x="9522317" y="5056158"/>
                  <a:pt x="9539757" y="5073748"/>
                  <a:pt x="9539757" y="5095441"/>
                </a:cubicBezTo>
                <a:cubicBezTo>
                  <a:pt x="9539757" y="5117134"/>
                  <a:pt x="9522317" y="5134725"/>
                  <a:pt x="9500802" y="5134725"/>
                </a:cubicBezTo>
                <a:close/>
                <a:moveTo>
                  <a:pt x="9595795" y="5134725"/>
                </a:moveTo>
                <a:cubicBezTo>
                  <a:pt x="9574279" y="5134725"/>
                  <a:pt x="9556825" y="5117134"/>
                  <a:pt x="9556825" y="5095441"/>
                </a:cubicBezTo>
                <a:cubicBezTo>
                  <a:pt x="9556825" y="5073748"/>
                  <a:pt x="9574279" y="5056158"/>
                  <a:pt x="9595795" y="5056158"/>
                </a:cubicBezTo>
                <a:cubicBezTo>
                  <a:pt x="9617312" y="5056158"/>
                  <a:pt x="9634750" y="5073748"/>
                  <a:pt x="9634750" y="5095441"/>
                </a:cubicBezTo>
                <a:cubicBezTo>
                  <a:pt x="9634750" y="5117134"/>
                  <a:pt x="9617312" y="5134725"/>
                  <a:pt x="9595795" y="5134725"/>
                </a:cubicBezTo>
                <a:close/>
                <a:moveTo>
                  <a:pt x="9690790" y="5134725"/>
                </a:moveTo>
                <a:cubicBezTo>
                  <a:pt x="9669273" y="5134725"/>
                  <a:pt x="9651819" y="5117134"/>
                  <a:pt x="9651819" y="5095441"/>
                </a:cubicBezTo>
                <a:cubicBezTo>
                  <a:pt x="9651819" y="5073748"/>
                  <a:pt x="9669273" y="5056158"/>
                  <a:pt x="9690790" y="5056158"/>
                </a:cubicBezTo>
                <a:cubicBezTo>
                  <a:pt x="9712306" y="5056158"/>
                  <a:pt x="9729745" y="5073748"/>
                  <a:pt x="9729745" y="5095441"/>
                </a:cubicBezTo>
                <a:cubicBezTo>
                  <a:pt x="9729745" y="5117134"/>
                  <a:pt x="9712306" y="5134725"/>
                  <a:pt x="9690790" y="5134725"/>
                </a:cubicBezTo>
                <a:close/>
                <a:moveTo>
                  <a:pt x="9785783" y="5134725"/>
                </a:moveTo>
                <a:cubicBezTo>
                  <a:pt x="9764267" y="5134725"/>
                  <a:pt x="9746812" y="5117134"/>
                  <a:pt x="9746812" y="5095441"/>
                </a:cubicBezTo>
                <a:cubicBezTo>
                  <a:pt x="9746812" y="5073748"/>
                  <a:pt x="9764267" y="5056158"/>
                  <a:pt x="9785783" y="5056158"/>
                </a:cubicBezTo>
                <a:cubicBezTo>
                  <a:pt x="9807299" y="5056158"/>
                  <a:pt x="9824738" y="5073748"/>
                  <a:pt x="9824738" y="5095441"/>
                </a:cubicBezTo>
                <a:cubicBezTo>
                  <a:pt x="9824738" y="5117134"/>
                  <a:pt x="9807299" y="5134725"/>
                  <a:pt x="9785783" y="5134725"/>
                </a:cubicBezTo>
                <a:close/>
                <a:moveTo>
                  <a:pt x="9880776" y="5134725"/>
                </a:moveTo>
                <a:cubicBezTo>
                  <a:pt x="9859260" y="5134725"/>
                  <a:pt x="9841806" y="5117134"/>
                  <a:pt x="9841806" y="5095441"/>
                </a:cubicBezTo>
                <a:cubicBezTo>
                  <a:pt x="9841806" y="5073748"/>
                  <a:pt x="9859260" y="5056158"/>
                  <a:pt x="9880776" y="5056158"/>
                </a:cubicBezTo>
                <a:cubicBezTo>
                  <a:pt x="9902292" y="5056158"/>
                  <a:pt x="9919732" y="5073748"/>
                  <a:pt x="9919732" y="5095441"/>
                </a:cubicBezTo>
                <a:cubicBezTo>
                  <a:pt x="9919732" y="5117134"/>
                  <a:pt x="9902292" y="5134725"/>
                  <a:pt x="9880776" y="5134725"/>
                </a:cubicBezTo>
                <a:close/>
                <a:moveTo>
                  <a:pt x="9975769" y="5134725"/>
                </a:moveTo>
                <a:cubicBezTo>
                  <a:pt x="9954253" y="5134725"/>
                  <a:pt x="9936800" y="5117134"/>
                  <a:pt x="9936800" y="5095441"/>
                </a:cubicBezTo>
                <a:cubicBezTo>
                  <a:pt x="9936800" y="5073748"/>
                  <a:pt x="9954253" y="5056158"/>
                  <a:pt x="9975769" y="5056158"/>
                </a:cubicBezTo>
                <a:cubicBezTo>
                  <a:pt x="9997286" y="5056158"/>
                  <a:pt x="10014725" y="5073748"/>
                  <a:pt x="10014725" y="5095441"/>
                </a:cubicBezTo>
                <a:cubicBezTo>
                  <a:pt x="10014725" y="5117134"/>
                  <a:pt x="9997286" y="5134725"/>
                  <a:pt x="9975769" y="5134725"/>
                </a:cubicBezTo>
                <a:close/>
                <a:moveTo>
                  <a:pt x="10070764" y="5134725"/>
                </a:moveTo>
                <a:cubicBezTo>
                  <a:pt x="10049247" y="5134725"/>
                  <a:pt x="10031794" y="5117134"/>
                  <a:pt x="10031794" y="5095441"/>
                </a:cubicBezTo>
                <a:cubicBezTo>
                  <a:pt x="10031794" y="5073748"/>
                  <a:pt x="10049247" y="5056158"/>
                  <a:pt x="10070764" y="5056158"/>
                </a:cubicBezTo>
                <a:cubicBezTo>
                  <a:pt x="10092280" y="5056158"/>
                  <a:pt x="10109720" y="5073748"/>
                  <a:pt x="10109720" y="5095441"/>
                </a:cubicBezTo>
                <a:cubicBezTo>
                  <a:pt x="10109720" y="5117134"/>
                  <a:pt x="10092280" y="5134725"/>
                  <a:pt x="10070764" y="5134725"/>
                </a:cubicBezTo>
                <a:close/>
                <a:moveTo>
                  <a:pt x="10735719" y="5134725"/>
                </a:moveTo>
                <a:cubicBezTo>
                  <a:pt x="10714203" y="5134725"/>
                  <a:pt x="10696749" y="5117134"/>
                  <a:pt x="10696749" y="5095441"/>
                </a:cubicBezTo>
                <a:cubicBezTo>
                  <a:pt x="10696749" y="5073748"/>
                  <a:pt x="10714203" y="5056158"/>
                  <a:pt x="10735719" y="5056158"/>
                </a:cubicBezTo>
                <a:cubicBezTo>
                  <a:pt x="10757236" y="5056158"/>
                  <a:pt x="10774674" y="5073748"/>
                  <a:pt x="10774674" y="5095441"/>
                </a:cubicBezTo>
                <a:cubicBezTo>
                  <a:pt x="10774674" y="5117134"/>
                  <a:pt x="10757236" y="5134725"/>
                  <a:pt x="10735719" y="5134725"/>
                </a:cubicBezTo>
                <a:close/>
                <a:moveTo>
                  <a:pt x="10830714" y="5134725"/>
                </a:moveTo>
                <a:cubicBezTo>
                  <a:pt x="10809197" y="5134725"/>
                  <a:pt x="10791744" y="5117134"/>
                  <a:pt x="10791744" y="5095441"/>
                </a:cubicBezTo>
                <a:cubicBezTo>
                  <a:pt x="10791744" y="5073748"/>
                  <a:pt x="10809197" y="5056158"/>
                  <a:pt x="10830714" y="5056158"/>
                </a:cubicBezTo>
                <a:cubicBezTo>
                  <a:pt x="10852230" y="5056158"/>
                  <a:pt x="10869670" y="5073748"/>
                  <a:pt x="10869670" y="5095441"/>
                </a:cubicBezTo>
                <a:cubicBezTo>
                  <a:pt x="10869670" y="5117134"/>
                  <a:pt x="10852230" y="5134725"/>
                  <a:pt x="10830714" y="5134725"/>
                </a:cubicBezTo>
                <a:close/>
                <a:moveTo>
                  <a:pt x="10925707" y="5134725"/>
                </a:moveTo>
                <a:cubicBezTo>
                  <a:pt x="10904191" y="5134725"/>
                  <a:pt x="10886737" y="5117134"/>
                  <a:pt x="10886737" y="5095441"/>
                </a:cubicBezTo>
                <a:cubicBezTo>
                  <a:pt x="10886737" y="5073748"/>
                  <a:pt x="10904191" y="5056158"/>
                  <a:pt x="10925707" y="5056158"/>
                </a:cubicBezTo>
                <a:cubicBezTo>
                  <a:pt x="10947223" y="5056158"/>
                  <a:pt x="10964663" y="5073748"/>
                  <a:pt x="10964663" y="5095441"/>
                </a:cubicBezTo>
                <a:cubicBezTo>
                  <a:pt x="10964663" y="5117134"/>
                  <a:pt x="10947223" y="5134725"/>
                  <a:pt x="10925707" y="5134725"/>
                </a:cubicBezTo>
                <a:close/>
                <a:moveTo>
                  <a:pt x="11115694" y="5134725"/>
                </a:moveTo>
                <a:cubicBezTo>
                  <a:pt x="11094179" y="5134725"/>
                  <a:pt x="11076725" y="5117134"/>
                  <a:pt x="11076725" y="5095441"/>
                </a:cubicBezTo>
                <a:cubicBezTo>
                  <a:pt x="11076725" y="5073748"/>
                  <a:pt x="11094179" y="5056158"/>
                  <a:pt x="11115694" y="5056158"/>
                </a:cubicBezTo>
                <a:cubicBezTo>
                  <a:pt x="11137211" y="5056158"/>
                  <a:pt x="11154650" y="5073748"/>
                  <a:pt x="11154650" y="5095441"/>
                </a:cubicBezTo>
                <a:cubicBezTo>
                  <a:pt x="11154650" y="5117134"/>
                  <a:pt x="11137211" y="5134725"/>
                  <a:pt x="11115694" y="5134725"/>
                </a:cubicBezTo>
                <a:close/>
                <a:moveTo>
                  <a:pt x="191414" y="5038983"/>
                </a:moveTo>
                <a:cubicBezTo>
                  <a:pt x="169898" y="5038983"/>
                  <a:pt x="152451" y="5021393"/>
                  <a:pt x="152451" y="4999699"/>
                </a:cubicBezTo>
                <a:cubicBezTo>
                  <a:pt x="152451" y="4978006"/>
                  <a:pt x="169898" y="4960416"/>
                  <a:pt x="191414" y="4960416"/>
                </a:cubicBezTo>
                <a:cubicBezTo>
                  <a:pt x="212931" y="4960416"/>
                  <a:pt x="230377" y="4978006"/>
                  <a:pt x="230377" y="4999699"/>
                </a:cubicBezTo>
                <a:cubicBezTo>
                  <a:pt x="230377" y="5021393"/>
                  <a:pt x="212931" y="5038983"/>
                  <a:pt x="191414" y="5038983"/>
                </a:cubicBezTo>
                <a:close/>
                <a:moveTo>
                  <a:pt x="286409" y="5038983"/>
                </a:moveTo>
                <a:cubicBezTo>
                  <a:pt x="264892" y="5038983"/>
                  <a:pt x="247445" y="5021393"/>
                  <a:pt x="247445" y="4999699"/>
                </a:cubicBezTo>
                <a:cubicBezTo>
                  <a:pt x="247445" y="4978006"/>
                  <a:pt x="264892" y="4960416"/>
                  <a:pt x="286409" y="4960416"/>
                </a:cubicBezTo>
                <a:cubicBezTo>
                  <a:pt x="307925" y="4960416"/>
                  <a:pt x="325371" y="4978006"/>
                  <a:pt x="325371" y="4999699"/>
                </a:cubicBezTo>
                <a:cubicBezTo>
                  <a:pt x="325371" y="5021393"/>
                  <a:pt x="307925" y="5038983"/>
                  <a:pt x="286409" y="5038983"/>
                </a:cubicBezTo>
                <a:close/>
                <a:moveTo>
                  <a:pt x="381401" y="5038983"/>
                </a:moveTo>
                <a:cubicBezTo>
                  <a:pt x="359885" y="5038983"/>
                  <a:pt x="342438" y="5021393"/>
                  <a:pt x="342438" y="4999699"/>
                </a:cubicBezTo>
                <a:cubicBezTo>
                  <a:pt x="342438" y="4978006"/>
                  <a:pt x="359885" y="4960416"/>
                  <a:pt x="381401" y="4960416"/>
                </a:cubicBezTo>
                <a:cubicBezTo>
                  <a:pt x="402917" y="4960416"/>
                  <a:pt x="420364" y="4978006"/>
                  <a:pt x="420364" y="4999699"/>
                </a:cubicBezTo>
                <a:cubicBezTo>
                  <a:pt x="420364" y="5021393"/>
                  <a:pt x="402917" y="5038983"/>
                  <a:pt x="381401" y="5038983"/>
                </a:cubicBezTo>
                <a:close/>
                <a:moveTo>
                  <a:pt x="476394" y="5038983"/>
                </a:moveTo>
                <a:cubicBezTo>
                  <a:pt x="454878" y="5038983"/>
                  <a:pt x="437432" y="5021393"/>
                  <a:pt x="437432" y="4999699"/>
                </a:cubicBezTo>
                <a:cubicBezTo>
                  <a:pt x="437432" y="4978006"/>
                  <a:pt x="454878" y="4960416"/>
                  <a:pt x="476394" y="4960416"/>
                </a:cubicBezTo>
                <a:cubicBezTo>
                  <a:pt x="497910" y="4960416"/>
                  <a:pt x="515357" y="4978006"/>
                  <a:pt x="515357" y="4999699"/>
                </a:cubicBezTo>
                <a:cubicBezTo>
                  <a:pt x="515357" y="5021393"/>
                  <a:pt x="497910" y="5038983"/>
                  <a:pt x="476394" y="5038983"/>
                </a:cubicBezTo>
                <a:close/>
                <a:moveTo>
                  <a:pt x="1616320" y="5038983"/>
                </a:moveTo>
                <a:cubicBezTo>
                  <a:pt x="1594804" y="5038983"/>
                  <a:pt x="1577357" y="5021393"/>
                  <a:pt x="1577357" y="4999699"/>
                </a:cubicBezTo>
                <a:cubicBezTo>
                  <a:pt x="1577357" y="4978006"/>
                  <a:pt x="1594804" y="4960416"/>
                  <a:pt x="1616320" y="4960416"/>
                </a:cubicBezTo>
                <a:cubicBezTo>
                  <a:pt x="1637835" y="4960416"/>
                  <a:pt x="1655282" y="4978006"/>
                  <a:pt x="1655282" y="4999699"/>
                </a:cubicBezTo>
                <a:cubicBezTo>
                  <a:pt x="1655282" y="5021393"/>
                  <a:pt x="1637835" y="5038983"/>
                  <a:pt x="1616320" y="5038983"/>
                </a:cubicBezTo>
                <a:close/>
                <a:moveTo>
                  <a:pt x="1711313" y="5038983"/>
                </a:moveTo>
                <a:cubicBezTo>
                  <a:pt x="1689797" y="5038983"/>
                  <a:pt x="1672350" y="5021393"/>
                  <a:pt x="1672350" y="4999699"/>
                </a:cubicBezTo>
                <a:cubicBezTo>
                  <a:pt x="1672350" y="4978006"/>
                  <a:pt x="1689797" y="4960416"/>
                  <a:pt x="1711313" y="4960416"/>
                </a:cubicBezTo>
                <a:cubicBezTo>
                  <a:pt x="1732830" y="4960416"/>
                  <a:pt x="1750276" y="4978006"/>
                  <a:pt x="1750276" y="4999699"/>
                </a:cubicBezTo>
                <a:cubicBezTo>
                  <a:pt x="1750276" y="5021393"/>
                  <a:pt x="1732830" y="5038983"/>
                  <a:pt x="1711313" y="5038983"/>
                </a:cubicBezTo>
                <a:close/>
                <a:moveTo>
                  <a:pt x="1806307" y="5038983"/>
                </a:moveTo>
                <a:cubicBezTo>
                  <a:pt x="1784790" y="5038983"/>
                  <a:pt x="1767343" y="5021393"/>
                  <a:pt x="1767343" y="4999699"/>
                </a:cubicBezTo>
                <a:cubicBezTo>
                  <a:pt x="1767343" y="4978006"/>
                  <a:pt x="1784790" y="4960416"/>
                  <a:pt x="1806307" y="4960416"/>
                </a:cubicBezTo>
                <a:cubicBezTo>
                  <a:pt x="1827823" y="4960416"/>
                  <a:pt x="1845269" y="4978006"/>
                  <a:pt x="1845269" y="4999699"/>
                </a:cubicBezTo>
                <a:cubicBezTo>
                  <a:pt x="1845269" y="5021393"/>
                  <a:pt x="1827823" y="5038983"/>
                  <a:pt x="1806307" y="5038983"/>
                </a:cubicBezTo>
                <a:close/>
                <a:moveTo>
                  <a:pt x="1901301" y="5038983"/>
                </a:moveTo>
                <a:cubicBezTo>
                  <a:pt x="1879785" y="5038983"/>
                  <a:pt x="1862337" y="5021393"/>
                  <a:pt x="1862337" y="4999699"/>
                </a:cubicBezTo>
                <a:cubicBezTo>
                  <a:pt x="1862337" y="4978006"/>
                  <a:pt x="1879785" y="4960416"/>
                  <a:pt x="1901301" y="4960416"/>
                </a:cubicBezTo>
                <a:cubicBezTo>
                  <a:pt x="1922817" y="4960416"/>
                  <a:pt x="1940263" y="4978006"/>
                  <a:pt x="1940263" y="4999699"/>
                </a:cubicBezTo>
                <a:cubicBezTo>
                  <a:pt x="1940263" y="5021393"/>
                  <a:pt x="1922817" y="5038983"/>
                  <a:pt x="1901301" y="5038983"/>
                </a:cubicBezTo>
                <a:close/>
                <a:moveTo>
                  <a:pt x="1996294" y="5038983"/>
                </a:moveTo>
                <a:cubicBezTo>
                  <a:pt x="1974778" y="5038983"/>
                  <a:pt x="1957331" y="5021393"/>
                  <a:pt x="1957331" y="4999699"/>
                </a:cubicBezTo>
                <a:cubicBezTo>
                  <a:pt x="1957331" y="4978006"/>
                  <a:pt x="1974778" y="4960416"/>
                  <a:pt x="1996294" y="4960416"/>
                </a:cubicBezTo>
                <a:cubicBezTo>
                  <a:pt x="2017810" y="4960416"/>
                  <a:pt x="2035256" y="4978006"/>
                  <a:pt x="2035256" y="4999699"/>
                </a:cubicBezTo>
                <a:cubicBezTo>
                  <a:pt x="2035256" y="5021393"/>
                  <a:pt x="2017810" y="5038983"/>
                  <a:pt x="1996294" y="5038983"/>
                </a:cubicBezTo>
                <a:close/>
                <a:moveTo>
                  <a:pt x="2091288" y="5038983"/>
                </a:moveTo>
                <a:cubicBezTo>
                  <a:pt x="2069772" y="5038983"/>
                  <a:pt x="2052326" y="5021393"/>
                  <a:pt x="2052326" y="4999699"/>
                </a:cubicBezTo>
                <a:cubicBezTo>
                  <a:pt x="2052326" y="4978006"/>
                  <a:pt x="2069772" y="4960416"/>
                  <a:pt x="2091288" y="4960416"/>
                </a:cubicBezTo>
                <a:cubicBezTo>
                  <a:pt x="2112805" y="4960416"/>
                  <a:pt x="2130252" y="4978006"/>
                  <a:pt x="2130252" y="4999699"/>
                </a:cubicBezTo>
                <a:cubicBezTo>
                  <a:pt x="2130252" y="5021393"/>
                  <a:pt x="2112805" y="5038983"/>
                  <a:pt x="2091288" y="5038983"/>
                </a:cubicBezTo>
                <a:close/>
                <a:moveTo>
                  <a:pt x="2186282" y="5038983"/>
                </a:moveTo>
                <a:cubicBezTo>
                  <a:pt x="2164765" y="5038983"/>
                  <a:pt x="2147319" y="5021393"/>
                  <a:pt x="2147319" y="4999699"/>
                </a:cubicBezTo>
                <a:cubicBezTo>
                  <a:pt x="2147319" y="4978006"/>
                  <a:pt x="2164765" y="4960416"/>
                  <a:pt x="2186282" y="4960416"/>
                </a:cubicBezTo>
                <a:cubicBezTo>
                  <a:pt x="2207798" y="4960416"/>
                  <a:pt x="2225245" y="4978006"/>
                  <a:pt x="2225245" y="4999699"/>
                </a:cubicBezTo>
                <a:cubicBezTo>
                  <a:pt x="2225245" y="5021393"/>
                  <a:pt x="2207798" y="5038983"/>
                  <a:pt x="2186282" y="5038983"/>
                </a:cubicBezTo>
                <a:close/>
                <a:moveTo>
                  <a:pt x="2281276" y="5038983"/>
                </a:moveTo>
                <a:cubicBezTo>
                  <a:pt x="2259761" y="5038983"/>
                  <a:pt x="2242313" y="5021393"/>
                  <a:pt x="2242313" y="4999699"/>
                </a:cubicBezTo>
                <a:cubicBezTo>
                  <a:pt x="2242313" y="4978006"/>
                  <a:pt x="2259761" y="4960416"/>
                  <a:pt x="2281276" y="4960416"/>
                </a:cubicBezTo>
                <a:cubicBezTo>
                  <a:pt x="2302792" y="4960416"/>
                  <a:pt x="2320239" y="4978006"/>
                  <a:pt x="2320239" y="4999699"/>
                </a:cubicBezTo>
                <a:cubicBezTo>
                  <a:pt x="2320239" y="5021393"/>
                  <a:pt x="2302792" y="5038983"/>
                  <a:pt x="2281276" y="5038983"/>
                </a:cubicBezTo>
                <a:close/>
                <a:moveTo>
                  <a:pt x="2376268" y="5038983"/>
                </a:moveTo>
                <a:cubicBezTo>
                  <a:pt x="2354753" y="5038983"/>
                  <a:pt x="2337306" y="5021393"/>
                  <a:pt x="2337306" y="4999699"/>
                </a:cubicBezTo>
                <a:cubicBezTo>
                  <a:pt x="2337306" y="4978006"/>
                  <a:pt x="2354753" y="4960416"/>
                  <a:pt x="2376268" y="4960416"/>
                </a:cubicBezTo>
                <a:cubicBezTo>
                  <a:pt x="2397784" y="4960416"/>
                  <a:pt x="2415231" y="4978006"/>
                  <a:pt x="2415231" y="4999699"/>
                </a:cubicBezTo>
                <a:cubicBezTo>
                  <a:pt x="2415231" y="5021393"/>
                  <a:pt x="2397784" y="5038983"/>
                  <a:pt x="2376268" y="5038983"/>
                </a:cubicBezTo>
                <a:close/>
                <a:moveTo>
                  <a:pt x="2471263" y="5038983"/>
                </a:moveTo>
                <a:cubicBezTo>
                  <a:pt x="2449747" y="5038983"/>
                  <a:pt x="2432300" y="5021393"/>
                  <a:pt x="2432300" y="4999699"/>
                </a:cubicBezTo>
                <a:cubicBezTo>
                  <a:pt x="2432300" y="4978006"/>
                  <a:pt x="2449747" y="4960416"/>
                  <a:pt x="2471263" y="4960416"/>
                </a:cubicBezTo>
                <a:cubicBezTo>
                  <a:pt x="2492779" y="4960416"/>
                  <a:pt x="2510226" y="4978006"/>
                  <a:pt x="2510226" y="4999699"/>
                </a:cubicBezTo>
                <a:cubicBezTo>
                  <a:pt x="2510226" y="5021393"/>
                  <a:pt x="2492779" y="5038983"/>
                  <a:pt x="2471263" y="5038983"/>
                </a:cubicBezTo>
                <a:close/>
                <a:moveTo>
                  <a:pt x="2661251" y="5038983"/>
                </a:moveTo>
                <a:cubicBezTo>
                  <a:pt x="2639735" y="5038983"/>
                  <a:pt x="2622287" y="5021393"/>
                  <a:pt x="2622287" y="4999699"/>
                </a:cubicBezTo>
                <a:cubicBezTo>
                  <a:pt x="2622287" y="4978006"/>
                  <a:pt x="2639735" y="4960416"/>
                  <a:pt x="2661251" y="4960416"/>
                </a:cubicBezTo>
                <a:cubicBezTo>
                  <a:pt x="2682767" y="4960416"/>
                  <a:pt x="2700213" y="4978006"/>
                  <a:pt x="2700213" y="4999699"/>
                </a:cubicBezTo>
                <a:cubicBezTo>
                  <a:pt x="2700213" y="5021393"/>
                  <a:pt x="2682767" y="5038983"/>
                  <a:pt x="2661251" y="5038983"/>
                </a:cubicBezTo>
                <a:close/>
                <a:moveTo>
                  <a:pt x="2756244" y="5038983"/>
                </a:moveTo>
                <a:cubicBezTo>
                  <a:pt x="2734728" y="5038983"/>
                  <a:pt x="2717281" y="5021393"/>
                  <a:pt x="2717281" y="4999699"/>
                </a:cubicBezTo>
                <a:cubicBezTo>
                  <a:pt x="2717281" y="4978006"/>
                  <a:pt x="2734728" y="4960416"/>
                  <a:pt x="2756244" y="4960416"/>
                </a:cubicBezTo>
                <a:cubicBezTo>
                  <a:pt x="2777760" y="4960416"/>
                  <a:pt x="2795206" y="4978006"/>
                  <a:pt x="2795206" y="4999699"/>
                </a:cubicBezTo>
                <a:cubicBezTo>
                  <a:pt x="2795206" y="5021393"/>
                  <a:pt x="2777760" y="5038983"/>
                  <a:pt x="2756244" y="5038983"/>
                </a:cubicBezTo>
                <a:close/>
                <a:moveTo>
                  <a:pt x="2851238" y="5038983"/>
                </a:moveTo>
                <a:cubicBezTo>
                  <a:pt x="2829722" y="5038983"/>
                  <a:pt x="2812276" y="5021393"/>
                  <a:pt x="2812276" y="4999699"/>
                </a:cubicBezTo>
                <a:cubicBezTo>
                  <a:pt x="2812276" y="4978006"/>
                  <a:pt x="2829722" y="4960416"/>
                  <a:pt x="2851238" y="4960416"/>
                </a:cubicBezTo>
                <a:cubicBezTo>
                  <a:pt x="2872755" y="4960416"/>
                  <a:pt x="2890202" y="4978006"/>
                  <a:pt x="2890202" y="4999699"/>
                </a:cubicBezTo>
                <a:cubicBezTo>
                  <a:pt x="2890202" y="5021393"/>
                  <a:pt x="2872755" y="5038983"/>
                  <a:pt x="2851238" y="5038983"/>
                </a:cubicBezTo>
                <a:close/>
                <a:moveTo>
                  <a:pt x="3516194" y="5038983"/>
                </a:moveTo>
                <a:cubicBezTo>
                  <a:pt x="3494678" y="5038983"/>
                  <a:pt x="3477231" y="5021393"/>
                  <a:pt x="3477231" y="4999699"/>
                </a:cubicBezTo>
                <a:cubicBezTo>
                  <a:pt x="3477231" y="4978006"/>
                  <a:pt x="3494678" y="4960416"/>
                  <a:pt x="3516194" y="4960416"/>
                </a:cubicBezTo>
                <a:cubicBezTo>
                  <a:pt x="3537710" y="4960416"/>
                  <a:pt x="3555156" y="4978006"/>
                  <a:pt x="3555156" y="4999699"/>
                </a:cubicBezTo>
                <a:cubicBezTo>
                  <a:pt x="3555156" y="5021393"/>
                  <a:pt x="3537710" y="5038983"/>
                  <a:pt x="3516194" y="5038983"/>
                </a:cubicBezTo>
                <a:close/>
                <a:moveTo>
                  <a:pt x="3611188" y="5038983"/>
                </a:moveTo>
                <a:cubicBezTo>
                  <a:pt x="3589672" y="5038983"/>
                  <a:pt x="3572225" y="5021393"/>
                  <a:pt x="3572225" y="4999699"/>
                </a:cubicBezTo>
                <a:cubicBezTo>
                  <a:pt x="3572225" y="4978006"/>
                  <a:pt x="3589672" y="4960416"/>
                  <a:pt x="3611188" y="4960416"/>
                </a:cubicBezTo>
                <a:cubicBezTo>
                  <a:pt x="3632705" y="4960416"/>
                  <a:pt x="3650151" y="4978006"/>
                  <a:pt x="3650151" y="4999699"/>
                </a:cubicBezTo>
                <a:cubicBezTo>
                  <a:pt x="3650151" y="5021393"/>
                  <a:pt x="3632705" y="5038983"/>
                  <a:pt x="3611188" y="5038983"/>
                </a:cubicBezTo>
                <a:close/>
                <a:moveTo>
                  <a:pt x="4371137" y="5038983"/>
                </a:moveTo>
                <a:cubicBezTo>
                  <a:pt x="4349621" y="5038983"/>
                  <a:pt x="4332174" y="5021393"/>
                  <a:pt x="4332174" y="4999699"/>
                </a:cubicBezTo>
                <a:cubicBezTo>
                  <a:pt x="4332174" y="4978006"/>
                  <a:pt x="4349621" y="4960416"/>
                  <a:pt x="4371137" y="4960416"/>
                </a:cubicBezTo>
                <a:cubicBezTo>
                  <a:pt x="4392654" y="4960416"/>
                  <a:pt x="4410100" y="4978006"/>
                  <a:pt x="4410100" y="4999699"/>
                </a:cubicBezTo>
                <a:cubicBezTo>
                  <a:pt x="4410100" y="5021393"/>
                  <a:pt x="4392654" y="5038983"/>
                  <a:pt x="4371137" y="5038983"/>
                </a:cubicBezTo>
                <a:close/>
                <a:moveTo>
                  <a:pt x="4466131" y="5038983"/>
                </a:moveTo>
                <a:cubicBezTo>
                  <a:pt x="4444614" y="5038983"/>
                  <a:pt x="4427168" y="5021393"/>
                  <a:pt x="4427168" y="4999699"/>
                </a:cubicBezTo>
                <a:cubicBezTo>
                  <a:pt x="4427168" y="4978006"/>
                  <a:pt x="4444614" y="4960416"/>
                  <a:pt x="4466131" y="4960416"/>
                </a:cubicBezTo>
                <a:cubicBezTo>
                  <a:pt x="4487647" y="4960416"/>
                  <a:pt x="4505094" y="4978006"/>
                  <a:pt x="4505094" y="4999699"/>
                </a:cubicBezTo>
                <a:cubicBezTo>
                  <a:pt x="4505094" y="5021393"/>
                  <a:pt x="4487647" y="5038983"/>
                  <a:pt x="4466131" y="5038983"/>
                </a:cubicBezTo>
                <a:close/>
                <a:moveTo>
                  <a:pt x="6081028" y="5038983"/>
                </a:moveTo>
                <a:cubicBezTo>
                  <a:pt x="6059512" y="5038983"/>
                  <a:pt x="6042057" y="5021393"/>
                  <a:pt x="6042057" y="4999699"/>
                </a:cubicBezTo>
                <a:cubicBezTo>
                  <a:pt x="6042057" y="4978006"/>
                  <a:pt x="6059512" y="4960416"/>
                  <a:pt x="6081028" y="4960416"/>
                </a:cubicBezTo>
                <a:cubicBezTo>
                  <a:pt x="6102544" y="4960416"/>
                  <a:pt x="6119983" y="4978006"/>
                  <a:pt x="6119983" y="4999699"/>
                </a:cubicBezTo>
                <a:cubicBezTo>
                  <a:pt x="6119983" y="5021393"/>
                  <a:pt x="6102544" y="5038983"/>
                  <a:pt x="6081028" y="5038983"/>
                </a:cubicBezTo>
                <a:close/>
                <a:moveTo>
                  <a:pt x="6176021" y="5038983"/>
                </a:moveTo>
                <a:cubicBezTo>
                  <a:pt x="6154505" y="5038983"/>
                  <a:pt x="6137051" y="5021393"/>
                  <a:pt x="6137051" y="4999699"/>
                </a:cubicBezTo>
                <a:cubicBezTo>
                  <a:pt x="6137051" y="4978006"/>
                  <a:pt x="6154505" y="4960416"/>
                  <a:pt x="6176021" y="4960416"/>
                </a:cubicBezTo>
                <a:cubicBezTo>
                  <a:pt x="6197538" y="4960416"/>
                  <a:pt x="6214976" y="4978006"/>
                  <a:pt x="6214976" y="4999699"/>
                </a:cubicBezTo>
                <a:cubicBezTo>
                  <a:pt x="6214976" y="5021393"/>
                  <a:pt x="6197538" y="5038983"/>
                  <a:pt x="6176021" y="5038983"/>
                </a:cubicBezTo>
                <a:close/>
                <a:moveTo>
                  <a:pt x="6271016" y="5038983"/>
                </a:moveTo>
                <a:cubicBezTo>
                  <a:pt x="6249499" y="5038983"/>
                  <a:pt x="6232046" y="5021393"/>
                  <a:pt x="6232046" y="4999699"/>
                </a:cubicBezTo>
                <a:cubicBezTo>
                  <a:pt x="6232046" y="4978006"/>
                  <a:pt x="6249499" y="4960416"/>
                  <a:pt x="6271016" y="4960416"/>
                </a:cubicBezTo>
                <a:cubicBezTo>
                  <a:pt x="6292532" y="4960416"/>
                  <a:pt x="6309972" y="4978006"/>
                  <a:pt x="6309972" y="4999699"/>
                </a:cubicBezTo>
                <a:cubicBezTo>
                  <a:pt x="6309972" y="5021393"/>
                  <a:pt x="6292532" y="5038983"/>
                  <a:pt x="6271016" y="5038983"/>
                </a:cubicBezTo>
                <a:close/>
                <a:moveTo>
                  <a:pt x="6461003" y="5038983"/>
                </a:moveTo>
                <a:cubicBezTo>
                  <a:pt x="6439488" y="5038983"/>
                  <a:pt x="6422033" y="5021393"/>
                  <a:pt x="6422033" y="4999699"/>
                </a:cubicBezTo>
                <a:cubicBezTo>
                  <a:pt x="6422033" y="4978006"/>
                  <a:pt x="6439488" y="4960416"/>
                  <a:pt x="6461003" y="4960416"/>
                </a:cubicBezTo>
                <a:cubicBezTo>
                  <a:pt x="6482519" y="4960416"/>
                  <a:pt x="6499959" y="4978006"/>
                  <a:pt x="6499959" y="4999699"/>
                </a:cubicBezTo>
                <a:cubicBezTo>
                  <a:pt x="6499959" y="5021393"/>
                  <a:pt x="6482519" y="5038983"/>
                  <a:pt x="6461003" y="5038983"/>
                </a:cubicBezTo>
                <a:close/>
                <a:moveTo>
                  <a:pt x="6745984" y="5038983"/>
                </a:moveTo>
                <a:cubicBezTo>
                  <a:pt x="6724468" y="5038983"/>
                  <a:pt x="6707013" y="5021393"/>
                  <a:pt x="6707013" y="4999699"/>
                </a:cubicBezTo>
                <a:cubicBezTo>
                  <a:pt x="6707013" y="4978006"/>
                  <a:pt x="6724468" y="4960416"/>
                  <a:pt x="6745984" y="4960416"/>
                </a:cubicBezTo>
                <a:cubicBezTo>
                  <a:pt x="6767500" y="4960416"/>
                  <a:pt x="6784939" y="4978006"/>
                  <a:pt x="6784939" y="4999699"/>
                </a:cubicBezTo>
                <a:cubicBezTo>
                  <a:pt x="6784939" y="5021393"/>
                  <a:pt x="6767500" y="5038983"/>
                  <a:pt x="6745984" y="5038983"/>
                </a:cubicBezTo>
                <a:close/>
                <a:moveTo>
                  <a:pt x="6935971" y="5038983"/>
                </a:moveTo>
                <a:cubicBezTo>
                  <a:pt x="6914455" y="5038983"/>
                  <a:pt x="6897001" y="5021393"/>
                  <a:pt x="6897001" y="4999699"/>
                </a:cubicBezTo>
                <a:cubicBezTo>
                  <a:pt x="6897001" y="4978006"/>
                  <a:pt x="6914455" y="4960416"/>
                  <a:pt x="6935971" y="4960416"/>
                </a:cubicBezTo>
                <a:cubicBezTo>
                  <a:pt x="6957488" y="4960416"/>
                  <a:pt x="6974926" y="4978006"/>
                  <a:pt x="6974926" y="4999699"/>
                </a:cubicBezTo>
                <a:cubicBezTo>
                  <a:pt x="6974926" y="5021393"/>
                  <a:pt x="6957488" y="5038983"/>
                  <a:pt x="6935971" y="5038983"/>
                </a:cubicBezTo>
                <a:close/>
                <a:moveTo>
                  <a:pt x="7030966" y="5038983"/>
                </a:moveTo>
                <a:cubicBezTo>
                  <a:pt x="7009449" y="5038983"/>
                  <a:pt x="6991995" y="5021393"/>
                  <a:pt x="6991995" y="4999699"/>
                </a:cubicBezTo>
                <a:cubicBezTo>
                  <a:pt x="6991995" y="4978006"/>
                  <a:pt x="7009449" y="4960416"/>
                  <a:pt x="7030966" y="4960416"/>
                </a:cubicBezTo>
                <a:cubicBezTo>
                  <a:pt x="7052482" y="4960416"/>
                  <a:pt x="7069921" y="4978006"/>
                  <a:pt x="7069921" y="4999699"/>
                </a:cubicBezTo>
                <a:cubicBezTo>
                  <a:pt x="7069921" y="5021393"/>
                  <a:pt x="7052482" y="5038983"/>
                  <a:pt x="7030966" y="5038983"/>
                </a:cubicBezTo>
                <a:close/>
                <a:moveTo>
                  <a:pt x="7125959" y="5038983"/>
                </a:moveTo>
                <a:cubicBezTo>
                  <a:pt x="7104443" y="5038983"/>
                  <a:pt x="7086989" y="5021393"/>
                  <a:pt x="7086989" y="4999699"/>
                </a:cubicBezTo>
                <a:cubicBezTo>
                  <a:pt x="7086989" y="4978006"/>
                  <a:pt x="7104443" y="4960416"/>
                  <a:pt x="7125959" y="4960416"/>
                </a:cubicBezTo>
                <a:cubicBezTo>
                  <a:pt x="7147475" y="4960416"/>
                  <a:pt x="7164915" y="4978006"/>
                  <a:pt x="7164915" y="4999699"/>
                </a:cubicBezTo>
                <a:cubicBezTo>
                  <a:pt x="7164915" y="5021393"/>
                  <a:pt x="7147475" y="5038983"/>
                  <a:pt x="7125959" y="5038983"/>
                </a:cubicBezTo>
                <a:close/>
                <a:moveTo>
                  <a:pt x="7220952" y="5038983"/>
                </a:moveTo>
                <a:cubicBezTo>
                  <a:pt x="7199436" y="5038983"/>
                  <a:pt x="7181982" y="5021393"/>
                  <a:pt x="7181982" y="4999699"/>
                </a:cubicBezTo>
                <a:cubicBezTo>
                  <a:pt x="7181982" y="4978006"/>
                  <a:pt x="7199436" y="4960416"/>
                  <a:pt x="7220952" y="4960416"/>
                </a:cubicBezTo>
                <a:cubicBezTo>
                  <a:pt x="7242468" y="4960416"/>
                  <a:pt x="7259908" y="4978006"/>
                  <a:pt x="7259908" y="4999699"/>
                </a:cubicBezTo>
                <a:cubicBezTo>
                  <a:pt x="7259908" y="5021393"/>
                  <a:pt x="7242468" y="5038983"/>
                  <a:pt x="7220952" y="5038983"/>
                </a:cubicBezTo>
                <a:close/>
                <a:moveTo>
                  <a:pt x="7315945" y="5038983"/>
                </a:moveTo>
                <a:cubicBezTo>
                  <a:pt x="7294429" y="5038983"/>
                  <a:pt x="7276976" y="5021393"/>
                  <a:pt x="7276976" y="4999699"/>
                </a:cubicBezTo>
                <a:cubicBezTo>
                  <a:pt x="7276976" y="4978006"/>
                  <a:pt x="7294429" y="4960416"/>
                  <a:pt x="7315945" y="4960416"/>
                </a:cubicBezTo>
                <a:cubicBezTo>
                  <a:pt x="7337462" y="4960416"/>
                  <a:pt x="7354901" y="4978006"/>
                  <a:pt x="7354901" y="4999699"/>
                </a:cubicBezTo>
                <a:cubicBezTo>
                  <a:pt x="7354901" y="5021393"/>
                  <a:pt x="7337462" y="5038983"/>
                  <a:pt x="7315945" y="5038983"/>
                </a:cubicBezTo>
                <a:close/>
                <a:moveTo>
                  <a:pt x="7410940" y="5038983"/>
                </a:moveTo>
                <a:cubicBezTo>
                  <a:pt x="7389424" y="5038983"/>
                  <a:pt x="7371970" y="5021393"/>
                  <a:pt x="7371970" y="4999699"/>
                </a:cubicBezTo>
                <a:cubicBezTo>
                  <a:pt x="7371970" y="4978006"/>
                  <a:pt x="7389424" y="4960416"/>
                  <a:pt x="7410940" y="4960416"/>
                </a:cubicBezTo>
                <a:cubicBezTo>
                  <a:pt x="7432456" y="4960416"/>
                  <a:pt x="7449896" y="4978006"/>
                  <a:pt x="7449896" y="4999699"/>
                </a:cubicBezTo>
                <a:cubicBezTo>
                  <a:pt x="7449896" y="5021393"/>
                  <a:pt x="7432456" y="5038983"/>
                  <a:pt x="7410940" y="5038983"/>
                </a:cubicBezTo>
                <a:close/>
                <a:moveTo>
                  <a:pt x="7505934" y="5038983"/>
                </a:moveTo>
                <a:cubicBezTo>
                  <a:pt x="7484418" y="5038983"/>
                  <a:pt x="7466963" y="5021393"/>
                  <a:pt x="7466963" y="4999699"/>
                </a:cubicBezTo>
                <a:cubicBezTo>
                  <a:pt x="7466963" y="4978006"/>
                  <a:pt x="7484418" y="4960416"/>
                  <a:pt x="7505934" y="4960416"/>
                </a:cubicBezTo>
                <a:cubicBezTo>
                  <a:pt x="7527449" y="4960416"/>
                  <a:pt x="7544889" y="4978006"/>
                  <a:pt x="7544889" y="4999699"/>
                </a:cubicBezTo>
                <a:cubicBezTo>
                  <a:pt x="7544889" y="5021393"/>
                  <a:pt x="7527449" y="5038983"/>
                  <a:pt x="7505934" y="5038983"/>
                </a:cubicBezTo>
                <a:close/>
                <a:moveTo>
                  <a:pt x="7600928" y="5038983"/>
                </a:moveTo>
                <a:cubicBezTo>
                  <a:pt x="7579412" y="5038983"/>
                  <a:pt x="7561957" y="5021393"/>
                  <a:pt x="7561957" y="4999699"/>
                </a:cubicBezTo>
                <a:cubicBezTo>
                  <a:pt x="7561957" y="4978006"/>
                  <a:pt x="7579412" y="4960416"/>
                  <a:pt x="7600928" y="4960416"/>
                </a:cubicBezTo>
                <a:cubicBezTo>
                  <a:pt x="7622444" y="4960416"/>
                  <a:pt x="7639883" y="4978006"/>
                  <a:pt x="7639883" y="4999699"/>
                </a:cubicBezTo>
                <a:cubicBezTo>
                  <a:pt x="7639883" y="5021393"/>
                  <a:pt x="7622444" y="5038983"/>
                  <a:pt x="7600928" y="5038983"/>
                </a:cubicBezTo>
                <a:close/>
                <a:moveTo>
                  <a:pt x="7695921" y="5038983"/>
                </a:moveTo>
                <a:cubicBezTo>
                  <a:pt x="7674405" y="5038983"/>
                  <a:pt x="7656951" y="5021393"/>
                  <a:pt x="7656951" y="4999699"/>
                </a:cubicBezTo>
                <a:cubicBezTo>
                  <a:pt x="7656951" y="4978006"/>
                  <a:pt x="7674405" y="4960416"/>
                  <a:pt x="7695921" y="4960416"/>
                </a:cubicBezTo>
                <a:cubicBezTo>
                  <a:pt x="7717438" y="4960416"/>
                  <a:pt x="7734876" y="4978006"/>
                  <a:pt x="7734876" y="4999699"/>
                </a:cubicBezTo>
                <a:cubicBezTo>
                  <a:pt x="7734876" y="5021393"/>
                  <a:pt x="7717438" y="5038983"/>
                  <a:pt x="7695921" y="5038983"/>
                </a:cubicBezTo>
                <a:close/>
                <a:moveTo>
                  <a:pt x="7790916" y="5038983"/>
                </a:moveTo>
                <a:cubicBezTo>
                  <a:pt x="7769399" y="5038983"/>
                  <a:pt x="7751945" y="5021393"/>
                  <a:pt x="7751945" y="4999699"/>
                </a:cubicBezTo>
                <a:cubicBezTo>
                  <a:pt x="7751945" y="4978006"/>
                  <a:pt x="7769399" y="4960416"/>
                  <a:pt x="7790916" y="4960416"/>
                </a:cubicBezTo>
                <a:cubicBezTo>
                  <a:pt x="7812432" y="4960416"/>
                  <a:pt x="7829871" y="4978006"/>
                  <a:pt x="7829871" y="4999699"/>
                </a:cubicBezTo>
                <a:cubicBezTo>
                  <a:pt x="7829871" y="5021393"/>
                  <a:pt x="7812432" y="5038983"/>
                  <a:pt x="7790916" y="5038983"/>
                </a:cubicBezTo>
                <a:close/>
                <a:moveTo>
                  <a:pt x="7885908" y="5038983"/>
                </a:moveTo>
                <a:cubicBezTo>
                  <a:pt x="7864392" y="5038983"/>
                  <a:pt x="7846937" y="5021393"/>
                  <a:pt x="7846937" y="4999699"/>
                </a:cubicBezTo>
                <a:cubicBezTo>
                  <a:pt x="7846937" y="4978006"/>
                  <a:pt x="7864392" y="4960416"/>
                  <a:pt x="7885908" y="4960416"/>
                </a:cubicBezTo>
                <a:cubicBezTo>
                  <a:pt x="7907424" y="4960416"/>
                  <a:pt x="7924863" y="4978006"/>
                  <a:pt x="7924863" y="4999699"/>
                </a:cubicBezTo>
                <a:cubicBezTo>
                  <a:pt x="7924863" y="5021393"/>
                  <a:pt x="7907424" y="5038983"/>
                  <a:pt x="7885908" y="5038983"/>
                </a:cubicBezTo>
                <a:close/>
                <a:moveTo>
                  <a:pt x="7980902" y="5038983"/>
                </a:moveTo>
                <a:cubicBezTo>
                  <a:pt x="7959386" y="5038983"/>
                  <a:pt x="7941932" y="5021393"/>
                  <a:pt x="7941932" y="4999699"/>
                </a:cubicBezTo>
                <a:cubicBezTo>
                  <a:pt x="7941932" y="4978006"/>
                  <a:pt x="7959386" y="4960416"/>
                  <a:pt x="7980902" y="4960416"/>
                </a:cubicBezTo>
                <a:cubicBezTo>
                  <a:pt x="8002418" y="4960416"/>
                  <a:pt x="8019858" y="4978006"/>
                  <a:pt x="8019858" y="4999699"/>
                </a:cubicBezTo>
                <a:cubicBezTo>
                  <a:pt x="8019858" y="5021393"/>
                  <a:pt x="8002418" y="5038983"/>
                  <a:pt x="7980902" y="5038983"/>
                </a:cubicBezTo>
                <a:close/>
                <a:moveTo>
                  <a:pt x="8075895" y="5038983"/>
                </a:moveTo>
                <a:cubicBezTo>
                  <a:pt x="8054379" y="5038983"/>
                  <a:pt x="8036926" y="5021393"/>
                  <a:pt x="8036926" y="4999699"/>
                </a:cubicBezTo>
                <a:cubicBezTo>
                  <a:pt x="8036926" y="4978006"/>
                  <a:pt x="8054379" y="4960416"/>
                  <a:pt x="8075895" y="4960416"/>
                </a:cubicBezTo>
                <a:cubicBezTo>
                  <a:pt x="8097412" y="4960416"/>
                  <a:pt x="8114851" y="4978006"/>
                  <a:pt x="8114851" y="4999699"/>
                </a:cubicBezTo>
                <a:cubicBezTo>
                  <a:pt x="8114851" y="5021393"/>
                  <a:pt x="8097412" y="5038983"/>
                  <a:pt x="8075895" y="5038983"/>
                </a:cubicBezTo>
                <a:close/>
                <a:moveTo>
                  <a:pt x="8170890" y="5038983"/>
                </a:moveTo>
                <a:cubicBezTo>
                  <a:pt x="8149373" y="5038983"/>
                  <a:pt x="8131920" y="5021393"/>
                  <a:pt x="8131920" y="4999699"/>
                </a:cubicBezTo>
                <a:cubicBezTo>
                  <a:pt x="8131920" y="4978006"/>
                  <a:pt x="8149373" y="4960416"/>
                  <a:pt x="8170890" y="4960416"/>
                </a:cubicBezTo>
                <a:cubicBezTo>
                  <a:pt x="8192406" y="4960416"/>
                  <a:pt x="8209846" y="4978006"/>
                  <a:pt x="8209846" y="4999699"/>
                </a:cubicBezTo>
                <a:cubicBezTo>
                  <a:pt x="8209846" y="5021393"/>
                  <a:pt x="8192406" y="5038983"/>
                  <a:pt x="8170890" y="5038983"/>
                </a:cubicBezTo>
                <a:close/>
                <a:moveTo>
                  <a:pt x="8265883" y="5038983"/>
                </a:moveTo>
                <a:cubicBezTo>
                  <a:pt x="8244368" y="5038983"/>
                  <a:pt x="8226913" y="5021393"/>
                  <a:pt x="8226913" y="4999699"/>
                </a:cubicBezTo>
                <a:cubicBezTo>
                  <a:pt x="8226913" y="4978006"/>
                  <a:pt x="8244368" y="4960416"/>
                  <a:pt x="8265883" y="4960416"/>
                </a:cubicBezTo>
                <a:cubicBezTo>
                  <a:pt x="8287399" y="4960416"/>
                  <a:pt x="8304839" y="4978006"/>
                  <a:pt x="8304839" y="4999699"/>
                </a:cubicBezTo>
                <a:cubicBezTo>
                  <a:pt x="8304839" y="5021393"/>
                  <a:pt x="8287399" y="5038983"/>
                  <a:pt x="8265883" y="5038983"/>
                </a:cubicBezTo>
                <a:close/>
                <a:moveTo>
                  <a:pt x="8360878" y="5038983"/>
                </a:moveTo>
                <a:cubicBezTo>
                  <a:pt x="8339362" y="5038983"/>
                  <a:pt x="8321907" y="5021393"/>
                  <a:pt x="8321907" y="4999699"/>
                </a:cubicBezTo>
                <a:cubicBezTo>
                  <a:pt x="8321907" y="4978006"/>
                  <a:pt x="8339362" y="4960416"/>
                  <a:pt x="8360878" y="4960416"/>
                </a:cubicBezTo>
                <a:cubicBezTo>
                  <a:pt x="8382393" y="4960416"/>
                  <a:pt x="8399833" y="4978006"/>
                  <a:pt x="8399833" y="4999699"/>
                </a:cubicBezTo>
                <a:cubicBezTo>
                  <a:pt x="8399833" y="5021393"/>
                  <a:pt x="8382393" y="5038983"/>
                  <a:pt x="8360878" y="5038983"/>
                </a:cubicBezTo>
                <a:close/>
                <a:moveTo>
                  <a:pt x="8455870" y="5038983"/>
                </a:moveTo>
                <a:cubicBezTo>
                  <a:pt x="8434355" y="5038983"/>
                  <a:pt x="8416901" y="5021393"/>
                  <a:pt x="8416901" y="4999699"/>
                </a:cubicBezTo>
                <a:cubicBezTo>
                  <a:pt x="8416901" y="4978006"/>
                  <a:pt x="8434355" y="4960416"/>
                  <a:pt x="8455870" y="4960416"/>
                </a:cubicBezTo>
                <a:cubicBezTo>
                  <a:pt x="8477387" y="4960416"/>
                  <a:pt x="8494826" y="4978006"/>
                  <a:pt x="8494826" y="4999699"/>
                </a:cubicBezTo>
                <a:cubicBezTo>
                  <a:pt x="8494826" y="5021393"/>
                  <a:pt x="8477387" y="5038983"/>
                  <a:pt x="8455870" y="5038983"/>
                </a:cubicBezTo>
                <a:close/>
                <a:moveTo>
                  <a:pt x="8550865" y="5038983"/>
                </a:moveTo>
                <a:cubicBezTo>
                  <a:pt x="8529348" y="5038983"/>
                  <a:pt x="8511894" y="5021393"/>
                  <a:pt x="8511894" y="4999699"/>
                </a:cubicBezTo>
                <a:cubicBezTo>
                  <a:pt x="8511894" y="4978006"/>
                  <a:pt x="8529348" y="4960416"/>
                  <a:pt x="8550865" y="4960416"/>
                </a:cubicBezTo>
                <a:cubicBezTo>
                  <a:pt x="8572380" y="4960416"/>
                  <a:pt x="8589820" y="4978006"/>
                  <a:pt x="8589820" y="4999699"/>
                </a:cubicBezTo>
                <a:cubicBezTo>
                  <a:pt x="8589820" y="5021393"/>
                  <a:pt x="8572380" y="5038983"/>
                  <a:pt x="8550865" y="5038983"/>
                </a:cubicBezTo>
                <a:close/>
                <a:moveTo>
                  <a:pt x="8645858" y="5038983"/>
                </a:moveTo>
                <a:cubicBezTo>
                  <a:pt x="8624342" y="5038983"/>
                  <a:pt x="8606887" y="5021393"/>
                  <a:pt x="8606887" y="4999699"/>
                </a:cubicBezTo>
                <a:cubicBezTo>
                  <a:pt x="8606887" y="4978006"/>
                  <a:pt x="8624342" y="4960416"/>
                  <a:pt x="8645858" y="4960416"/>
                </a:cubicBezTo>
                <a:cubicBezTo>
                  <a:pt x="8667373" y="4960416"/>
                  <a:pt x="8684813" y="4978006"/>
                  <a:pt x="8684813" y="4999699"/>
                </a:cubicBezTo>
                <a:cubicBezTo>
                  <a:pt x="8684813" y="5021393"/>
                  <a:pt x="8667373" y="5038983"/>
                  <a:pt x="8645858" y="5038983"/>
                </a:cubicBezTo>
                <a:close/>
                <a:moveTo>
                  <a:pt x="8740852" y="5038983"/>
                </a:moveTo>
                <a:cubicBezTo>
                  <a:pt x="8719336" y="5038983"/>
                  <a:pt x="8701881" y="5021393"/>
                  <a:pt x="8701881" y="4999699"/>
                </a:cubicBezTo>
                <a:cubicBezTo>
                  <a:pt x="8701881" y="4978006"/>
                  <a:pt x="8719336" y="4960416"/>
                  <a:pt x="8740852" y="4960416"/>
                </a:cubicBezTo>
                <a:cubicBezTo>
                  <a:pt x="8762368" y="4960416"/>
                  <a:pt x="8779807" y="4978006"/>
                  <a:pt x="8779807" y="4999699"/>
                </a:cubicBezTo>
                <a:cubicBezTo>
                  <a:pt x="8779807" y="5021393"/>
                  <a:pt x="8762368" y="5038983"/>
                  <a:pt x="8740852" y="5038983"/>
                </a:cubicBezTo>
                <a:close/>
                <a:moveTo>
                  <a:pt x="8835845" y="5038983"/>
                </a:moveTo>
                <a:cubicBezTo>
                  <a:pt x="8814329" y="5038983"/>
                  <a:pt x="8796875" y="5021393"/>
                  <a:pt x="8796875" y="4999699"/>
                </a:cubicBezTo>
                <a:cubicBezTo>
                  <a:pt x="8796875" y="4978006"/>
                  <a:pt x="8814329" y="4960416"/>
                  <a:pt x="8835845" y="4960416"/>
                </a:cubicBezTo>
                <a:cubicBezTo>
                  <a:pt x="8857362" y="4960416"/>
                  <a:pt x="8874800" y="4978006"/>
                  <a:pt x="8874800" y="4999699"/>
                </a:cubicBezTo>
                <a:cubicBezTo>
                  <a:pt x="8874800" y="5021393"/>
                  <a:pt x="8857362" y="5038983"/>
                  <a:pt x="8835845" y="5038983"/>
                </a:cubicBezTo>
                <a:close/>
                <a:moveTo>
                  <a:pt x="8930840" y="5038983"/>
                </a:moveTo>
                <a:cubicBezTo>
                  <a:pt x="8909323" y="5038983"/>
                  <a:pt x="8891869" y="5021393"/>
                  <a:pt x="8891869" y="4999699"/>
                </a:cubicBezTo>
                <a:cubicBezTo>
                  <a:pt x="8891869" y="4978006"/>
                  <a:pt x="8909323" y="4960416"/>
                  <a:pt x="8930840" y="4960416"/>
                </a:cubicBezTo>
                <a:cubicBezTo>
                  <a:pt x="8952356" y="4960416"/>
                  <a:pt x="8969795" y="4978006"/>
                  <a:pt x="8969795" y="4999699"/>
                </a:cubicBezTo>
                <a:cubicBezTo>
                  <a:pt x="8969795" y="5021393"/>
                  <a:pt x="8952356" y="5038983"/>
                  <a:pt x="8930840" y="5038983"/>
                </a:cubicBezTo>
                <a:close/>
                <a:moveTo>
                  <a:pt x="9025833" y="5038983"/>
                </a:moveTo>
                <a:cubicBezTo>
                  <a:pt x="9004317" y="5038983"/>
                  <a:pt x="8986863" y="5021393"/>
                  <a:pt x="8986863" y="4999699"/>
                </a:cubicBezTo>
                <a:cubicBezTo>
                  <a:pt x="8986863" y="4978006"/>
                  <a:pt x="9004317" y="4960416"/>
                  <a:pt x="9025833" y="4960416"/>
                </a:cubicBezTo>
                <a:cubicBezTo>
                  <a:pt x="9047349" y="4960416"/>
                  <a:pt x="9064789" y="4978006"/>
                  <a:pt x="9064789" y="4999699"/>
                </a:cubicBezTo>
                <a:cubicBezTo>
                  <a:pt x="9064789" y="5021393"/>
                  <a:pt x="9047349" y="5038983"/>
                  <a:pt x="9025833" y="5038983"/>
                </a:cubicBezTo>
                <a:close/>
                <a:moveTo>
                  <a:pt x="9120827" y="5038983"/>
                </a:moveTo>
                <a:cubicBezTo>
                  <a:pt x="9099311" y="5038983"/>
                  <a:pt x="9081857" y="5021393"/>
                  <a:pt x="9081857" y="4999699"/>
                </a:cubicBezTo>
                <a:cubicBezTo>
                  <a:pt x="9081857" y="4978006"/>
                  <a:pt x="9099311" y="4960416"/>
                  <a:pt x="9120827" y="4960416"/>
                </a:cubicBezTo>
                <a:cubicBezTo>
                  <a:pt x="9142343" y="4960416"/>
                  <a:pt x="9159783" y="4978006"/>
                  <a:pt x="9159783" y="4999699"/>
                </a:cubicBezTo>
                <a:cubicBezTo>
                  <a:pt x="9159783" y="5021393"/>
                  <a:pt x="9142343" y="5038983"/>
                  <a:pt x="9120827" y="5038983"/>
                </a:cubicBezTo>
                <a:close/>
                <a:moveTo>
                  <a:pt x="9215819" y="5038983"/>
                </a:moveTo>
                <a:cubicBezTo>
                  <a:pt x="9194303" y="5038983"/>
                  <a:pt x="9176850" y="5021393"/>
                  <a:pt x="9176850" y="4999699"/>
                </a:cubicBezTo>
                <a:cubicBezTo>
                  <a:pt x="9176850" y="4978006"/>
                  <a:pt x="9194303" y="4960416"/>
                  <a:pt x="9215819" y="4960416"/>
                </a:cubicBezTo>
                <a:cubicBezTo>
                  <a:pt x="9237336" y="4960416"/>
                  <a:pt x="9254775" y="4978006"/>
                  <a:pt x="9254775" y="4999699"/>
                </a:cubicBezTo>
                <a:cubicBezTo>
                  <a:pt x="9254775" y="5021393"/>
                  <a:pt x="9237336" y="5038983"/>
                  <a:pt x="9215819" y="5038983"/>
                </a:cubicBezTo>
                <a:close/>
                <a:moveTo>
                  <a:pt x="9310814" y="5038983"/>
                </a:moveTo>
                <a:cubicBezTo>
                  <a:pt x="9289298" y="5038983"/>
                  <a:pt x="9271844" y="5021393"/>
                  <a:pt x="9271844" y="4999699"/>
                </a:cubicBezTo>
                <a:cubicBezTo>
                  <a:pt x="9271844" y="4978006"/>
                  <a:pt x="9289298" y="4960416"/>
                  <a:pt x="9310814" y="4960416"/>
                </a:cubicBezTo>
                <a:cubicBezTo>
                  <a:pt x="9332330" y="4960416"/>
                  <a:pt x="9349770" y="4978006"/>
                  <a:pt x="9349770" y="4999699"/>
                </a:cubicBezTo>
                <a:cubicBezTo>
                  <a:pt x="9349770" y="5021393"/>
                  <a:pt x="9332330" y="5038983"/>
                  <a:pt x="9310814" y="5038983"/>
                </a:cubicBezTo>
                <a:close/>
                <a:moveTo>
                  <a:pt x="9405808" y="5038983"/>
                </a:moveTo>
                <a:cubicBezTo>
                  <a:pt x="9384292" y="5038983"/>
                  <a:pt x="9366837" y="5021393"/>
                  <a:pt x="9366837" y="4999699"/>
                </a:cubicBezTo>
                <a:cubicBezTo>
                  <a:pt x="9366837" y="4978006"/>
                  <a:pt x="9384292" y="4960416"/>
                  <a:pt x="9405808" y="4960416"/>
                </a:cubicBezTo>
                <a:cubicBezTo>
                  <a:pt x="9427323" y="4960416"/>
                  <a:pt x="9444763" y="4978006"/>
                  <a:pt x="9444763" y="4999699"/>
                </a:cubicBezTo>
                <a:cubicBezTo>
                  <a:pt x="9444763" y="5021393"/>
                  <a:pt x="9427323" y="5038983"/>
                  <a:pt x="9405808" y="5038983"/>
                </a:cubicBezTo>
                <a:close/>
                <a:moveTo>
                  <a:pt x="9500802" y="5038983"/>
                </a:moveTo>
                <a:cubicBezTo>
                  <a:pt x="9479286" y="5038983"/>
                  <a:pt x="9461831" y="5021393"/>
                  <a:pt x="9461831" y="4999699"/>
                </a:cubicBezTo>
                <a:cubicBezTo>
                  <a:pt x="9461831" y="4978006"/>
                  <a:pt x="9479286" y="4960416"/>
                  <a:pt x="9500802" y="4960416"/>
                </a:cubicBezTo>
                <a:cubicBezTo>
                  <a:pt x="9522317" y="4960416"/>
                  <a:pt x="9539757" y="4978006"/>
                  <a:pt x="9539757" y="4999699"/>
                </a:cubicBezTo>
                <a:cubicBezTo>
                  <a:pt x="9539757" y="5021393"/>
                  <a:pt x="9522317" y="5038983"/>
                  <a:pt x="9500802" y="5038983"/>
                </a:cubicBezTo>
                <a:close/>
                <a:moveTo>
                  <a:pt x="9595795" y="5038983"/>
                </a:moveTo>
                <a:cubicBezTo>
                  <a:pt x="9574279" y="5038983"/>
                  <a:pt x="9556825" y="5021393"/>
                  <a:pt x="9556825" y="4999699"/>
                </a:cubicBezTo>
                <a:cubicBezTo>
                  <a:pt x="9556825" y="4978006"/>
                  <a:pt x="9574279" y="4960416"/>
                  <a:pt x="9595795" y="4960416"/>
                </a:cubicBezTo>
                <a:cubicBezTo>
                  <a:pt x="9617312" y="4960416"/>
                  <a:pt x="9634750" y="4978006"/>
                  <a:pt x="9634750" y="4999699"/>
                </a:cubicBezTo>
                <a:cubicBezTo>
                  <a:pt x="9634750" y="5021393"/>
                  <a:pt x="9617312" y="5038983"/>
                  <a:pt x="9595795" y="5038983"/>
                </a:cubicBezTo>
                <a:close/>
                <a:moveTo>
                  <a:pt x="9690790" y="5038983"/>
                </a:moveTo>
                <a:cubicBezTo>
                  <a:pt x="9669273" y="5038983"/>
                  <a:pt x="9651819" y="5021393"/>
                  <a:pt x="9651819" y="4999699"/>
                </a:cubicBezTo>
                <a:cubicBezTo>
                  <a:pt x="9651819" y="4978006"/>
                  <a:pt x="9669273" y="4960416"/>
                  <a:pt x="9690790" y="4960416"/>
                </a:cubicBezTo>
                <a:cubicBezTo>
                  <a:pt x="9712306" y="4960416"/>
                  <a:pt x="9729745" y="4978006"/>
                  <a:pt x="9729745" y="4999699"/>
                </a:cubicBezTo>
                <a:cubicBezTo>
                  <a:pt x="9729745" y="5021393"/>
                  <a:pt x="9712306" y="5038983"/>
                  <a:pt x="9690790" y="5038983"/>
                </a:cubicBezTo>
                <a:close/>
                <a:moveTo>
                  <a:pt x="9785783" y="5038983"/>
                </a:moveTo>
                <a:cubicBezTo>
                  <a:pt x="9764267" y="5038983"/>
                  <a:pt x="9746812" y="5021393"/>
                  <a:pt x="9746812" y="4999699"/>
                </a:cubicBezTo>
                <a:cubicBezTo>
                  <a:pt x="9746812" y="4978006"/>
                  <a:pt x="9764267" y="4960416"/>
                  <a:pt x="9785783" y="4960416"/>
                </a:cubicBezTo>
                <a:cubicBezTo>
                  <a:pt x="9807299" y="4960416"/>
                  <a:pt x="9824738" y="4978006"/>
                  <a:pt x="9824738" y="4999699"/>
                </a:cubicBezTo>
                <a:cubicBezTo>
                  <a:pt x="9824738" y="5021393"/>
                  <a:pt x="9807299" y="5038983"/>
                  <a:pt x="9785783" y="5038983"/>
                </a:cubicBezTo>
                <a:close/>
                <a:moveTo>
                  <a:pt x="9880776" y="5038983"/>
                </a:moveTo>
                <a:cubicBezTo>
                  <a:pt x="9859260" y="5038983"/>
                  <a:pt x="9841806" y="5021393"/>
                  <a:pt x="9841806" y="4999699"/>
                </a:cubicBezTo>
                <a:cubicBezTo>
                  <a:pt x="9841806" y="4978006"/>
                  <a:pt x="9859260" y="4960416"/>
                  <a:pt x="9880776" y="4960416"/>
                </a:cubicBezTo>
                <a:cubicBezTo>
                  <a:pt x="9902292" y="4960416"/>
                  <a:pt x="9919732" y="4978006"/>
                  <a:pt x="9919732" y="4999699"/>
                </a:cubicBezTo>
                <a:cubicBezTo>
                  <a:pt x="9919732" y="5021393"/>
                  <a:pt x="9902292" y="5038983"/>
                  <a:pt x="9880776" y="5038983"/>
                </a:cubicBezTo>
                <a:close/>
                <a:moveTo>
                  <a:pt x="9975769" y="5038983"/>
                </a:moveTo>
                <a:cubicBezTo>
                  <a:pt x="9954253" y="5038983"/>
                  <a:pt x="9936800" y="5021393"/>
                  <a:pt x="9936800" y="4999699"/>
                </a:cubicBezTo>
                <a:cubicBezTo>
                  <a:pt x="9936800" y="4978006"/>
                  <a:pt x="9954253" y="4960416"/>
                  <a:pt x="9975769" y="4960416"/>
                </a:cubicBezTo>
                <a:cubicBezTo>
                  <a:pt x="9997286" y="4960416"/>
                  <a:pt x="10014725" y="4978006"/>
                  <a:pt x="10014725" y="4999699"/>
                </a:cubicBezTo>
                <a:cubicBezTo>
                  <a:pt x="10014725" y="5021393"/>
                  <a:pt x="9997286" y="5038983"/>
                  <a:pt x="9975769" y="5038983"/>
                </a:cubicBezTo>
                <a:close/>
                <a:moveTo>
                  <a:pt x="10070764" y="5038983"/>
                </a:moveTo>
                <a:cubicBezTo>
                  <a:pt x="10049247" y="5038983"/>
                  <a:pt x="10031794" y="5021393"/>
                  <a:pt x="10031794" y="4999699"/>
                </a:cubicBezTo>
                <a:cubicBezTo>
                  <a:pt x="10031794" y="4978006"/>
                  <a:pt x="10049247" y="4960416"/>
                  <a:pt x="10070764" y="4960416"/>
                </a:cubicBezTo>
                <a:cubicBezTo>
                  <a:pt x="10092280" y="4960416"/>
                  <a:pt x="10109720" y="4978006"/>
                  <a:pt x="10109720" y="4999699"/>
                </a:cubicBezTo>
                <a:cubicBezTo>
                  <a:pt x="10109720" y="5021393"/>
                  <a:pt x="10092280" y="5038983"/>
                  <a:pt x="10070764" y="5038983"/>
                </a:cubicBezTo>
                <a:close/>
                <a:moveTo>
                  <a:pt x="10830714" y="5038983"/>
                </a:moveTo>
                <a:cubicBezTo>
                  <a:pt x="10809197" y="5038983"/>
                  <a:pt x="10791744" y="5021393"/>
                  <a:pt x="10791744" y="4999699"/>
                </a:cubicBezTo>
                <a:cubicBezTo>
                  <a:pt x="10791744" y="4978006"/>
                  <a:pt x="10809197" y="4960416"/>
                  <a:pt x="10830714" y="4960416"/>
                </a:cubicBezTo>
                <a:cubicBezTo>
                  <a:pt x="10852230" y="4960416"/>
                  <a:pt x="10869670" y="4978006"/>
                  <a:pt x="10869670" y="4999699"/>
                </a:cubicBezTo>
                <a:cubicBezTo>
                  <a:pt x="10869670" y="5021393"/>
                  <a:pt x="10852230" y="5038983"/>
                  <a:pt x="10830714" y="5038983"/>
                </a:cubicBezTo>
                <a:close/>
                <a:moveTo>
                  <a:pt x="1711313" y="4943240"/>
                </a:moveTo>
                <a:cubicBezTo>
                  <a:pt x="1689797" y="4943240"/>
                  <a:pt x="1672350" y="4925650"/>
                  <a:pt x="1672350" y="4903957"/>
                </a:cubicBezTo>
                <a:cubicBezTo>
                  <a:pt x="1672350" y="4882264"/>
                  <a:pt x="1689797" y="4864673"/>
                  <a:pt x="1711313" y="4864673"/>
                </a:cubicBezTo>
                <a:cubicBezTo>
                  <a:pt x="1732830" y="4864673"/>
                  <a:pt x="1750276" y="4882264"/>
                  <a:pt x="1750276" y="4903957"/>
                </a:cubicBezTo>
                <a:cubicBezTo>
                  <a:pt x="1750276" y="4925650"/>
                  <a:pt x="1732830" y="4943240"/>
                  <a:pt x="1711313" y="4943240"/>
                </a:cubicBezTo>
                <a:close/>
                <a:moveTo>
                  <a:pt x="1806307" y="4943240"/>
                </a:moveTo>
                <a:cubicBezTo>
                  <a:pt x="1784790" y="4943240"/>
                  <a:pt x="1767343" y="4925650"/>
                  <a:pt x="1767343" y="4903957"/>
                </a:cubicBezTo>
                <a:cubicBezTo>
                  <a:pt x="1767343" y="4882264"/>
                  <a:pt x="1784790" y="4864673"/>
                  <a:pt x="1806307" y="4864673"/>
                </a:cubicBezTo>
                <a:cubicBezTo>
                  <a:pt x="1827823" y="4864673"/>
                  <a:pt x="1845269" y="4882264"/>
                  <a:pt x="1845269" y="4903957"/>
                </a:cubicBezTo>
                <a:cubicBezTo>
                  <a:pt x="1845269" y="4925650"/>
                  <a:pt x="1827823" y="4943240"/>
                  <a:pt x="1806307" y="4943240"/>
                </a:cubicBezTo>
                <a:close/>
                <a:moveTo>
                  <a:pt x="1901301" y="4943240"/>
                </a:moveTo>
                <a:cubicBezTo>
                  <a:pt x="1879785" y="4943240"/>
                  <a:pt x="1862337" y="4925650"/>
                  <a:pt x="1862337" y="4903957"/>
                </a:cubicBezTo>
                <a:cubicBezTo>
                  <a:pt x="1862337" y="4882264"/>
                  <a:pt x="1879785" y="4864673"/>
                  <a:pt x="1901301" y="4864673"/>
                </a:cubicBezTo>
                <a:cubicBezTo>
                  <a:pt x="1922817" y="4864673"/>
                  <a:pt x="1940263" y="4882264"/>
                  <a:pt x="1940263" y="4903957"/>
                </a:cubicBezTo>
                <a:cubicBezTo>
                  <a:pt x="1940263" y="4925650"/>
                  <a:pt x="1922817" y="4943240"/>
                  <a:pt x="1901301" y="4943240"/>
                </a:cubicBezTo>
                <a:close/>
                <a:moveTo>
                  <a:pt x="1996294" y="4943240"/>
                </a:moveTo>
                <a:cubicBezTo>
                  <a:pt x="1974778" y="4943240"/>
                  <a:pt x="1957331" y="4925650"/>
                  <a:pt x="1957331" y="4903957"/>
                </a:cubicBezTo>
                <a:cubicBezTo>
                  <a:pt x="1957331" y="4882264"/>
                  <a:pt x="1974778" y="4864673"/>
                  <a:pt x="1996294" y="4864673"/>
                </a:cubicBezTo>
                <a:cubicBezTo>
                  <a:pt x="2017810" y="4864673"/>
                  <a:pt x="2035256" y="4882264"/>
                  <a:pt x="2035256" y="4903957"/>
                </a:cubicBezTo>
                <a:cubicBezTo>
                  <a:pt x="2035256" y="4925650"/>
                  <a:pt x="2017810" y="4943240"/>
                  <a:pt x="1996294" y="4943240"/>
                </a:cubicBezTo>
                <a:close/>
                <a:moveTo>
                  <a:pt x="2091288" y="4943240"/>
                </a:moveTo>
                <a:cubicBezTo>
                  <a:pt x="2069772" y="4943240"/>
                  <a:pt x="2052326" y="4925650"/>
                  <a:pt x="2052326" y="4903957"/>
                </a:cubicBezTo>
                <a:cubicBezTo>
                  <a:pt x="2052326" y="4882264"/>
                  <a:pt x="2069772" y="4864673"/>
                  <a:pt x="2091288" y="4864673"/>
                </a:cubicBezTo>
                <a:cubicBezTo>
                  <a:pt x="2112805" y="4864673"/>
                  <a:pt x="2130252" y="4882264"/>
                  <a:pt x="2130252" y="4903957"/>
                </a:cubicBezTo>
                <a:cubicBezTo>
                  <a:pt x="2130252" y="4925650"/>
                  <a:pt x="2112805" y="4943240"/>
                  <a:pt x="2091288" y="4943240"/>
                </a:cubicBezTo>
                <a:close/>
                <a:moveTo>
                  <a:pt x="2186282" y="4943240"/>
                </a:moveTo>
                <a:cubicBezTo>
                  <a:pt x="2164765" y="4943240"/>
                  <a:pt x="2147319" y="4925650"/>
                  <a:pt x="2147319" y="4903957"/>
                </a:cubicBezTo>
                <a:cubicBezTo>
                  <a:pt x="2147319" y="4882264"/>
                  <a:pt x="2164765" y="4864673"/>
                  <a:pt x="2186282" y="4864673"/>
                </a:cubicBezTo>
                <a:cubicBezTo>
                  <a:pt x="2207798" y="4864673"/>
                  <a:pt x="2225245" y="4882264"/>
                  <a:pt x="2225245" y="4903957"/>
                </a:cubicBezTo>
                <a:cubicBezTo>
                  <a:pt x="2225245" y="4925650"/>
                  <a:pt x="2207798" y="4943240"/>
                  <a:pt x="2186282" y="4943240"/>
                </a:cubicBezTo>
                <a:close/>
                <a:moveTo>
                  <a:pt x="2281276" y="4943240"/>
                </a:moveTo>
                <a:cubicBezTo>
                  <a:pt x="2259761" y="4943240"/>
                  <a:pt x="2242313" y="4925650"/>
                  <a:pt x="2242313" y="4903957"/>
                </a:cubicBezTo>
                <a:cubicBezTo>
                  <a:pt x="2242313" y="4882264"/>
                  <a:pt x="2259761" y="4864673"/>
                  <a:pt x="2281276" y="4864673"/>
                </a:cubicBezTo>
                <a:cubicBezTo>
                  <a:pt x="2302792" y="4864673"/>
                  <a:pt x="2320239" y="4882264"/>
                  <a:pt x="2320239" y="4903957"/>
                </a:cubicBezTo>
                <a:cubicBezTo>
                  <a:pt x="2320239" y="4925650"/>
                  <a:pt x="2302792" y="4943240"/>
                  <a:pt x="2281276" y="4943240"/>
                </a:cubicBezTo>
                <a:close/>
                <a:moveTo>
                  <a:pt x="2376268" y="4943240"/>
                </a:moveTo>
                <a:cubicBezTo>
                  <a:pt x="2354753" y="4943240"/>
                  <a:pt x="2337306" y="4925650"/>
                  <a:pt x="2337306" y="4903957"/>
                </a:cubicBezTo>
                <a:cubicBezTo>
                  <a:pt x="2337306" y="4882264"/>
                  <a:pt x="2354753" y="4864673"/>
                  <a:pt x="2376268" y="4864673"/>
                </a:cubicBezTo>
                <a:cubicBezTo>
                  <a:pt x="2397784" y="4864673"/>
                  <a:pt x="2415231" y="4882264"/>
                  <a:pt x="2415231" y="4903957"/>
                </a:cubicBezTo>
                <a:cubicBezTo>
                  <a:pt x="2415231" y="4925650"/>
                  <a:pt x="2397784" y="4943240"/>
                  <a:pt x="2376268" y="4943240"/>
                </a:cubicBezTo>
                <a:close/>
                <a:moveTo>
                  <a:pt x="2471263" y="4943240"/>
                </a:moveTo>
                <a:cubicBezTo>
                  <a:pt x="2449747" y="4943240"/>
                  <a:pt x="2432300" y="4925650"/>
                  <a:pt x="2432300" y="4903957"/>
                </a:cubicBezTo>
                <a:cubicBezTo>
                  <a:pt x="2432300" y="4882264"/>
                  <a:pt x="2449747" y="4864673"/>
                  <a:pt x="2471263" y="4864673"/>
                </a:cubicBezTo>
                <a:cubicBezTo>
                  <a:pt x="2492779" y="4864673"/>
                  <a:pt x="2510226" y="4882264"/>
                  <a:pt x="2510226" y="4903957"/>
                </a:cubicBezTo>
                <a:cubicBezTo>
                  <a:pt x="2510226" y="4925650"/>
                  <a:pt x="2492779" y="4943240"/>
                  <a:pt x="2471263" y="4943240"/>
                </a:cubicBezTo>
                <a:close/>
                <a:moveTo>
                  <a:pt x="2566257" y="4943240"/>
                </a:moveTo>
                <a:cubicBezTo>
                  <a:pt x="2544740" y="4943240"/>
                  <a:pt x="2527293" y="4925650"/>
                  <a:pt x="2527293" y="4903957"/>
                </a:cubicBezTo>
                <a:cubicBezTo>
                  <a:pt x="2527293" y="4882264"/>
                  <a:pt x="2544740" y="4864673"/>
                  <a:pt x="2566257" y="4864673"/>
                </a:cubicBezTo>
                <a:cubicBezTo>
                  <a:pt x="2587773" y="4864673"/>
                  <a:pt x="2605219" y="4882264"/>
                  <a:pt x="2605219" y="4903957"/>
                </a:cubicBezTo>
                <a:cubicBezTo>
                  <a:pt x="2605219" y="4925650"/>
                  <a:pt x="2587773" y="4943240"/>
                  <a:pt x="2566257" y="4943240"/>
                </a:cubicBezTo>
                <a:close/>
                <a:moveTo>
                  <a:pt x="2661251" y="4943240"/>
                </a:moveTo>
                <a:cubicBezTo>
                  <a:pt x="2639735" y="4943240"/>
                  <a:pt x="2622287" y="4925650"/>
                  <a:pt x="2622287" y="4903957"/>
                </a:cubicBezTo>
                <a:cubicBezTo>
                  <a:pt x="2622287" y="4882264"/>
                  <a:pt x="2639735" y="4864673"/>
                  <a:pt x="2661251" y="4864673"/>
                </a:cubicBezTo>
                <a:cubicBezTo>
                  <a:pt x="2682767" y="4864673"/>
                  <a:pt x="2700213" y="4882264"/>
                  <a:pt x="2700213" y="4903957"/>
                </a:cubicBezTo>
                <a:cubicBezTo>
                  <a:pt x="2700213" y="4925650"/>
                  <a:pt x="2682767" y="4943240"/>
                  <a:pt x="2661251" y="4943240"/>
                </a:cubicBezTo>
                <a:close/>
                <a:moveTo>
                  <a:pt x="2851238" y="4943240"/>
                </a:moveTo>
                <a:cubicBezTo>
                  <a:pt x="2829722" y="4943240"/>
                  <a:pt x="2812276" y="4925650"/>
                  <a:pt x="2812276" y="4903957"/>
                </a:cubicBezTo>
                <a:cubicBezTo>
                  <a:pt x="2812276" y="4882264"/>
                  <a:pt x="2829722" y="4864673"/>
                  <a:pt x="2851238" y="4864673"/>
                </a:cubicBezTo>
                <a:cubicBezTo>
                  <a:pt x="2872755" y="4864673"/>
                  <a:pt x="2890202" y="4882264"/>
                  <a:pt x="2890202" y="4903957"/>
                </a:cubicBezTo>
                <a:cubicBezTo>
                  <a:pt x="2890202" y="4925650"/>
                  <a:pt x="2872755" y="4943240"/>
                  <a:pt x="2851238" y="4943240"/>
                </a:cubicBezTo>
                <a:close/>
                <a:moveTo>
                  <a:pt x="3421201" y="4943240"/>
                </a:moveTo>
                <a:cubicBezTo>
                  <a:pt x="3399685" y="4943240"/>
                  <a:pt x="3382237" y="4925650"/>
                  <a:pt x="3382237" y="4903957"/>
                </a:cubicBezTo>
                <a:cubicBezTo>
                  <a:pt x="3382237" y="4882264"/>
                  <a:pt x="3399685" y="4864673"/>
                  <a:pt x="3421201" y="4864673"/>
                </a:cubicBezTo>
                <a:cubicBezTo>
                  <a:pt x="3442717" y="4864673"/>
                  <a:pt x="3460163" y="4882264"/>
                  <a:pt x="3460163" y="4903957"/>
                </a:cubicBezTo>
                <a:cubicBezTo>
                  <a:pt x="3460163" y="4925650"/>
                  <a:pt x="3442717" y="4943240"/>
                  <a:pt x="3421201" y="4943240"/>
                </a:cubicBezTo>
                <a:close/>
                <a:moveTo>
                  <a:pt x="3516194" y="4943240"/>
                </a:moveTo>
                <a:cubicBezTo>
                  <a:pt x="3494678" y="4943240"/>
                  <a:pt x="3477231" y="4925650"/>
                  <a:pt x="3477231" y="4903957"/>
                </a:cubicBezTo>
                <a:cubicBezTo>
                  <a:pt x="3477231" y="4882264"/>
                  <a:pt x="3494678" y="4864673"/>
                  <a:pt x="3516194" y="4864673"/>
                </a:cubicBezTo>
                <a:cubicBezTo>
                  <a:pt x="3537710" y="4864673"/>
                  <a:pt x="3555156" y="4882264"/>
                  <a:pt x="3555156" y="4903957"/>
                </a:cubicBezTo>
                <a:cubicBezTo>
                  <a:pt x="3555156" y="4925650"/>
                  <a:pt x="3537710" y="4943240"/>
                  <a:pt x="3516194" y="4943240"/>
                </a:cubicBezTo>
                <a:close/>
                <a:moveTo>
                  <a:pt x="3611188" y="4943240"/>
                </a:moveTo>
                <a:cubicBezTo>
                  <a:pt x="3589672" y="4943240"/>
                  <a:pt x="3572225" y="4925650"/>
                  <a:pt x="3572225" y="4903957"/>
                </a:cubicBezTo>
                <a:cubicBezTo>
                  <a:pt x="3572225" y="4882264"/>
                  <a:pt x="3589672" y="4864673"/>
                  <a:pt x="3611188" y="4864673"/>
                </a:cubicBezTo>
                <a:cubicBezTo>
                  <a:pt x="3632705" y="4864673"/>
                  <a:pt x="3650151" y="4882264"/>
                  <a:pt x="3650151" y="4903957"/>
                </a:cubicBezTo>
                <a:cubicBezTo>
                  <a:pt x="3650151" y="4925650"/>
                  <a:pt x="3632705" y="4943240"/>
                  <a:pt x="3611188" y="4943240"/>
                </a:cubicBezTo>
                <a:close/>
                <a:moveTo>
                  <a:pt x="3801175" y="4943240"/>
                </a:moveTo>
                <a:cubicBezTo>
                  <a:pt x="3779659" y="4943240"/>
                  <a:pt x="3762212" y="4925650"/>
                  <a:pt x="3762212" y="4903957"/>
                </a:cubicBezTo>
                <a:cubicBezTo>
                  <a:pt x="3762212" y="4882264"/>
                  <a:pt x="3779659" y="4864673"/>
                  <a:pt x="3801175" y="4864673"/>
                </a:cubicBezTo>
                <a:cubicBezTo>
                  <a:pt x="3822691" y="4864673"/>
                  <a:pt x="3840138" y="4882264"/>
                  <a:pt x="3840138" y="4903957"/>
                </a:cubicBezTo>
                <a:cubicBezTo>
                  <a:pt x="3840138" y="4925650"/>
                  <a:pt x="3822691" y="4943240"/>
                  <a:pt x="3801175" y="4943240"/>
                </a:cubicBezTo>
                <a:close/>
                <a:moveTo>
                  <a:pt x="5986034" y="4943240"/>
                </a:moveTo>
                <a:cubicBezTo>
                  <a:pt x="5964518" y="4943240"/>
                  <a:pt x="5947063" y="4925650"/>
                  <a:pt x="5947063" y="4903957"/>
                </a:cubicBezTo>
                <a:cubicBezTo>
                  <a:pt x="5947063" y="4882264"/>
                  <a:pt x="5964518" y="4864673"/>
                  <a:pt x="5986034" y="4864673"/>
                </a:cubicBezTo>
                <a:cubicBezTo>
                  <a:pt x="6007550" y="4864673"/>
                  <a:pt x="6024989" y="4882264"/>
                  <a:pt x="6024989" y="4903957"/>
                </a:cubicBezTo>
                <a:cubicBezTo>
                  <a:pt x="6024989" y="4925650"/>
                  <a:pt x="6007550" y="4943240"/>
                  <a:pt x="5986034" y="4943240"/>
                </a:cubicBezTo>
                <a:close/>
                <a:moveTo>
                  <a:pt x="6081028" y="4943240"/>
                </a:moveTo>
                <a:cubicBezTo>
                  <a:pt x="6059512" y="4943240"/>
                  <a:pt x="6042057" y="4925650"/>
                  <a:pt x="6042057" y="4903957"/>
                </a:cubicBezTo>
                <a:cubicBezTo>
                  <a:pt x="6042057" y="4882264"/>
                  <a:pt x="6059512" y="4864673"/>
                  <a:pt x="6081028" y="4864673"/>
                </a:cubicBezTo>
                <a:cubicBezTo>
                  <a:pt x="6102544" y="4864673"/>
                  <a:pt x="6119983" y="4882264"/>
                  <a:pt x="6119983" y="4903957"/>
                </a:cubicBezTo>
                <a:cubicBezTo>
                  <a:pt x="6119983" y="4925650"/>
                  <a:pt x="6102544" y="4943240"/>
                  <a:pt x="6081028" y="4943240"/>
                </a:cubicBezTo>
                <a:close/>
                <a:moveTo>
                  <a:pt x="6176021" y="4943240"/>
                </a:moveTo>
                <a:cubicBezTo>
                  <a:pt x="6154505" y="4943240"/>
                  <a:pt x="6137051" y="4925650"/>
                  <a:pt x="6137051" y="4903957"/>
                </a:cubicBezTo>
                <a:cubicBezTo>
                  <a:pt x="6137051" y="4882264"/>
                  <a:pt x="6154505" y="4864673"/>
                  <a:pt x="6176021" y="4864673"/>
                </a:cubicBezTo>
                <a:cubicBezTo>
                  <a:pt x="6197538" y="4864673"/>
                  <a:pt x="6214976" y="4882264"/>
                  <a:pt x="6214976" y="4903957"/>
                </a:cubicBezTo>
                <a:cubicBezTo>
                  <a:pt x="6214976" y="4925650"/>
                  <a:pt x="6197538" y="4943240"/>
                  <a:pt x="6176021" y="4943240"/>
                </a:cubicBezTo>
                <a:close/>
                <a:moveTo>
                  <a:pt x="6461003" y="4943240"/>
                </a:moveTo>
                <a:cubicBezTo>
                  <a:pt x="6439488" y="4943240"/>
                  <a:pt x="6422033" y="4925650"/>
                  <a:pt x="6422033" y="4903957"/>
                </a:cubicBezTo>
                <a:cubicBezTo>
                  <a:pt x="6422033" y="4882264"/>
                  <a:pt x="6439488" y="4864673"/>
                  <a:pt x="6461003" y="4864673"/>
                </a:cubicBezTo>
                <a:cubicBezTo>
                  <a:pt x="6482519" y="4864673"/>
                  <a:pt x="6499959" y="4882264"/>
                  <a:pt x="6499959" y="4903957"/>
                </a:cubicBezTo>
                <a:cubicBezTo>
                  <a:pt x="6499959" y="4925650"/>
                  <a:pt x="6482519" y="4943240"/>
                  <a:pt x="6461003" y="4943240"/>
                </a:cubicBezTo>
                <a:close/>
                <a:moveTo>
                  <a:pt x="6555995" y="4943240"/>
                </a:moveTo>
                <a:cubicBezTo>
                  <a:pt x="6534480" y="4943240"/>
                  <a:pt x="6517026" y="4925650"/>
                  <a:pt x="6517026" y="4903957"/>
                </a:cubicBezTo>
                <a:cubicBezTo>
                  <a:pt x="6517026" y="4882264"/>
                  <a:pt x="6534480" y="4864673"/>
                  <a:pt x="6555995" y="4864673"/>
                </a:cubicBezTo>
                <a:cubicBezTo>
                  <a:pt x="6577512" y="4864673"/>
                  <a:pt x="6594951" y="4882264"/>
                  <a:pt x="6594951" y="4903957"/>
                </a:cubicBezTo>
                <a:cubicBezTo>
                  <a:pt x="6594951" y="4925650"/>
                  <a:pt x="6577512" y="4943240"/>
                  <a:pt x="6555995" y="4943240"/>
                </a:cubicBezTo>
                <a:close/>
                <a:moveTo>
                  <a:pt x="6650991" y="4943240"/>
                </a:moveTo>
                <a:cubicBezTo>
                  <a:pt x="6629474" y="4943240"/>
                  <a:pt x="6612020" y="4925650"/>
                  <a:pt x="6612020" y="4903957"/>
                </a:cubicBezTo>
                <a:cubicBezTo>
                  <a:pt x="6612020" y="4882264"/>
                  <a:pt x="6629474" y="4864673"/>
                  <a:pt x="6650991" y="4864673"/>
                </a:cubicBezTo>
                <a:cubicBezTo>
                  <a:pt x="6672506" y="4864673"/>
                  <a:pt x="6689946" y="4882264"/>
                  <a:pt x="6689946" y="4903957"/>
                </a:cubicBezTo>
                <a:cubicBezTo>
                  <a:pt x="6689946" y="4925650"/>
                  <a:pt x="6672506" y="4943240"/>
                  <a:pt x="6650991" y="4943240"/>
                </a:cubicBezTo>
                <a:close/>
                <a:moveTo>
                  <a:pt x="6840978" y="4943240"/>
                </a:moveTo>
                <a:cubicBezTo>
                  <a:pt x="6819462" y="4943240"/>
                  <a:pt x="6802007" y="4925650"/>
                  <a:pt x="6802007" y="4903957"/>
                </a:cubicBezTo>
                <a:cubicBezTo>
                  <a:pt x="6802007" y="4882264"/>
                  <a:pt x="6819462" y="4864673"/>
                  <a:pt x="6840978" y="4864673"/>
                </a:cubicBezTo>
                <a:cubicBezTo>
                  <a:pt x="6862494" y="4864673"/>
                  <a:pt x="6879933" y="4882264"/>
                  <a:pt x="6879933" y="4903957"/>
                </a:cubicBezTo>
                <a:cubicBezTo>
                  <a:pt x="6879933" y="4925650"/>
                  <a:pt x="6862494" y="4943240"/>
                  <a:pt x="6840978" y="4943240"/>
                </a:cubicBezTo>
                <a:close/>
                <a:moveTo>
                  <a:pt x="6935971" y="4943240"/>
                </a:moveTo>
                <a:cubicBezTo>
                  <a:pt x="6914455" y="4943240"/>
                  <a:pt x="6897001" y="4925650"/>
                  <a:pt x="6897001" y="4903957"/>
                </a:cubicBezTo>
                <a:cubicBezTo>
                  <a:pt x="6897001" y="4882264"/>
                  <a:pt x="6914455" y="4864673"/>
                  <a:pt x="6935971" y="4864673"/>
                </a:cubicBezTo>
                <a:cubicBezTo>
                  <a:pt x="6957488" y="4864673"/>
                  <a:pt x="6974926" y="4882264"/>
                  <a:pt x="6974926" y="4903957"/>
                </a:cubicBezTo>
                <a:cubicBezTo>
                  <a:pt x="6974926" y="4925650"/>
                  <a:pt x="6957488" y="4943240"/>
                  <a:pt x="6935971" y="4943240"/>
                </a:cubicBezTo>
                <a:close/>
                <a:moveTo>
                  <a:pt x="7030966" y="4943240"/>
                </a:moveTo>
                <a:cubicBezTo>
                  <a:pt x="7009449" y="4943240"/>
                  <a:pt x="6991995" y="4925650"/>
                  <a:pt x="6991995" y="4903957"/>
                </a:cubicBezTo>
                <a:cubicBezTo>
                  <a:pt x="6991995" y="4882264"/>
                  <a:pt x="7009449" y="4864673"/>
                  <a:pt x="7030966" y="4864673"/>
                </a:cubicBezTo>
                <a:cubicBezTo>
                  <a:pt x="7052482" y="4864673"/>
                  <a:pt x="7069921" y="4882264"/>
                  <a:pt x="7069921" y="4903957"/>
                </a:cubicBezTo>
                <a:cubicBezTo>
                  <a:pt x="7069921" y="4925650"/>
                  <a:pt x="7052482" y="4943240"/>
                  <a:pt x="7030966" y="4943240"/>
                </a:cubicBezTo>
                <a:close/>
                <a:moveTo>
                  <a:pt x="7125959" y="4943240"/>
                </a:moveTo>
                <a:cubicBezTo>
                  <a:pt x="7104443" y="4943240"/>
                  <a:pt x="7086989" y="4925650"/>
                  <a:pt x="7086989" y="4903957"/>
                </a:cubicBezTo>
                <a:cubicBezTo>
                  <a:pt x="7086989" y="4882264"/>
                  <a:pt x="7104443" y="4864673"/>
                  <a:pt x="7125959" y="4864673"/>
                </a:cubicBezTo>
                <a:cubicBezTo>
                  <a:pt x="7147475" y="4864673"/>
                  <a:pt x="7164915" y="4882264"/>
                  <a:pt x="7164915" y="4903957"/>
                </a:cubicBezTo>
                <a:cubicBezTo>
                  <a:pt x="7164915" y="4925650"/>
                  <a:pt x="7147475" y="4943240"/>
                  <a:pt x="7125959" y="4943240"/>
                </a:cubicBezTo>
                <a:close/>
                <a:moveTo>
                  <a:pt x="7220952" y="4943240"/>
                </a:moveTo>
                <a:cubicBezTo>
                  <a:pt x="7199436" y="4943240"/>
                  <a:pt x="7181982" y="4925650"/>
                  <a:pt x="7181982" y="4903957"/>
                </a:cubicBezTo>
                <a:cubicBezTo>
                  <a:pt x="7181982" y="4882264"/>
                  <a:pt x="7199436" y="4864673"/>
                  <a:pt x="7220952" y="4864673"/>
                </a:cubicBezTo>
                <a:cubicBezTo>
                  <a:pt x="7242468" y="4864673"/>
                  <a:pt x="7259908" y="4882264"/>
                  <a:pt x="7259908" y="4903957"/>
                </a:cubicBezTo>
                <a:cubicBezTo>
                  <a:pt x="7259908" y="4925650"/>
                  <a:pt x="7242468" y="4943240"/>
                  <a:pt x="7220952" y="4943240"/>
                </a:cubicBezTo>
                <a:close/>
                <a:moveTo>
                  <a:pt x="7315945" y="4943240"/>
                </a:moveTo>
                <a:cubicBezTo>
                  <a:pt x="7294429" y="4943240"/>
                  <a:pt x="7276976" y="4925650"/>
                  <a:pt x="7276976" y="4903957"/>
                </a:cubicBezTo>
                <a:cubicBezTo>
                  <a:pt x="7276976" y="4882264"/>
                  <a:pt x="7294429" y="4864673"/>
                  <a:pt x="7315945" y="4864673"/>
                </a:cubicBezTo>
                <a:cubicBezTo>
                  <a:pt x="7337462" y="4864673"/>
                  <a:pt x="7354901" y="4882264"/>
                  <a:pt x="7354901" y="4903957"/>
                </a:cubicBezTo>
                <a:cubicBezTo>
                  <a:pt x="7354901" y="4925650"/>
                  <a:pt x="7337462" y="4943240"/>
                  <a:pt x="7315945" y="4943240"/>
                </a:cubicBezTo>
                <a:close/>
                <a:moveTo>
                  <a:pt x="7410940" y="4943240"/>
                </a:moveTo>
                <a:cubicBezTo>
                  <a:pt x="7389424" y="4943240"/>
                  <a:pt x="7371970" y="4925650"/>
                  <a:pt x="7371970" y="4903957"/>
                </a:cubicBezTo>
                <a:cubicBezTo>
                  <a:pt x="7371970" y="4882264"/>
                  <a:pt x="7389424" y="4864673"/>
                  <a:pt x="7410940" y="4864673"/>
                </a:cubicBezTo>
                <a:cubicBezTo>
                  <a:pt x="7432456" y="4864673"/>
                  <a:pt x="7449896" y="4882264"/>
                  <a:pt x="7449896" y="4903957"/>
                </a:cubicBezTo>
                <a:cubicBezTo>
                  <a:pt x="7449896" y="4925650"/>
                  <a:pt x="7432456" y="4943240"/>
                  <a:pt x="7410940" y="4943240"/>
                </a:cubicBezTo>
                <a:close/>
                <a:moveTo>
                  <a:pt x="7505934" y="4943240"/>
                </a:moveTo>
                <a:cubicBezTo>
                  <a:pt x="7484418" y="4943240"/>
                  <a:pt x="7466963" y="4925650"/>
                  <a:pt x="7466963" y="4903957"/>
                </a:cubicBezTo>
                <a:cubicBezTo>
                  <a:pt x="7466963" y="4882264"/>
                  <a:pt x="7484418" y="4864673"/>
                  <a:pt x="7505934" y="4864673"/>
                </a:cubicBezTo>
                <a:cubicBezTo>
                  <a:pt x="7527449" y="4864673"/>
                  <a:pt x="7544889" y="4882264"/>
                  <a:pt x="7544889" y="4903957"/>
                </a:cubicBezTo>
                <a:cubicBezTo>
                  <a:pt x="7544889" y="4925650"/>
                  <a:pt x="7527449" y="4943240"/>
                  <a:pt x="7505934" y="4943240"/>
                </a:cubicBezTo>
                <a:close/>
                <a:moveTo>
                  <a:pt x="7600928" y="4943240"/>
                </a:moveTo>
                <a:cubicBezTo>
                  <a:pt x="7579412" y="4943240"/>
                  <a:pt x="7561957" y="4925650"/>
                  <a:pt x="7561957" y="4903957"/>
                </a:cubicBezTo>
                <a:cubicBezTo>
                  <a:pt x="7561957" y="4882264"/>
                  <a:pt x="7579412" y="4864673"/>
                  <a:pt x="7600928" y="4864673"/>
                </a:cubicBezTo>
                <a:cubicBezTo>
                  <a:pt x="7622444" y="4864673"/>
                  <a:pt x="7639883" y="4882264"/>
                  <a:pt x="7639883" y="4903957"/>
                </a:cubicBezTo>
                <a:cubicBezTo>
                  <a:pt x="7639883" y="4925650"/>
                  <a:pt x="7622444" y="4943240"/>
                  <a:pt x="7600928" y="4943240"/>
                </a:cubicBezTo>
                <a:close/>
                <a:moveTo>
                  <a:pt x="7695921" y="4943240"/>
                </a:moveTo>
                <a:cubicBezTo>
                  <a:pt x="7674405" y="4943240"/>
                  <a:pt x="7656951" y="4925650"/>
                  <a:pt x="7656951" y="4903957"/>
                </a:cubicBezTo>
                <a:cubicBezTo>
                  <a:pt x="7656951" y="4882264"/>
                  <a:pt x="7674405" y="4864673"/>
                  <a:pt x="7695921" y="4864673"/>
                </a:cubicBezTo>
                <a:cubicBezTo>
                  <a:pt x="7717438" y="4864673"/>
                  <a:pt x="7734876" y="4882264"/>
                  <a:pt x="7734876" y="4903957"/>
                </a:cubicBezTo>
                <a:cubicBezTo>
                  <a:pt x="7734876" y="4925650"/>
                  <a:pt x="7717438" y="4943240"/>
                  <a:pt x="7695921" y="4943240"/>
                </a:cubicBezTo>
                <a:close/>
                <a:moveTo>
                  <a:pt x="7790916" y="4943240"/>
                </a:moveTo>
                <a:cubicBezTo>
                  <a:pt x="7769399" y="4943240"/>
                  <a:pt x="7751945" y="4925650"/>
                  <a:pt x="7751945" y="4903957"/>
                </a:cubicBezTo>
                <a:cubicBezTo>
                  <a:pt x="7751945" y="4882264"/>
                  <a:pt x="7769399" y="4864673"/>
                  <a:pt x="7790916" y="4864673"/>
                </a:cubicBezTo>
                <a:cubicBezTo>
                  <a:pt x="7812432" y="4864673"/>
                  <a:pt x="7829871" y="4882264"/>
                  <a:pt x="7829871" y="4903957"/>
                </a:cubicBezTo>
                <a:cubicBezTo>
                  <a:pt x="7829871" y="4925650"/>
                  <a:pt x="7812432" y="4943240"/>
                  <a:pt x="7790916" y="4943240"/>
                </a:cubicBezTo>
                <a:close/>
                <a:moveTo>
                  <a:pt x="7885908" y="4943240"/>
                </a:moveTo>
                <a:cubicBezTo>
                  <a:pt x="7864392" y="4943240"/>
                  <a:pt x="7846937" y="4925650"/>
                  <a:pt x="7846937" y="4903957"/>
                </a:cubicBezTo>
                <a:cubicBezTo>
                  <a:pt x="7846937" y="4882264"/>
                  <a:pt x="7864392" y="4864673"/>
                  <a:pt x="7885908" y="4864673"/>
                </a:cubicBezTo>
                <a:cubicBezTo>
                  <a:pt x="7907424" y="4864673"/>
                  <a:pt x="7924863" y="4882264"/>
                  <a:pt x="7924863" y="4903957"/>
                </a:cubicBezTo>
                <a:cubicBezTo>
                  <a:pt x="7924863" y="4925650"/>
                  <a:pt x="7907424" y="4943240"/>
                  <a:pt x="7885908" y="4943240"/>
                </a:cubicBezTo>
                <a:close/>
                <a:moveTo>
                  <a:pt x="7980902" y="4943240"/>
                </a:moveTo>
                <a:cubicBezTo>
                  <a:pt x="7959386" y="4943240"/>
                  <a:pt x="7941932" y="4925650"/>
                  <a:pt x="7941932" y="4903957"/>
                </a:cubicBezTo>
                <a:cubicBezTo>
                  <a:pt x="7941932" y="4882264"/>
                  <a:pt x="7959386" y="4864673"/>
                  <a:pt x="7980902" y="4864673"/>
                </a:cubicBezTo>
                <a:cubicBezTo>
                  <a:pt x="8002418" y="4864673"/>
                  <a:pt x="8019858" y="4882264"/>
                  <a:pt x="8019858" y="4903957"/>
                </a:cubicBezTo>
                <a:cubicBezTo>
                  <a:pt x="8019858" y="4925650"/>
                  <a:pt x="8002418" y="4943240"/>
                  <a:pt x="7980902" y="4943240"/>
                </a:cubicBezTo>
                <a:close/>
                <a:moveTo>
                  <a:pt x="8075895" y="4943240"/>
                </a:moveTo>
                <a:cubicBezTo>
                  <a:pt x="8054379" y="4943240"/>
                  <a:pt x="8036926" y="4925650"/>
                  <a:pt x="8036926" y="4903957"/>
                </a:cubicBezTo>
                <a:cubicBezTo>
                  <a:pt x="8036926" y="4882264"/>
                  <a:pt x="8054379" y="4864673"/>
                  <a:pt x="8075895" y="4864673"/>
                </a:cubicBezTo>
                <a:cubicBezTo>
                  <a:pt x="8097412" y="4864673"/>
                  <a:pt x="8114851" y="4882264"/>
                  <a:pt x="8114851" y="4903957"/>
                </a:cubicBezTo>
                <a:cubicBezTo>
                  <a:pt x="8114851" y="4925650"/>
                  <a:pt x="8097412" y="4943240"/>
                  <a:pt x="8075895" y="4943240"/>
                </a:cubicBezTo>
                <a:close/>
                <a:moveTo>
                  <a:pt x="8170890" y="4943240"/>
                </a:moveTo>
                <a:cubicBezTo>
                  <a:pt x="8149373" y="4943240"/>
                  <a:pt x="8131920" y="4925650"/>
                  <a:pt x="8131920" y="4903957"/>
                </a:cubicBezTo>
                <a:cubicBezTo>
                  <a:pt x="8131920" y="4882264"/>
                  <a:pt x="8149373" y="4864673"/>
                  <a:pt x="8170890" y="4864673"/>
                </a:cubicBezTo>
                <a:cubicBezTo>
                  <a:pt x="8192406" y="4864673"/>
                  <a:pt x="8209846" y="4882264"/>
                  <a:pt x="8209846" y="4903957"/>
                </a:cubicBezTo>
                <a:cubicBezTo>
                  <a:pt x="8209846" y="4925650"/>
                  <a:pt x="8192406" y="4943240"/>
                  <a:pt x="8170890" y="4943240"/>
                </a:cubicBezTo>
                <a:close/>
                <a:moveTo>
                  <a:pt x="8265883" y="4943240"/>
                </a:moveTo>
                <a:cubicBezTo>
                  <a:pt x="8244368" y="4943240"/>
                  <a:pt x="8226913" y="4925650"/>
                  <a:pt x="8226913" y="4903957"/>
                </a:cubicBezTo>
                <a:cubicBezTo>
                  <a:pt x="8226913" y="4882264"/>
                  <a:pt x="8244368" y="4864673"/>
                  <a:pt x="8265883" y="4864673"/>
                </a:cubicBezTo>
                <a:cubicBezTo>
                  <a:pt x="8287399" y="4864673"/>
                  <a:pt x="8304839" y="4882264"/>
                  <a:pt x="8304839" y="4903957"/>
                </a:cubicBezTo>
                <a:cubicBezTo>
                  <a:pt x="8304839" y="4925650"/>
                  <a:pt x="8287399" y="4943240"/>
                  <a:pt x="8265883" y="4943240"/>
                </a:cubicBezTo>
                <a:close/>
                <a:moveTo>
                  <a:pt x="8360878" y="4943240"/>
                </a:moveTo>
                <a:cubicBezTo>
                  <a:pt x="8339362" y="4943240"/>
                  <a:pt x="8321907" y="4925650"/>
                  <a:pt x="8321907" y="4903957"/>
                </a:cubicBezTo>
                <a:cubicBezTo>
                  <a:pt x="8321907" y="4882264"/>
                  <a:pt x="8339362" y="4864673"/>
                  <a:pt x="8360878" y="4864673"/>
                </a:cubicBezTo>
                <a:cubicBezTo>
                  <a:pt x="8382393" y="4864673"/>
                  <a:pt x="8399833" y="4882264"/>
                  <a:pt x="8399833" y="4903957"/>
                </a:cubicBezTo>
                <a:cubicBezTo>
                  <a:pt x="8399833" y="4925650"/>
                  <a:pt x="8382393" y="4943240"/>
                  <a:pt x="8360878" y="4943240"/>
                </a:cubicBezTo>
                <a:close/>
                <a:moveTo>
                  <a:pt x="8455870" y="4943240"/>
                </a:moveTo>
                <a:cubicBezTo>
                  <a:pt x="8434355" y="4943240"/>
                  <a:pt x="8416901" y="4925650"/>
                  <a:pt x="8416901" y="4903957"/>
                </a:cubicBezTo>
                <a:cubicBezTo>
                  <a:pt x="8416901" y="4882264"/>
                  <a:pt x="8434355" y="4864673"/>
                  <a:pt x="8455870" y="4864673"/>
                </a:cubicBezTo>
                <a:cubicBezTo>
                  <a:pt x="8477387" y="4864673"/>
                  <a:pt x="8494826" y="4882264"/>
                  <a:pt x="8494826" y="4903957"/>
                </a:cubicBezTo>
                <a:cubicBezTo>
                  <a:pt x="8494826" y="4925650"/>
                  <a:pt x="8477387" y="4943240"/>
                  <a:pt x="8455870" y="4943240"/>
                </a:cubicBezTo>
                <a:close/>
                <a:moveTo>
                  <a:pt x="8550865" y="4943240"/>
                </a:moveTo>
                <a:cubicBezTo>
                  <a:pt x="8529348" y="4943240"/>
                  <a:pt x="8511894" y="4925650"/>
                  <a:pt x="8511894" y="4903957"/>
                </a:cubicBezTo>
                <a:cubicBezTo>
                  <a:pt x="8511894" y="4882264"/>
                  <a:pt x="8529348" y="4864673"/>
                  <a:pt x="8550865" y="4864673"/>
                </a:cubicBezTo>
                <a:cubicBezTo>
                  <a:pt x="8572380" y="4864673"/>
                  <a:pt x="8589820" y="4882264"/>
                  <a:pt x="8589820" y="4903957"/>
                </a:cubicBezTo>
                <a:cubicBezTo>
                  <a:pt x="8589820" y="4925650"/>
                  <a:pt x="8572380" y="4943240"/>
                  <a:pt x="8550865" y="4943240"/>
                </a:cubicBezTo>
                <a:close/>
                <a:moveTo>
                  <a:pt x="8645858" y="4943240"/>
                </a:moveTo>
                <a:cubicBezTo>
                  <a:pt x="8624342" y="4943240"/>
                  <a:pt x="8606887" y="4925650"/>
                  <a:pt x="8606887" y="4903957"/>
                </a:cubicBezTo>
                <a:cubicBezTo>
                  <a:pt x="8606887" y="4882264"/>
                  <a:pt x="8624342" y="4864673"/>
                  <a:pt x="8645858" y="4864673"/>
                </a:cubicBezTo>
                <a:cubicBezTo>
                  <a:pt x="8667373" y="4864673"/>
                  <a:pt x="8684813" y="4882264"/>
                  <a:pt x="8684813" y="4903957"/>
                </a:cubicBezTo>
                <a:cubicBezTo>
                  <a:pt x="8684813" y="4925650"/>
                  <a:pt x="8667373" y="4943240"/>
                  <a:pt x="8645858" y="4943240"/>
                </a:cubicBezTo>
                <a:close/>
                <a:moveTo>
                  <a:pt x="8740852" y="4943240"/>
                </a:moveTo>
                <a:cubicBezTo>
                  <a:pt x="8719336" y="4943240"/>
                  <a:pt x="8701881" y="4925650"/>
                  <a:pt x="8701881" y="4903957"/>
                </a:cubicBezTo>
                <a:cubicBezTo>
                  <a:pt x="8701881" y="4882264"/>
                  <a:pt x="8719336" y="4864673"/>
                  <a:pt x="8740852" y="4864673"/>
                </a:cubicBezTo>
                <a:cubicBezTo>
                  <a:pt x="8762368" y="4864673"/>
                  <a:pt x="8779807" y="4882264"/>
                  <a:pt x="8779807" y="4903957"/>
                </a:cubicBezTo>
                <a:cubicBezTo>
                  <a:pt x="8779807" y="4925650"/>
                  <a:pt x="8762368" y="4943240"/>
                  <a:pt x="8740852" y="4943240"/>
                </a:cubicBezTo>
                <a:close/>
                <a:moveTo>
                  <a:pt x="8835845" y="4943240"/>
                </a:moveTo>
                <a:cubicBezTo>
                  <a:pt x="8814329" y="4943240"/>
                  <a:pt x="8796875" y="4925650"/>
                  <a:pt x="8796875" y="4903957"/>
                </a:cubicBezTo>
                <a:cubicBezTo>
                  <a:pt x="8796875" y="4882264"/>
                  <a:pt x="8814329" y="4864673"/>
                  <a:pt x="8835845" y="4864673"/>
                </a:cubicBezTo>
                <a:cubicBezTo>
                  <a:pt x="8857362" y="4864673"/>
                  <a:pt x="8874800" y="4882264"/>
                  <a:pt x="8874800" y="4903957"/>
                </a:cubicBezTo>
                <a:cubicBezTo>
                  <a:pt x="8874800" y="4925650"/>
                  <a:pt x="8857362" y="4943240"/>
                  <a:pt x="8835845" y="4943240"/>
                </a:cubicBezTo>
                <a:close/>
                <a:moveTo>
                  <a:pt x="8930840" y="4943240"/>
                </a:moveTo>
                <a:cubicBezTo>
                  <a:pt x="8909323" y="4943240"/>
                  <a:pt x="8891869" y="4925650"/>
                  <a:pt x="8891869" y="4903957"/>
                </a:cubicBezTo>
                <a:cubicBezTo>
                  <a:pt x="8891869" y="4882264"/>
                  <a:pt x="8909323" y="4864673"/>
                  <a:pt x="8930840" y="4864673"/>
                </a:cubicBezTo>
                <a:cubicBezTo>
                  <a:pt x="8952356" y="4864673"/>
                  <a:pt x="8969795" y="4882264"/>
                  <a:pt x="8969795" y="4903957"/>
                </a:cubicBezTo>
                <a:cubicBezTo>
                  <a:pt x="8969795" y="4925650"/>
                  <a:pt x="8952356" y="4943240"/>
                  <a:pt x="8930840" y="4943240"/>
                </a:cubicBezTo>
                <a:close/>
                <a:moveTo>
                  <a:pt x="9025833" y="4943240"/>
                </a:moveTo>
                <a:cubicBezTo>
                  <a:pt x="9004317" y="4943240"/>
                  <a:pt x="8986863" y="4925650"/>
                  <a:pt x="8986863" y="4903957"/>
                </a:cubicBezTo>
                <a:cubicBezTo>
                  <a:pt x="8986863" y="4882264"/>
                  <a:pt x="9004317" y="4864673"/>
                  <a:pt x="9025833" y="4864673"/>
                </a:cubicBezTo>
                <a:cubicBezTo>
                  <a:pt x="9047349" y="4864673"/>
                  <a:pt x="9064789" y="4882264"/>
                  <a:pt x="9064789" y="4903957"/>
                </a:cubicBezTo>
                <a:cubicBezTo>
                  <a:pt x="9064789" y="4925650"/>
                  <a:pt x="9047349" y="4943240"/>
                  <a:pt x="9025833" y="4943240"/>
                </a:cubicBezTo>
                <a:close/>
                <a:moveTo>
                  <a:pt x="9120827" y="4943240"/>
                </a:moveTo>
                <a:cubicBezTo>
                  <a:pt x="9099311" y="4943240"/>
                  <a:pt x="9081857" y="4925650"/>
                  <a:pt x="9081857" y="4903957"/>
                </a:cubicBezTo>
                <a:cubicBezTo>
                  <a:pt x="9081857" y="4882264"/>
                  <a:pt x="9099311" y="4864673"/>
                  <a:pt x="9120827" y="4864673"/>
                </a:cubicBezTo>
                <a:cubicBezTo>
                  <a:pt x="9142343" y="4864673"/>
                  <a:pt x="9159783" y="4882264"/>
                  <a:pt x="9159783" y="4903957"/>
                </a:cubicBezTo>
                <a:cubicBezTo>
                  <a:pt x="9159783" y="4925650"/>
                  <a:pt x="9142343" y="4943240"/>
                  <a:pt x="9120827" y="4943240"/>
                </a:cubicBezTo>
                <a:close/>
                <a:moveTo>
                  <a:pt x="9215819" y="4943240"/>
                </a:moveTo>
                <a:cubicBezTo>
                  <a:pt x="9194303" y="4943240"/>
                  <a:pt x="9176850" y="4925650"/>
                  <a:pt x="9176850" y="4903957"/>
                </a:cubicBezTo>
                <a:cubicBezTo>
                  <a:pt x="9176850" y="4882264"/>
                  <a:pt x="9194303" y="4864673"/>
                  <a:pt x="9215819" y="4864673"/>
                </a:cubicBezTo>
                <a:cubicBezTo>
                  <a:pt x="9237336" y="4864673"/>
                  <a:pt x="9254775" y="4882264"/>
                  <a:pt x="9254775" y="4903957"/>
                </a:cubicBezTo>
                <a:cubicBezTo>
                  <a:pt x="9254775" y="4925650"/>
                  <a:pt x="9237336" y="4943240"/>
                  <a:pt x="9215819" y="4943240"/>
                </a:cubicBezTo>
                <a:close/>
                <a:moveTo>
                  <a:pt x="9310814" y="4943240"/>
                </a:moveTo>
                <a:cubicBezTo>
                  <a:pt x="9289298" y="4943240"/>
                  <a:pt x="9271844" y="4925650"/>
                  <a:pt x="9271844" y="4903957"/>
                </a:cubicBezTo>
                <a:cubicBezTo>
                  <a:pt x="9271844" y="4882264"/>
                  <a:pt x="9289298" y="4864673"/>
                  <a:pt x="9310814" y="4864673"/>
                </a:cubicBezTo>
                <a:cubicBezTo>
                  <a:pt x="9332330" y="4864673"/>
                  <a:pt x="9349770" y="4882264"/>
                  <a:pt x="9349770" y="4903957"/>
                </a:cubicBezTo>
                <a:cubicBezTo>
                  <a:pt x="9349770" y="4925650"/>
                  <a:pt x="9332330" y="4943240"/>
                  <a:pt x="9310814" y="4943240"/>
                </a:cubicBezTo>
                <a:close/>
                <a:moveTo>
                  <a:pt x="9405808" y="4943240"/>
                </a:moveTo>
                <a:cubicBezTo>
                  <a:pt x="9384292" y="4943240"/>
                  <a:pt x="9366837" y="4925650"/>
                  <a:pt x="9366837" y="4903957"/>
                </a:cubicBezTo>
                <a:cubicBezTo>
                  <a:pt x="9366837" y="4882264"/>
                  <a:pt x="9384292" y="4864673"/>
                  <a:pt x="9405808" y="4864673"/>
                </a:cubicBezTo>
                <a:cubicBezTo>
                  <a:pt x="9427323" y="4864673"/>
                  <a:pt x="9444763" y="4882264"/>
                  <a:pt x="9444763" y="4903957"/>
                </a:cubicBezTo>
                <a:cubicBezTo>
                  <a:pt x="9444763" y="4925650"/>
                  <a:pt x="9427323" y="4943240"/>
                  <a:pt x="9405808" y="4943240"/>
                </a:cubicBezTo>
                <a:close/>
                <a:moveTo>
                  <a:pt x="9500802" y="4943240"/>
                </a:moveTo>
                <a:cubicBezTo>
                  <a:pt x="9479286" y="4943240"/>
                  <a:pt x="9461831" y="4925650"/>
                  <a:pt x="9461831" y="4903957"/>
                </a:cubicBezTo>
                <a:cubicBezTo>
                  <a:pt x="9461831" y="4882264"/>
                  <a:pt x="9479286" y="4864673"/>
                  <a:pt x="9500802" y="4864673"/>
                </a:cubicBezTo>
                <a:cubicBezTo>
                  <a:pt x="9522317" y="4864673"/>
                  <a:pt x="9539757" y="4882264"/>
                  <a:pt x="9539757" y="4903957"/>
                </a:cubicBezTo>
                <a:cubicBezTo>
                  <a:pt x="9539757" y="4925650"/>
                  <a:pt x="9522317" y="4943240"/>
                  <a:pt x="9500802" y="4943240"/>
                </a:cubicBezTo>
                <a:close/>
                <a:moveTo>
                  <a:pt x="9595795" y="4943240"/>
                </a:moveTo>
                <a:cubicBezTo>
                  <a:pt x="9574279" y="4943240"/>
                  <a:pt x="9556825" y="4925650"/>
                  <a:pt x="9556825" y="4903957"/>
                </a:cubicBezTo>
                <a:cubicBezTo>
                  <a:pt x="9556825" y="4882264"/>
                  <a:pt x="9574279" y="4864673"/>
                  <a:pt x="9595795" y="4864673"/>
                </a:cubicBezTo>
                <a:cubicBezTo>
                  <a:pt x="9617312" y="4864673"/>
                  <a:pt x="9634750" y="4882264"/>
                  <a:pt x="9634750" y="4903957"/>
                </a:cubicBezTo>
                <a:cubicBezTo>
                  <a:pt x="9634750" y="4925650"/>
                  <a:pt x="9617312" y="4943240"/>
                  <a:pt x="9595795" y="4943240"/>
                </a:cubicBezTo>
                <a:close/>
                <a:moveTo>
                  <a:pt x="9690790" y="4943240"/>
                </a:moveTo>
                <a:cubicBezTo>
                  <a:pt x="9669273" y="4943240"/>
                  <a:pt x="9651819" y="4925650"/>
                  <a:pt x="9651819" y="4903957"/>
                </a:cubicBezTo>
                <a:cubicBezTo>
                  <a:pt x="9651819" y="4882264"/>
                  <a:pt x="9669273" y="4864673"/>
                  <a:pt x="9690790" y="4864673"/>
                </a:cubicBezTo>
                <a:cubicBezTo>
                  <a:pt x="9712306" y="4864673"/>
                  <a:pt x="9729745" y="4882264"/>
                  <a:pt x="9729745" y="4903957"/>
                </a:cubicBezTo>
                <a:cubicBezTo>
                  <a:pt x="9729745" y="4925650"/>
                  <a:pt x="9712306" y="4943240"/>
                  <a:pt x="9690790" y="4943240"/>
                </a:cubicBezTo>
                <a:close/>
                <a:moveTo>
                  <a:pt x="9785783" y="4943240"/>
                </a:moveTo>
                <a:cubicBezTo>
                  <a:pt x="9764267" y="4943240"/>
                  <a:pt x="9746812" y="4925650"/>
                  <a:pt x="9746812" y="4903957"/>
                </a:cubicBezTo>
                <a:cubicBezTo>
                  <a:pt x="9746812" y="4882264"/>
                  <a:pt x="9764267" y="4864673"/>
                  <a:pt x="9785783" y="4864673"/>
                </a:cubicBezTo>
                <a:cubicBezTo>
                  <a:pt x="9807299" y="4864673"/>
                  <a:pt x="9824738" y="4882264"/>
                  <a:pt x="9824738" y="4903957"/>
                </a:cubicBezTo>
                <a:cubicBezTo>
                  <a:pt x="9824738" y="4925650"/>
                  <a:pt x="9807299" y="4943240"/>
                  <a:pt x="9785783" y="4943240"/>
                </a:cubicBezTo>
                <a:close/>
                <a:moveTo>
                  <a:pt x="9880776" y="4943240"/>
                </a:moveTo>
                <a:cubicBezTo>
                  <a:pt x="9859260" y="4943240"/>
                  <a:pt x="9841806" y="4925650"/>
                  <a:pt x="9841806" y="4903957"/>
                </a:cubicBezTo>
                <a:cubicBezTo>
                  <a:pt x="9841806" y="4882264"/>
                  <a:pt x="9859260" y="4864673"/>
                  <a:pt x="9880776" y="4864673"/>
                </a:cubicBezTo>
                <a:cubicBezTo>
                  <a:pt x="9902292" y="4864673"/>
                  <a:pt x="9919732" y="4882264"/>
                  <a:pt x="9919732" y="4903957"/>
                </a:cubicBezTo>
                <a:cubicBezTo>
                  <a:pt x="9919732" y="4925650"/>
                  <a:pt x="9902292" y="4943240"/>
                  <a:pt x="9880776" y="4943240"/>
                </a:cubicBezTo>
                <a:close/>
                <a:moveTo>
                  <a:pt x="9975769" y="4943240"/>
                </a:moveTo>
                <a:cubicBezTo>
                  <a:pt x="9954253" y="4943240"/>
                  <a:pt x="9936800" y="4925650"/>
                  <a:pt x="9936800" y="4903957"/>
                </a:cubicBezTo>
                <a:cubicBezTo>
                  <a:pt x="9936800" y="4882264"/>
                  <a:pt x="9954253" y="4864673"/>
                  <a:pt x="9975769" y="4864673"/>
                </a:cubicBezTo>
                <a:cubicBezTo>
                  <a:pt x="9997286" y="4864673"/>
                  <a:pt x="10014725" y="4882264"/>
                  <a:pt x="10014725" y="4903957"/>
                </a:cubicBezTo>
                <a:cubicBezTo>
                  <a:pt x="10014725" y="4925650"/>
                  <a:pt x="9997286" y="4943240"/>
                  <a:pt x="9975769" y="4943240"/>
                </a:cubicBezTo>
                <a:close/>
                <a:moveTo>
                  <a:pt x="10070764" y="4943240"/>
                </a:moveTo>
                <a:cubicBezTo>
                  <a:pt x="10049247" y="4943240"/>
                  <a:pt x="10031794" y="4925650"/>
                  <a:pt x="10031794" y="4903957"/>
                </a:cubicBezTo>
                <a:cubicBezTo>
                  <a:pt x="10031794" y="4882264"/>
                  <a:pt x="10049247" y="4864673"/>
                  <a:pt x="10070764" y="4864673"/>
                </a:cubicBezTo>
                <a:cubicBezTo>
                  <a:pt x="10092280" y="4864673"/>
                  <a:pt x="10109720" y="4882264"/>
                  <a:pt x="10109720" y="4903957"/>
                </a:cubicBezTo>
                <a:cubicBezTo>
                  <a:pt x="10109720" y="4925650"/>
                  <a:pt x="10092280" y="4943240"/>
                  <a:pt x="10070764" y="4943240"/>
                </a:cubicBezTo>
                <a:close/>
                <a:moveTo>
                  <a:pt x="10830714" y="4943240"/>
                </a:moveTo>
                <a:cubicBezTo>
                  <a:pt x="10809197" y="4943240"/>
                  <a:pt x="10791744" y="4925650"/>
                  <a:pt x="10791744" y="4903957"/>
                </a:cubicBezTo>
                <a:cubicBezTo>
                  <a:pt x="10791744" y="4882264"/>
                  <a:pt x="10809197" y="4864673"/>
                  <a:pt x="10830714" y="4864673"/>
                </a:cubicBezTo>
                <a:cubicBezTo>
                  <a:pt x="10852230" y="4864673"/>
                  <a:pt x="10869670" y="4882264"/>
                  <a:pt x="10869670" y="4903957"/>
                </a:cubicBezTo>
                <a:cubicBezTo>
                  <a:pt x="10869670" y="4925650"/>
                  <a:pt x="10852230" y="4943240"/>
                  <a:pt x="10830714" y="4943240"/>
                </a:cubicBezTo>
                <a:close/>
                <a:moveTo>
                  <a:pt x="1711313" y="4847498"/>
                </a:moveTo>
                <a:cubicBezTo>
                  <a:pt x="1689797" y="4847498"/>
                  <a:pt x="1672350" y="4829907"/>
                  <a:pt x="1672350" y="4808214"/>
                </a:cubicBezTo>
                <a:cubicBezTo>
                  <a:pt x="1672350" y="4786521"/>
                  <a:pt x="1689797" y="4768930"/>
                  <a:pt x="1711313" y="4768930"/>
                </a:cubicBezTo>
                <a:cubicBezTo>
                  <a:pt x="1732830" y="4768930"/>
                  <a:pt x="1750276" y="4786521"/>
                  <a:pt x="1750276" y="4808214"/>
                </a:cubicBezTo>
                <a:cubicBezTo>
                  <a:pt x="1750276" y="4829907"/>
                  <a:pt x="1732830" y="4847498"/>
                  <a:pt x="1711313" y="4847498"/>
                </a:cubicBezTo>
                <a:close/>
                <a:moveTo>
                  <a:pt x="1806307" y="4847498"/>
                </a:moveTo>
                <a:cubicBezTo>
                  <a:pt x="1784790" y="4847498"/>
                  <a:pt x="1767343" y="4829907"/>
                  <a:pt x="1767343" y="4808214"/>
                </a:cubicBezTo>
                <a:cubicBezTo>
                  <a:pt x="1767343" y="4786521"/>
                  <a:pt x="1784790" y="4768930"/>
                  <a:pt x="1806307" y="4768930"/>
                </a:cubicBezTo>
                <a:cubicBezTo>
                  <a:pt x="1827823" y="4768930"/>
                  <a:pt x="1845269" y="4786521"/>
                  <a:pt x="1845269" y="4808214"/>
                </a:cubicBezTo>
                <a:cubicBezTo>
                  <a:pt x="1845269" y="4829907"/>
                  <a:pt x="1827823" y="4847498"/>
                  <a:pt x="1806307" y="4847498"/>
                </a:cubicBezTo>
                <a:close/>
                <a:moveTo>
                  <a:pt x="1901301" y="4847498"/>
                </a:moveTo>
                <a:cubicBezTo>
                  <a:pt x="1879785" y="4847498"/>
                  <a:pt x="1862337" y="4829907"/>
                  <a:pt x="1862337" y="4808214"/>
                </a:cubicBezTo>
                <a:cubicBezTo>
                  <a:pt x="1862337" y="4786521"/>
                  <a:pt x="1879785" y="4768930"/>
                  <a:pt x="1901301" y="4768930"/>
                </a:cubicBezTo>
                <a:cubicBezTo>
                  <a:pt x="1922817" y="4768930"/>
                  <a:pt x="1940263" y="4786521"/>
                  <a:pt x="1940263" y="4808214"/>
                </a:cubicBezTo>
                <a:cubicBezTo>
                  <a:pt x="1940263" y="4829907"/>
                  <a:pt x="1922817" y="4847498"/>
                  <a:pt x="1901301" y="4847498"/>
                </a:cubicBezTo>
                <a:close/>
                <a:moveTo>
                  <a:pt x="1996294" y="4847498"/>
                </a:moveTo>
                <a:cubicBezTo>
                  <a:pt x="1974778" y="4847498"/>
                  <a:pt x="1957331" y="4829907"/>
                  <a:pt x="1957331" y="4808214"/>
                </a:cubicBezTo>
                <a:cubicBezTo>
                  <a:pt x="1957331" y="4786521"/>
                  <a:pt x="1974778" y="4768930"/>
                  <a:pt x="1996294" y="4768930"/>
                </a:cubicBezTo>
                <a:cubicBezTo>
                  <a:pt x="2017810" y="4768930"/>
                  <a:pt x="2035256" y="4786521"/>
                  <a:pt x="2035256" y="4808214"/>
                </a:cubicBezTo>
                <a:cubicBezTo>
                  <a:pt x="2035256" y="4829907"/>
                  <a:pt x="2017810" y="4847498"/>
                  <a:pt x="1996294" y="4847498"/>
                </a:cubicBezTo>
                <a:close/>
                <a:moveTo>
                  <a:pt x="2091288" y="4847498"/>
                </a:moveTo>
                <a:cubicBezTo>
                  <a:pt x="2069772" y="4847498"/>
                  <a:pt x="2052326" y="4829907"/>
                  <a:pt x="2052326" y="4808214"/>
                </a:cubicBezTo>
                <a:cubicBezTo>
                  <a:pt x="2052326" y="4786521"/>
                  <a:pt x="2069772" y="4768930"/>
                  <a:pt x="2091288" y="4768930"/>
                </a:cubicBezTo>
                <a:cubicBezTo>
                  <a:pt x="2112805" y="4768930"/>
                  <a:pt x="2130252" y="4786521"/>
                  <a:pt x="2130252" y="4808214"/>
                </a:cubicBezTo>
                <a:cubicBezTo>
                  <a:pt x="2130252" y="4829907"/>
                  <a:pt x="2112805" y="4847498"/>
                  <a:pt x="2091288" y="4847498"/>
                </a:cubicBezTo>
                <a:close/>
                <a:moveTo>
                  <a:pt x="2186282" y="4847498"/>
                </a:moveTo>
                <a:cubicBezTo>
                  <a:pt x="2164765" y="4847498"/>
                  <a:pt x="2147319" y="4829907"/>
                  <a:pt x="2147319" y="4808214"/>
                </a:cubicBezTo>
                <a:cubicBezTo>
                  <a:pt x="2147319" y="4786521"/>
                  <a:pt x="2164765" y="4768930"/>
                  <a:pt x="2186282" y="4768930"/>
                </a:cubicBezTo>
                <a:cubicBezTo>
                  <a:pt x="2207798" y="4768930"/>
                  <a:pt x="2225245" y="4786521"/>
                  <a:pt x="2225245" y="4808214"/>
                </a:cubicBezTo>
                <a:cubicBezTo>
                  <a:pt x="2225245" y="4829907"/>
                  <a:pt x="2207798" y="4847498"/>
                  <a:pt x="2186282" y="4847498"/>
                </a:cubicBezTo>
                <a:close/>
                <a:moveTo>
                  <a:pt x="2281276" y="4847498"/>
                </a:moveTo>
                <a:cubicBezTo>
                  <a:pt x="2259761" y="4847498"/>
                  <a:pt x="2242313" y="4829907"/>
                  <a:pt x="2242313" y="4808214"/>
                </a:cubicBezTo>
                <a:cubicBezTo>
                  <a:pt x="2242313" y="4786521"/>
                  <a:pt x="2259761" y="4768930"/>
                  <a:pt x="2281276" y="4768930"/>
                </a:cubicBezTo>
                <a:cubicBezTo>
                  <a:pt x="2302792" y="4768930"/>
                  <a:pt x="2320239" y="4786521"/>
                  <a:pt x="2320239" y="4808214"/>
                </a:cubicBezTo>
                <a:cubicBezTo>
                  <a:pt x="2320239" y="4829907"/>
                  <a:pt x="2302792" y="4847498"/>
                  <a:pt x="2281276" y="4847498"/>
                </a:cubicBezTo>
                <a:close/>
                <a:moveTo>
                  <a:pt x="2376268" y="4847498"/>
                </a:moveTo>
                <a:cubicBezTo>
                  <a:pt x="2354753" y="4847498"/>
                  <a:pt x="2337306" y="4829907"/>
                  <a:pt x="2337306" y="4808214"/>
                </a:cubicBezTo>
                <a:cubicBezTo>
                  <a:pt x="2337306" y="4786521"/>
                  <a:pt x="2354753" y="4768930"/>
                  <a:pt x="2376268" y="4768930"/>
                </a:cubicBezTo>
                <a:cubicBezTo>
                  <a:pt x="2397784" y="4768930"/>
                  <a:pt x="2415231" y="4786521"/>
                  <a:pt x="2415231" y="4808214"/>
                </a:cubicBezTo>
                <a:cubicBezTo>
                  <a:pt x="2415231" y="4829907"/>
                  <a:pt x="2397784" y="4847498"/>
                  <a:pt x="2376268" y="4847498"/>
                </a:cubicBezTo>
                <a:close/>
                <a:moveTo>
                  <a:pt x="2471263" y="4847498"/>
                </a:moveTo>
                <a:cubicBezTo>
                  <a:pt x="2449747" y="4847498"/>
                  <a:pt x="2432300" y="4829907"/>
                  <a:pt x="2432300" y="4808214"/>
                </a:cubicBezTo>
                <a:cubicBezTo>
                  <a:pt x="2432300" y="4786521"/>
                  <a:pt x="2449747" y="4768930"/>
                  <a:pt x="2471263" y="4768930"/>
                </a:cubicBezTo>
                <a:cubicBezTo>
                  <a:pt x="2492779" y="4768930"/>
                  <a:pt x="2510226" y="4786521"/>
                  <a:pt x="2510226" y="4808214"/>
                </a:cubicBezTo>
                <a:cubicBezTo>
                  <a:pt x="2510226" y="4829907"/>
                  <a:pt x="2492779" y="4847498"/>
                  <a:pt x="2471263" y="4847498"/>
                </a:cubicBezTo>
                <a:close/>
                <a:moveTo>
                  <a:pt x="2566257" y="4847498"/>
                </a:moveTo>
                <a:cubicBezTo>
                  <a:pt x="2544740" y="4847498"/>
                  <a:pt x="2527293" y="4829907"/>
                  <a:pt x="2527293" y="4808214"/>
                </a:cubicBezTo>
                <a:cubicBezTo>
                  <a:pt x="2527293" y="4786521"/>
                  <a:pt x="2544740" y="4768930"/>
                  <a:pt x="2566257" y="4768930"/>
                </a:cubicBezTo>
                <a:cubicBezTo>
                  <a:pt x="2587773" y="4768930"/>
                  <a:pt x="2605219" y="4786521"/>
                  <a:pt x="2605219" y="4808214"/>
                </a:cubicBezTo>
                <a:cubicBezTo>
                  <a:pt x="2605219" y="4829907"/>
                  <a:pt x="2587773" y="4847498"/>
                  <a:pt x="2566257" y="4847498"/>
                </a:cubicBezTo>
                <a:close/>
                <a:moveTo>
                  <a:pt x="2661251" y="4847498"/>
                </a:moveTo>
                <a:cubicBezTo>
                  <a:pt x="2639735" y="4847498"/>
                  <a:pt x="2622287" y="4829907"/>
                  <a:pt x="2622287" y="4808214"/>
                </a:cubicBezTo>
                <a:cubicBezTo>
                  <a:pt x="2622287" y="4786521"/>
                  <a:pt x="2639735" y="4768930"/>
                  <a:pt x="2661251" y="4768930"/>
                </a:cubicBezTo>
                <a:cubicBezTo>
                  <a:pt x="2682767" y="4768930"/>
                  <a:pt x="2700213" y="4786521"/>
                  <a:pt x="2700213" y="4808214"/>
                </a:cubicBezTo>
                <a:cubicBezTo>
                  <a:pt x="2700213" y="4829907"/>
                  <a:pt x="2682767" y="4847498"/>
                  <a:pt x="2661251" y="4847498"/>
                </a:cubicBezTo>
                <a:close/>
                <a:moveTo>
                  <a:pt x="2756244" y="4847498"/>
                </a:moveTo>
                <a:cubicBezTo>
                  <a:pt x="2734728" y="4847498"/>
                  <a:pt x="2717281" y="4829907"/>
                  <a:pt x="2717281" y="4808214"/>
                </a:cubicBezTo>
                <a:cubicBezTo>
                  <a:pt x="2717281" y="4786521"/>
                  <a:pt x="2734728" y="4768930"/>
                  <a:pt x="2756244" y="4768930"/>
                </a:cubicBezTo>
                <a:cubicBezTo>
                  <a:pt x="2777760" y="4768930"/>
                  <a:pt x="2795206" y="4786521"/>
                  <a:pt x="2795206" y="4808214"/>
                </a:cubicBezTo>
                <a:cubicBezTo>
                  <a:pt x="2795206" y="4829907"/>
                  <a:pt x="2777760" y="4847498"/>
                  <a:pt x="2756244" y="4847498"/>
                </a:cubicBezTo>
                <a:close/>
                <a:moveTo>
                  <a:pt x="2851238" y="4847498"/>
                </a:moveTo>
                <a:cubicBezTo>
                  <a:pt x="2829722" y="4847498"/>
                  <a:pt x="2812276" y="4829907"/>
                  <a:pt x="2812276" y="4808214"/>
                </a:cubicBezTo>
                <a:cubicBezTo>
                  <a:pt x="2812276" y="4786521"/>
                  <a:pt x="2829722" y="4768930"/>
                  <a:pt x="2851238" y="4768930"/>
                </a:cubicBezTo>
                <a:cubicBezTo>
                  <a:pt x="2872755" y="4768930"/>
                  <a:pt x="2890202" y="4786521"/>
                  <a:pt x="2890202" y="4808214"/>
                </a:cubicBezTo>
                <a:cubicBezTo>
                  <a:pt x="2890202" y="4829907"/>
                  <a:pt x="2872755" y="4847498"/>
                  <a:pt x="2851238" y="4847498"/>
                </a:cubicBezTo>
                <a:close/>
                <a:moveTo>
                  <a:pt x="2946232" y="4847498"/>
                </a:moveTo>
                <a:cubicBezTo>
                  <a:pt x="2924715" y="4847498"/>
                  <a:pt x="2907269" y="4829907"/>
                  <a:pt x="2907269" y="4808214"/>
                </a:cubicBezTo>
                <a:cubicBezTo>
                  <a:pt x="2907269" y="4786521"/>
                  <a:pt x="2924715" y="4768930"/>
                  <a:pt x="2946232" y="4768930"/>
                </a:cubicBezTo>
                <a:cubicBezTo>
                  <a:pt x="2967748" y="4768930"/>
                  <a:pt x="2985195" y="4786521"/>
                  <a:pt x="2985195" y="4808214"/>
                </a:cubicBezTo>
                <a:cubicBezTo>
                  <a:pt x="2985195" y="4829907"/>
                  <a:pt x="2967748" y="4847498"/>
                  <a:pt x="2946232" y="4847498"/>
                </a:cubicBezTo>
                <a:close/>
                <a:moveTo>
                  <a:pt x="3421201" y="4847498"/>
                </a:moveTo>
                <a:cubicBezTo>
                  <a:pt x="3399685" y="4847498"/>
                  <a:pt x="3382237" y="4829907"/>
                  <a:pt x="3382237" y="4808214"/>
                </a:cubicBezTo>
                <a:cubicBezTo>
                  <a:pt x="3382237" y="4786521"/>
                  <a:pt x="3399685" y="4768930"/>
                  <a:pt x="3421201" y="4768930"/>
                </a:cubicBezTo>
                <a:cubicBezTo>
                  <a:pt x="3442717" y="4768930"/>
                  <a:pt x="3460163" y="4786521"/>
                  <a:pt x="3460163" y="4808214"/>
                </a:cubicBezTo>
                <a:cubicBezTo>
                  <a:pt x="3460163" y="4829907"/>
                  <a:pt x="3442717" y="4847498"/>
                  <a:pt x="3421201" y="4847498"/>
                </a:cubicBezTo>
                <a:close/>
                <a:moveTo>
                  <a:pt x="3516194" y="4847498"/>
                </a:moveTo>
                <a:cubicBezTo>
                  <a:pt x="3494678" y="4847498"/>
                  <a:pt x="3477231" y="4829907"/>
                  <a:pt x="3477231" y="4808214"/>
                </a:cubicBezTo>
                <a:cubicBezTo>
                  <a:pt x="3477231" y="4786521"/>
                  <a:pt x="3494678" y="4768930"/>
                  <a:pt x="3516194" y="4768930"/>
                </a:cubicBezTo>
                <a:cubicBezTo>
                  <a:pt x="3537710" y="4768930"/>
                  <a:pt x="3555156" y="4786521"/>
                  <a:pt x="3555156" y="4808214"/>
                </a:cubicBezTo>
                <a:cubicBezTo>
                  <a:pt x="3555156" y="4829907"/>
                  <a:pt x="3537710" y="4847498"/>
                  <a:pt x="3516194" y="4847498"/>
                </a:cubicBezTo>
                <a:close/>
                <a:moveTo>
                  <a:pt x="3611188" y="4847498"/>
                </a:moveTo>
                <a:cubicBezTo>
                  <a:pt x="3589672" y="4847498"/>
                  <a:pt x="3572225" y="4829907"/>
                  <a:pt x="3572225" y="4808214"/>
                </a:cubicBezTo>
                <a:cubicBezTo>
                  <a:pt x="3572225" y="4786521"/>
                  <a:pt x="3589672" y="4768930"/>
                  <a:pt x="3611188" y="4768930"/>
                </a:cubicBezTo>
                <a:cubicBezTo>
                  <a:pt x="3632705" y="4768930"/>
                  <a:pt x="3650151" y="4786521"/>
                  <a:pt x="3650151" y="4808214"/>
                </a:cubicBezTo>
                <a:cubicBezTo>
                  <a:pt x="3650151" y="4829907"/>
                  <a:pt x="3632705" y="4847498"/>
                  <a:pt x="3611188" y="4847498"/>
                </a:cubicBezTo>
                <a:close/>
                <a:moveTo>
                  <a:pt x="3706181" y="4847498"/>
                </a:moveTo>
                <a:cubicBezTo>
                  <a:pt x="3684664" y="4847498"/>
                  <a:pt x="3667218" y="4829907"/>
                  <a:pt x="3667218" y="4808214"/>
                </a:cubicBezTo>
                <a:cubicBezTo>
                  <a:pt x="3667218" y="4786521"/>
                  <a:pt x="3684664" y="4768930"/>
                  <a:pt x="3706181" y="4768930"/>
                </a:cubicBezTo>
                <a:cubicBezTo>
                  <a:pt x="3727697" y="4768930"/>
                  <a:pt x="3745144" y="4786521"/>
                  <a:pt x="3745144" y="4808214"/>
                </a:cubicBezTo>
                <a:cubicBezTo>
                  <a:pt x="3745144" y="4829907"/>
                  <a:pt x="3727697" y="4847498"/>
                  <a:pt x="3706181" y="4847498"/>
                </a:cubicBezTo>
                <a:close/>
                <a:moveTo>
                  <a:pt x="3801175" y="4847498"/>
                </a:moveTo>
                <a:cubicBezTo>
                  <a:pt x="3779659" y="4847498"/>
                  <a:pt x="3762212" y="4829907"/>
                  <a:pt x="3762212" y="4808214"/>
                </a:cubicBezTo>
                <a:cubicBezTo>
                  <a:pt x="3762212" y="4786521"/>
                  <a:pt x="3779659" y="4768930"/>
                  <a:pt x="3801175" y="4768930"/>
                </a:cubicBezTo>
                <a:cubicBezTo>
                  <a:pt x="3822691" y="4768930"/>
                  <a:pt x="3840138" y="4786521"/>
                  <a:pt x="3840138" y="4808214"/>
                </a:cubicBezTo>
                <a:cubicBezTo>
                  <a:pt x="3840138" y="4829907"/>
                  <a:pt x="3822691" y="4847498"/>
                  <a:pt x="3801175" y="4847498"/>
                </a:cubicBezTo>
                <a:close/>
                <a:moveTo>
                  <a:pt x="5986034" y="4847498"/>
                </a:moveTo>
                <a:cubicBezTo>
                  <a:pt x="5964518" y="4847498"/>
                  <a:pt x="5947063" y="4829907"/>
                  <a:pt x="5947063" y="4808214"/>
                </a:cubicBezTo>
                <a:cubicBezTo>
                  <a:pt x="5947063" y="4786521"/>
                  <a:pt x="5964518" y="4768930"/>
                  <a:pt x="5986034" y="4768930"/>
                </a:cubicBezTo>
                <a:cubicBezTo>
                  <a:pt x="6007550" y="4768930"/>
                  <a:pt x="6024989" y="4786521"/>
                  <a:pt x="6024989" y="4808214"/>
                </a:cubicBezTo>
                <a:cubicBezTo>
                  <a:pt x="6024989" y="4829907"/>
                  <a:pt x="6007550" y="4847498"/>
                  <a:pt x="5986034" y="4847498"/>
                </a:cubicBezTo>
                <a:close/>
                <a:moveTo>
                  <a:pt x="6176021" y="4847498"/>
                </a:moveTo>
                <a:cubicBezTo>
                  <a:pt x="6154505" y="4847498"/>
                  <a:pt x="6137051" y="4829907"/>
                  <a:pt x="6137051" y="4808214"/>
                </a:cubicBezTo>
                <a:cubicBezTo>
                  <a:pt x="6137051" y="4786521"/>
                  <a:pt x="6154505" y="4768930"/>
                  <a:pt x="6176021" y="4768930"/>
                </a:cubicBezTo>
                <a:cubicBezTo>
                  <a:pt x="6197538" y="4768930"/>
                  <a:pt x="6214976" y="4786521"/>
                  <a:pt x="6214976" y="4808214"/>
                </a:cubicBezTo>
                <a:cubicBezTo>
                  <a:pt x="6214976" y="4829907"/>
                  <a:pt x="6197538" y="4847498"/>
                  <a:pt x="6176021" y="4847498"/>
                </a:cubicBezTo>
                <a:close/>
                <a:moveTo>
                  <a:pt x="6271016" y="4847498"/>
                </a:moveTo>
                <a:cubicBezTo>
                  <a:pt x="6249499" y="4847498"/>
                  <a:pt x="6232046" y="4829907"/>
                  <a:pt x="6232046" y="4808214"/>
                </a:cubicBezTo>
                <a:cubicBezTo>
                  <a:pt x="6232046" y="4786521"/>
                  <a:pt x="6249499" y="4768930"/>
                  <a:pt x="6271016" y="4768930"/>
                </a:cubicBezTo>
                <a:cubicBezTo>
                  <a:pt x="6292532" y="4768930"/>
                  <a:pt x="6309972" y="4786521"/>
                  <a:pt x="6309972" y="4808214"/>
                </a:cubicBezTo>
                <a:cubicBezTo>
                  <a:pt x="6309972" y="4829907"/>
                  <a:pt x="6292532" y="4847498"/>
                  <a:pt x="6271016" y="4847498"/>
                </a:cubicBezTo>
                <a:close/>
                <a:moveTo>
                  <a:pt x="6555995" y="4847498"/>
                </a:moveTo>
                <a:cubicBezTo>
                  <a:pt x="6534480" y="4847498"/>
                  <a:pt x="6517026" y="4829907"/>
                  <a:pt x="6517026" y="4808214"/>
                </a:cubicBezTo>
                <a:cubicBezTo>
                  <a:pt x="6517026" y="4786521"/>
                  <a:pt x="6534480" y="4768930"/>
                  <a:pt x="6555995" y="4768930"/>
                </a:cubicBezTo>
                <a:cubicBezTo>
                  <a:pt x="6577512" y="4768930"/>
                  <a:pt x="6594951" y="4786521"/>
                  <a:pt x="6594951" y="4808214"/>
                </a:cubicBezTo>
                <a:cubicBezTo>
                  <a:pt x="6594951" y="4829907"/>
                  <a:pt x="6577512" y="4847498"/>
                  <a:pt x="6555995" y="4847498"/>
                </a:cubicBezTo>
                <a:close/>
                <a:moveTo>
                  <a:pt x="6650991" y="4847498"/>
                </a:moveTo>
                <a:cubicBezTo>
                  <a:pt x="6629474" y="4847498"/>
                  <a:pt x="6612020" y="4829907"/>
                  <a:pt x="6612020" y="4808214"/>
                </a:cubicBezTo>
                <a:cubicBezTo>
                  <a:pt x="6612020" y="4786521"/>
                  <a:pt x="6629474" y="4768930"/>
                  <a:pt x="6650991" y="4768930"/>
                </a:cubicBezTo>
                <a:cubicBezTo>
                  <a:pt x="6672506" y="4768930"/>
                  <a:pt x="6689946" y="4786521"/>
                  <a:pt x="6689946" y="4808214"/>
                </a:cubicBezTo>
                <a:cubicBezTo>
                  <a:pt x="6689946" y="4829907"/>
                  <a:pt x="6672506" y="4847498"/>
                  <a:pt x="6650991" y="4847498"/>
                </a:cubicBezTo>
                <a:close/>
                <a:moveTo>
                  <a:pt x="6745984" y="4847498"/>
                </a:moveTo>
                <a:cubicBezTo>
                  <a:pt x="6724468" y="4847498"/>
                  <a:pt x="6707013" y="4829907"/>
                  <a:pt x="6707013" y="4808214"/>
                </a:cubicBezTo>
                <a:cubicBezTo>
                  <a:pt x="6707013" y="4786521"/>
                  <a:pt x="6724468" y="4768930"/>
                  <a:pt x="6745984" y="4768930"/>
                </a:cubicBezTo>
                <a:cubicBezTo>
                  <a:pt x="6767500" y="4768930"/>
                  <a:pt x="6784939" y="4786521"/>
                  <a:pt x="6784939" y="4808214"/>
                </a:cubicBezTo>
                <a:cubicBezTo>
                  <a:pt x="6784939" y="4829907"/>
                  <a:pt x="6767500" y="4847498"/>
                  <a:pt x="6745984" y="4847498"/>
                </a:cubicBezTo>
                <a:close/>
                <a:moveTo>
                  <a:pt x="6840978" y="4847498"/>
                </a:moveTo>
                <a:cubicBezTo>
                  <a:pt x="6819462" y="4847498"/>
                  <a:pt x="6802007" y="4829907"/>
                  <a:pt x="6802007" y="4808214"/>
                </a:cubicBezTo>
                <a:cubicBezTo>
                  <a:pt x="6802007" y="4786521"/>
                  <a:pt x="6819462" y="4768930"/>
                  <a:pt x="6840978" y="4768930"/>
                </a:cubicBezTo>
                <a:cubicBezTo>
                  <a:pt x="6862494" y="4768930"/>
                  <a:pt x="6879933" y="4786521"/>
                  <a:pt x="6879933" y="4808214"/>
                </a:cubicBezTo>
                <a:cubicBezTo>
                  <a:pt x="6879933" y="4829907"/>
                  <a:pt x="6862494" y="4847498"/>
                  <a:pt x="6840978" y="4847498"/>
                </a:cubicBezTo>
                <a:close/>
                <a:moveTo>
                  <a:pt x="7030966" y="4847498"/>
                </a:moveTo>
                <a:cubicBezTo>
                  <a:pt x="7009449" y="4847498"/>
                  <a:pt x="6991995" y="4829907"/>
                  <a:pt x="6991995" y="4808214"/>
                </a:cubicBezTo>
                <a:cubicBezTo>
                  <a:pt x="6991995" y="4786521"/>
                  <a:pt x="7009449" y="4768930"/>
                  <a:pt x="7030966" y="4768930"/>
                </a:cubicBezTo>
                <a:cubicBezTo>
                  <a:pt x="7052482" y="4768930"/>
                  <a:pt x="7069921" y="4786521"/>
                  <a:pt x="7069921" y="4808214"/>
                </a:cubicBezTo>
                <a:cubicBezTo>
                  <a:pt x="7069921" y="4829907"/>
                  <a:pt x="7052482" y="4847498"/>
                  <a:pt x="7030966" y="4847498"/>
                </a:cubicBezTo>
                <a:close/>
                <a:moveTo>
                  <a:pt x="7125959" y="4847498"/>
                </a:moveTo>
                <a:cubicBezTo>
                  <a:pt x="7104443" y="4847498"/>
                  <a:pt x="7086989" y="4829907"/>
                  <a:pt x="7086989" y="4808214"/>
                </a:cubicBezTo>
                <a:cubicBezTo>
                  <a:pt x="7086989" y="4786521"/>
                  <a:pt x="7104443" y="4768930"/>
                  <a:pt x="7125959" y="4768930"/>
                </a:cubicBezTo>
                <a:cubicBezTo>
                  <a:pt x="7147475" y="4768930"/>
                  <a:pt x="7164915" y="4786521"/>
                  <a:pt x="7164915" y="4808214"/>
                </a:cubicBezTo>
                <a:cubicBezTo>
                  <a:pt x="7164915" y="4829907"/>
                  <a:pt x="7147475" y="4847498"/>
                  <a:pt x="7125959" y="4847498"/>
                </a:cubicBezTo>
                <a:close/>
                <a:moveTo>
                  <a:pt x="7220952" y="4847498"/>
                </a:moveTo>
                <a:cubicBezTo>
                  <a:pt x="7199436" y="4847498"/>
                  <a:pt x="7181982" y="4829907"/>
                  <a:pt x="7181982" y="4808214"/>
                </a:cubicBezTo>
                <a:cubicBezTo>
                  <a:pt x="7181982" y="4786521"/>
                  <a:pt x="7199436" y="4768930"/>
                  <a:pt x="7220952" y="4768930"/>
                </a:cubicBezTo>
                <a:cubicBezTo>
                  <a:pt x="7242468" y="4768930"/>
                  <a:pt x="7259908" y="4786521"/>
                  <a:pt x="7259908" y="4808214"/>
                </a:cubicBezTo>
                <a:cubicBezTo>
                  <a:pt x="7259908" y="4829907"/>
                  <a:pt x="7242468" y="4847498"/>
                  <a:pt x="7220952" y="4847498"/>
                </a:cubicBezTo>
                <a:close/>
                <a:moveTo>
                  <a:pt x="7315945" y="4847498"/>
                </a:moveTo>
                <a:cubicBezTo>
                  <a:pt x="7294429" y="4847498"/>
                  <a:pt x="7276976" y="4829907"/>
                  <a:pt x="7276976" y="4808214"/>
                </a:cubicBezTo>
                <a:cubicBezTo>
                  <a:pt x="7276976" y="4786521"/>
                  <a:pt x="7294429" y="4768930"/>
                  <a:pt x="7315945" y="4768930"/>
                </a:cubicBezTo>
                <a:cubicBezTo>
                  <a:pt x="7337462" y="4768930"/>
                  <a:pt x="7354901" y="4786521"/>
                  <a:pt x="7354901" y="4808214"/>
                </a:cubicBezTo>
                <a:cubicBezTo>
                  <a:pt x="7354901" y="4829907"/>
                  <a:pt x="7337462" y="4847498"/>
                  <a:pt x="7315945" y="4847498"/>
                </a:cubicBezTo>
                <a:close/>
                <a:moveTo>
                  <a:pt x="7410940" y="4847498"/>
                </a:moveTo>
                <a:cubicBezTo>
                  <a:pt x="7389424" y="4847498"/>
                  <a:pt x="7371970" y="4829907"/>
                  <a:pt x="7371970" y="4808214"/>
                </a:cubicBezTo>
                <a:cubicBezTo>
                  <a:pt x="7371970" y="4786521"/>
                  <a:pt x="7389424" y="4768930"/>
                  <a:pt x="7410940" y="4768930"/>
                </a:cubicBezTo>
                <a:cubicBezTo>
                  <a:pt x="7432456" y="4768930"/>
                  <a:pt x="7449896" y="4786521"/>
                  <a:pt x="7449896" y="4808214"/>
                </a:cubicBezTo>
                <a:cubicBezTo>
                  <a:pt x="7449896" y="4829907"/>
                  <a:pt x="7432456" y="4847498"/>
                  <a:pt x="7410940" y="4847498"/>
                </a:cubicBezTo>
                <a:close/>
                <a:moveTo>
                  <a:pt x="7505934" y="4847498"/>
                </a:moveTo>
                <a:cubicBezTo>
                  <a:pt x="7484418" y="4847498"/>
                  <a:pt x="7466963" y="4829907"/>
                  <a:pt x="7466963" y="4808214"/>
                </a:cubicBezTo>
                <a:cubicBezTo>
                  <a:pt x="7466963" y="4786521"/>
                  <a:pt x="7484418" y="4768930"/>
                  <a:pt x="7505934" y="4768930"/>
                </a:cubicBezTo>
                <a:cubicBezTo>
                  <a:pt x="7527449" y="4768930"/>
                  <a:pt x="7544889" y="4786521"/>
                  <a:pt x="7544889" y="4808214"/>
                </a:cubicBezTo>
                <a:cubicBezTo>
                  <a:pt x="7544889" y="4829907"/>
                  <a:pt x="7527449" y="4847498"/>
                  <a:pt x="7505934" y="4847498"/>
                </a:cubicBezTo>
                <a:close/>
                <a:moveTo>
                  <a:pt x="7600928" y="4847498"/>
                </a:moveTo>
                <a:cubicBezTo>
                  <a:pt x="7579412" y="4847498"/>
                  <a:pt x="7561957" y="4829907"/>
                  <a:pt x="7561957" y="4808214"/>
                </a:cubicBezTo>
                <a:cubicBezTo>
                  <a:pt x="7561957" y="4786521"/>
                  <a:pt x="7579412" y="4768930"/>
                  <a:pt x="7600928" y="4768930"/>
                </a:cubicBezTo>
                <a:cubicBezTo>
                  <a:pt x="7622444" y="4768930"/>
                  <a:pt x="7639883" y="4786521"/>
                  <a:pt x="7639883" y="4808214"/>
                </a:cubicBezTo>
                <a:cubicBezTo>
                  <a:pt x="7639883" y="4829907"/>
                  <a:pt x="7622444" y="4847498"/>
                  <a:pt x="7600928" y="4847498"/>
                </a:cubicBezTo>
                <a:close/>
                <a:moveTo>
                  <a:pt x="7695921" y="4847498"/>
                </a:moveTo>
                <a:cubicBezTo>
                  <a:pt x="7674405" y="4847498"/>
                  <a:pt x="7656951" y="4829907"/>
                  <a:pt x="7656951" y="4808214"/>
                </a:cubicBezTo>
                <a:cubicBezTo>
                  <a:pt x="7656951" y="4786521"/>
                  <a:pt x="7674405" y="4768930"/>
                  <a:pt x="7695921" y="4768930"/>
                </a:cubicBezTo>
                <a:cubicBezTo>
                  <a:pt x="7717438" y="4768930"/>
                  <a:pt x="7734876" y="4786521"/>
                  <a:pt x="7734876" y="4808214"/>
                </a:cubicBezTo>
                <a:cubicBezTo>
                  <a:pt x="7734876" y="4829907"/>
                  <a:pt x="7717438" y="4847498"/>
                  <a:pt x="7695921" y="4847498"/>
                </a:cubicBezTo>
                <a:close/>
                <a:moveTo>
                  <a:pt x="7790916" y="4847498"/>
                </a:moveTo>
                <a:cubicBezTo>
                  <a:pt x="7769399" y="4847498"/>
                  <a:pt x="7751945" y="4829907"/>
                  <a:pt x="7751945" y="4808214"/>
                </a:cubicBezTo>
                <a:cubicBezTo>
                  <a:pt x="7751945" y="4786521"/>
                  <a:pt x="7769399" y="4768930"/>
                  <a:pt x="7790916" y="4768930"/>
                </a:cubicBezTo>
                <a:cubicBezTo>
                  <a:pt x="7812432" y="4768930"/>
                  <a:pt x="7829871" y="4786521"/>
                  <a:pt x="7829871" y="4808214"/>
                </a:cubicBezTo>
                <a:cubicBezTo>
                  <a:pt x="7829871" y="4829907"/>
                  <a:pt x="7812432" y="4847498"/>
                  <a:pt x="7790916" y="4847498"/>
                </a:cubicBezTo>
                <a:close/>
                <a:moveTo>
                  <a:pt x="7885908" y="4847498"/>
                </a:moveTo>
                <a:cubicBezTo>
                  <a:pt x="7864392" y="4847498"/>
                  <a:pt x="7846937" y="4829907"/>
                  <a:pt x="7846937" y="4808214"/>
                </a:cubicBezTo>
                <a:cubicBezTo>
                  <a:pt x="7846937" y="4786521"/>
                  <a:pt x="7864392" y="4768930"/>
                  <a:pt x="7885908" y="4768930"/>
                </a:cubicBezTo>
                <a:cubicBezTo>
                  <a:pt x="7907424" y="4768930"/>
                  <a:pt x="7924863" y="4786521"/>
                  <a:pt x="7924863" y="4808214"/>
                </a:cubicBezTo>
                <a:cubicBezTo>
                  <a:pt x="7924863" y="4829907"/>
                  <a:pt x="7907424" y="4847498"/>
                  <a:pt x="7885908" y="4847498"/>
                </a:cubicBezTo>
                <a:close/>
                <a:moveTo>
                  <a:pt x="7980902" y="4847498"/>
                </a:moveTo>
                <a:cubicBezTo>
                  <a:pt x="7959386" y="4847498"/>
                  <a:pt x="7941932" y="4829907"/>
                  <a:pt x="7941932" y="4808214"/>
                </a:cubicBezTo>
                <a:cubicBezTo>
                  <a:pt x="7941932" y="4786521"/>
                  <a:pt x="7959386" y="4768930"/>
                  <a:pt x="7980902" y="4768930"/>
                </a:cubicBezTo>
                <a:cubicBezTo>
                  <a:pt x="8002418" y="4768930"/>
                  <a:pt x="8019858" y="4786521"/>
                  <a:pt x="8019858" y="4808214"/>
                </a:cubicBezTo>
                <a:cubicBezTo>
                  <a:pt x="8019858" y="4829907"/>
                  <a:pt x="8002418" y="4847498"/>
                  <a:pt x="7980902" y="4847498"/>
                </a:cubicBezTo>
                <a:close/>
                <a:moveTo>
                  <a:pt x="8075895" y="4847498"/>
                </a:moveTo>
                <a:cubicBezTo>
                  <a:pt x="8054379" y="4847498"/>
                  <a:pt x="8036926" y="4829907"/>
                  <a:pt x="8036926" y="4808214"/>
                </a:cubicBezTo>
                <a:cubicBezTo>
                  <a:pt x="8036926" y="4786521"/>
                  <a:pt x="8054379" y="4768930"/>
                  <a:pt x="8075895" y="4768930"/>
                </a:cubicBezTo>
                <a:cubicBezTo>
                  <a:pt x="8097412" y="4768930"/>
                  <a:pt x="8114851" y="4786521"/>
                  <a:pt x="8114851" y="4808214"/>
                </a:cubicBezTo>
                <a:cubicBezTo>
                  <a:pt x="8114851" y="4829907"/>
                  <a:pt x="8097412" y="4847498"/>
                  <a:pt x="8075895" y="4847498"/>
                </a:cubicBezTo>
                <a:close/>
                <a:moveTo>
                  <a:pt x="8170890" y="4847498"/>
                </a:moveTo>
                <a:cubicBezTo>
                  <a:pt x="8149373" y="4847498"/>
                  <a:pt x="8131920" y="4829907"/>
                  <a:pt x="8131920" y="4808214"/>
                </a:cubicBezTo>
                <a:cubicBezTo>
                  <a:pt x="8131920" y="4786521"/>
                  <a:pt x="8149373" y="4768930"/>
                  <a:pt x="8170890" y="4768930"/>
                </a:cubicBezTo>
                <a:cubicBezTo>
                  <a:pt x="8192406" y="4768930"/>
                  <a:pt x="8209846" y="4786521"/>
                  <a:pt x="8209846" y="4808214"/>
                </a:cubicBezTo>
                <a:cubicBezTo>
                  <a:pt x="8209846" y="4829907"/>
                  <a:pt x="8192406" y="4847498"/>
                  <a:pt x="8170890" y="4847498"/>
                </a:cubicBezTo>
                <a:close/>
                <a:moveTo>
                  <a:pt x="8265883" y="4847498"/>
                </a:moveTo>
                <a:cubicBezTo>
                  <a:pt x="8244368" y="4847498"/>
                  <a:pt x="8226913" y="4829907"/>
                  <a:pt x="8226913" y="4808214"/>
                </a:cubicBezTo>
                <a:cubicBezTo>
                  <a:pt x="8226913" y="4786521"/>
                  <a:pt x="8244368" y="4768930"/>
                  <a:pt x="8265883" y="4768930"/>
                </a:cubicBezTo>
                <a:cubicBezTo>
                  <a:pt x="8287399" y="4768930"/>
                  <a:pt x="8304839" y="4786521"/>
                  <a:pt x="8304839" y="4808214"/>
                </a:cubicBezTo>
                <a:cubicBezTo>
                  <a:pt x="8304839" y="4829907"/>
                  <a:pt x="8287399" y="4847498"/>
                  <a:pt x="8265883" y="4847498"/>
                </a:cubicBezTo>
                <a:close/>
                <a:moveTo>
                  <a:pt x="8360878" y="4847498"/>
                </a:moveTo>
                <a:cubicBezTo>
                  <a:pt x="8339362" y="4847498"/>
                  <a:pt x="8321907" y="4829907"/>
                  <a:pt x="8321907" y="4808214"/>
                </a:cubicBezTo>
                <a:cubicBezTo>
                  <a:pt x="8321907" y="4786521"/>
                  <a:pt x="8339362" y="4768930"/>
                  <a:pt x="8360878" y="4768930"/>
                </a:cubicBezTo>
                <a:cubicBezTo>
                  <a:pt x="8382393" y="4768930"/>
                  <a:pt x="8399833" y="4786521"/>
                  <a:pt x="8399833" y="4808214"/>
                </a:cubicBezTo>
                <a:cubicBezTo>
                  <a:pt x="8399833" y="4829907"/>
                  <a:pt x="8382393" y="4847498"/>
                  <a:pt x="8360878" y="4847498"/>
                </a:cubicBezTo>
                <a:close/>
                <a:moveTo>
                  <a:pt x="8455870" y="4847498"/>
                </a:moveTo>
                <a:cubicBezTo>
                  <a:pt x="8434355" y="4847498"/>
                  <a:pt x="8416901" y="4829907"/>
                  <a:pt x="8416901" y="4808214"/>
                </a:cubicBezTo>
                <a:cubicBezTo>
                  <a:pt x="8416901" y="4786521"/>
                  <a:pt x="8434355" y="4768930"/>
                  <a:pt x="8455870" y="4768930"/>
                </a:cubicBezTo>
                <a:cubicBezTo>
                  <a:pt x="8477387" y="4768930"/>
                  <a:pt x="8494826" y="4786521"/>
                  <a:pt x="8494826" y="4808214"/>
                </a:cubicBezTo>
                <a:cubicBezTo>
                  <a:pt x="8494826" y="4829907"/>
                  <a:pt x="8477387" y="4847498"/>
                  <a:pt x="8455870" y="4847498"/>
                </a:cubicBezTo>
                <a:close/>
                <a:moveTo>
                  <a:pt x="8550865" y="4847498"/>
                </a:moveTo>
                <a:cubicBezTo>
                  <a:pt x="8529348" y="4847498"/>
                  <a:pt x="8511894" y="4829907"/>
                  <a:pt x="8511894" y="4808214"/>
                </a:cubicBezTo>
                <a:cubicBezTo>
                  <a:pt x="8511894" y="4786521"/>
                  <a:pt x="8529348" y="4768930"/>
                  <a:pt x="8550865" y="4768930"/>
                </a:cubicBezTo>
                <a:cubicBezTo>
                  <a:pt x="8572380" y="4768930"/>
                  <a:pt x="8589820" y="4786521"/>
                  <a:pt x="8589820" y="4808214"/>
                </a:cubicBezTo>
                <a:cubicBezTo>
                  <a:pt x="8589820" y="4829907"/>
                  <a:pt x="8572380" y="4847498"/>
                  <a:pt x="8550865" y="4847498"/>
                </a:cubicBezTo>
                <a:close/>
                <a:moveTo>
                  <a:pt x="8645858" y="4847498"/>
                </a:moveTo>
                <a:cubicBezTo>
                  <a:pt x="8624342" y="4847498"/>
                  <a:pt x="8606887" y="4829907"/>
                  <a:pt x="8606887" y="4808214"/>
                </a:cubicBezTo>
                <a:cubicBezTo>
                  <a:pt x="8606887" y="4786521"/>
                  <a:pt x="8624342" y="4768930"/>
                  <a:pt x="8645858" y="4768930"/>
                </a:cubicBezTo>
                <a:cubicBezTo>
                  <a:pt x="8667373" y="4768930"/>
                  <a:pt x="8684813" y="4786521"/>
                  <a:pt x="8684813" y="4808214"/>
                </a:cubicBezTo>
                <a:cubicBezTo>
                  <a:pt x="8684813" y="4829907"/>
                  <a:pt x="8667373" y="4847498"/>
                  <a:pt x="8645858" y="4847498"/>
                </a:cubicBezTo>
                <a:close/>
                <a:moveTo>
                  <a:pt x="8740852" y="4847498"/>
                </a:moveTo>
                <a:cubicBezTo>
                  <a:pt x="8719336" y="4847498"/>
                  <a:pt x="8701881" y="4829907"/>
                  <a:pt x="8701881" y="4808214"/>
                </a:cubicBezTo>
                <a:cubicBezTo>
                  <a:pt x="8701881" y="4786521"/>
                  <a:pt x="8719336" y="4768930"/>
                  <a:pt x="8740852" y="4768930"/>
                </a:cubicBezTo>
                <a:cubicBezTo>
                  <a:pt x="8762368" y="4768930"/>
                  <a:pt x="8779807" y="4786521"/>
                  <a:pt x="8779807" y="4808214"/>
                </a:cubicBezTo>
                <a:cubicBezTo>
                  <a:pt x="8779807" y="4829907"/>
                  <a:pt x="8762368" y="4847498"/>
                  <a:pt x="8740852" y="4847498"/>
                </a:cubicBezTo>
                <a:close/>
                <a:moveTo>
                  <a:pt x="8835845" y="4847498"/>
                </a:moveTo>
                <a:cubicBezTo>
                  <a:pt x="8814329" y="4847498"/>
                  <a:pt x="8796875" y="4829907"/>
                  <a:pt x="8796875" y="4808214"/>
                </a:cubicBezTo>
                <a:cubicBezTo>
                  <a:pt x="8796875" y="4786521"/>
                  <a:pt x="8814329" y="4768930"/>
                  <a:pt x="8835845" y="4768930"/>
                </a:cubicBezTo>
                <a:cubicBezTo>
                  <a:pt x="8857362" y="4768930"/>
                  <a:pt x="8874800" y="4786521"/>
                  <a:pt x="8874800" y="4808214"/>
                </a:cubicBezTo>
                <a:cubicBezTo>
                  <a:pt x="8874800" y="4829907"/>
                  <a:pt x="8857362" y="4847498"/>
                  <a:pt x="8835845" y="4847498"/>
                </a:cubicBezTo>
                <a:close/>
                <a:moveTo>
                  <a:pt x="8930840" y="4847498"/>
                </a:moveTo>
                <a:cubicBezTo>
                  <a:pt x="8909323" y="4847498"/>
                  <a:pt x="8891869" y="4829907"/>
                  <a:pt x="8891869" y="4808214"/>
                </a:cubicBezTo>
                <a:cubicBezTo>
                  <a:pt x="8891869" y="4786521"/>
                  <a:pt x="8909323" y="4768930"/>
                  <a:pt x="8930840" y="4768930"/>
                </a:cubicBezTo>
                <a:cubicBezTo>
                  <a:pt x="8952356" y="4768930"/>
                  <a:pt x="8969795" y="4786521"/>
                  <a:pt x="8969795" y="4808214"/>
                </a:cubicBezTo>
                <a:cubicBezTo>
                  <a:pt x="8969795" y="4829907"/>
                  <a:pt x="8952356" y="4847498"/>
                  <a:pt x="8930840" y="4847498"/>
                </a:cubicBezTo>
                <a:close/>
                <a:moveTo>
                  <a:pt x="9120827" y="4847498"/>
                </a:moveTo>
                <a:cubicBezTo>
                  <a:pt x="9099311" y="4847498"/>
                  <a:pt x="9081857" y="4829907"/>
                  <a:pt x="9081857" y="4808214"/>
                </a:cubicBezTo>
                <a:cubicBezTo>
                  <a:pt x="9081857" y="4786521"/>
                  <a:pt x="9099311" y="4768930"/>
                  <a:pt x="9120827" y="4768930"/>
                </a:cubicBezTo>
                <a:cubicBezTo>
                  <a:pt x="9142343" y="4768930"/>
                  <a:pt x="9159783" y="4786521"/>
                  <a:pt x="9159783" y="4808214"/>
                </a:cubicBezTo>
                <a:cubicBezTo>
                  <a:pt x="9159783" y="4829907"/>
                  <a:pt x="9142343" y="4847498"/>
                  <a:pt x="9120827" y="4847498"/>
                </a:cubicBezTo>
                <a:close/>
                <a:moveTo>
                  <a:pt x="9215819" y="4847498"/>
                </a:moveTo>
                <a:cubicBezTo>
                  <a:pt x="9194303" y="4847498"/>
                  <a:pt x="9176850" y="4829907"/>
                  <a:pt x="9176850" y="4808214"/>
                </a:cubicBezTo>
                <a:cubicBezTo>
                  <a:pt x="9176850" y="4786521"/>
                  <a:pt x="9194303" y="4768930"/>
                  <a:pt x="9215819" y="4768930"/>
                </a:cubicBezTo>
                <a:cubicBezTo>
                  <a:pt x="9237336" y="4768930"/>
                  <a:pt x="9254775" y="4786521"/>
                  <a:pt x="9254775" y="4808214"/>
                </a:cubicBezTo>
                <a:cubicBezTo>
                  <a:pt x="9254775" y="4829907"/>
                  <a:pt x="9237336" y="4847498"/>
                  <a:pt x="9215819" y="4847498"/>
                </a:cubicBezTo>
                <a:close/>
                <a:moveTo>
                  <a:pt x="9310814" y="4847498"/>
                </a:moveTo>
                <a:cubicBezTo>
                  <a:pt x="9289298" y="4847498"/>
                  <a:pt x="9271844" y="4829907"/>
                  <a:pt x="9271844" y="4808214"/>
                </a:cubicBezTo>
                <a:cubicBezTo>
                  <a:pt x="9271844" y="4786521"/>
                  <a:pt x="9289298" y="4768930"/>
                  <a:pt x="9310814" y="4768930"/>
                </a:cubicBezTo>
                <a:cubicBezTo>
                  <a:pt x="9332330" y="4768930"/>
                  <a:pt x="9349770" y="4786521"/>
                  <a:pt x="9349770" y="4808214"/>
                </a:cubicBezTo>
                <a:cubicBezTo>
                  <a:pt x="9349770" y="4829907"/>
                  <a:pt x="9332330" y="4847498"/>
                  <a:pt x="9310814" y="4847498"/>
                </a:cubicBezTo>
                <a:close/>
                <a:moveTo>
                  <a:pt x="9405808" y="4847498"/>
                </a:moveTo>
                <a:cubicBezTo>
                  <a:pt x="9384292" y="4847498"/>
                  <a:pt x="9366837" y="4829907"/>
                  <a:pt x="9366837" y="4808214"/>
                </a:cubicBezTo>
                <a:cubicBezTo>
                  <a:pt x="9366837" y="4786521"/>
                  <a:pt x="9384292" y="4768930"/>
                  <a:pt x="9405808" y="4768930"/>
                </a:cubicBezTo>
                <a:cubicBezTo>
                  <a:pt x="9427323" y="4768930"/>
                  <a:pt x="9444763" y="4786521"/>
                  <a:pt x="9444763" y="4808214"/>
                </a:cubicBezTo>
                <a:cubicBezTo>
                  <a:pt x="9444763" y="4829907"/>
                  <a:pt x="9427323" y="4847498"/>
                  <a:pt x="9405808" y="4847498"/>
                </a:cubicBezTo>
                <a:close/>
                <a:moveTo>
                  <a:pt x="9500802" y="4847498"/>
                </a:moveTo>
                <a:cubicBezTo>
                  <a:pt x="9479286" y="4847498"/>
                  <a:pt x="9461831" y="4829907"/>
                  <a:pt x="9461831" y="4808214"/>
                </a:cubicBezTo>
                <a:cubicBezTo>
                  <a:pt x="9461831" y="4786521"/>
                  <a:pt x="9479286" y="4768930"/>
                  <a:pt x="9500802" y="4768930"/>
                </a:cubicBezTo>
                <a:cubicBezTo>
                  <a:pt x="9522317" y="4768930"/>
                  <a:pt x="9539757" y="4786521"/>
                  <a:pt x="9539757" y="4808214"/>
                </a:cubicBezTo>
                <a:cubicBezTo>
                  <a:pt x="9539757" y="4829907"/>
                  <a:pt x="9522317" y="4847498"/>
                  <a:pt x="9500802" y="4847498"/>
                </a:cubicBezTo>
                <a:close/>
                <a:moveTo>
                  <a:pt x="9595795" y="4847498"/>
                </a:moveTo>
                <a:cubicBezTo>
                  <a:pt x="9574279" y="4847498"/>
                  <a:pt x="9556825" y="4829907"/>
                  <a:pt x="9556825" y="4808214"/>
                </a:cubicBezTo>
                <a:cubicBezTo>
                  <a:pt x="9556825" y="4786521"/>
                  <a:pt x="9574279" y="4768930"/>
                  <a:pt x="9595795" y="4768930"/>
                </a:cubicBezTo>
                <a:cubicBezTo>
                  <a:pt x="9617312" y="4768930"/>
                  <a:pt x="9634750" y="4786521"/>
                  <a:pt x="9634750" y="4808214"/>
                </a:cubicBezTo>
                <a:cubicBezTo>
                  <a:pt x="9634750" y="4829907"/>
                  <a:pt x="9617312" y="4847498"/>
                  <a:pt x="9595795" y="4847498"/>
                </a:cubicBezTo>
                <a:close/>
                <a:moveTo>
                  <a:pt x="9690790" y="4847498"/>
                </a:moveTo>
                <a:cubicBezTo>
                  <a:pt x="9669273" y="4847498"/>
                  <a:pt x="9651819" y="4829907"/>
                  <a:pt x="9651819" y="4808214"/>
                </a:cubicBezTo>
                <a:cubicBezTo>
                  <a:pt x="9651819" y="4786521"/>
                  <a:pt x="9669273" y="4768930"/>
                  <a:pt x="9690790" y="4768930"/>
                </a:cubicBezTo>
                <a:cubicBezTo>
                  <a:pt x="9712306" y="4768930"/>
                  <a:pt x="9729745" y="4786521"/>
                  <a:pt x="9729745" y="4808214"/>
                </a:cubicBezTo>
                <a:cubicBezTo>
                  <a:pt x="9729745" y="4829907"/>
                  <a:pt x="9712306" y="4847498"/>
                  <a:pt x="9690790" y="4847498"/>
                </a:cubicBezTo>
                <a:close/>
                <a:moveTo>
                  <a:pt x="9785783" y="4847498"/>
                </a:moveTo>
                <a:cubicBezTo>
                  <a:pt x="9764267" y="4847498"/>
                  <a:pt x="9746812" y="4829907"/>
                  <a:pt x="9746812" y="4808214"/>
                </a:cubicBezTo>
                <a:cubicBezTo>
                  <a:pt x="9746812" y="4786521"/>
                  <a:pt x="9764267" y="4768930"/>
                  <a:pt x="9785783" y="4768930"/>
                </a:cubicBezTo>
                <a:cubicBezTo>
                  <a:pt x="9807299" y="4768930"/>
                  <a:pt x="9824738" y="4786521"/>
                  <a:pt x="9824738" y="4808214"/>
                </a:cubicBezTo>
                <a:cubicBezTo>
                  <a:pt x="9824738" y="4829907"/>
                  <a:pt x="9807299" y="4847498"/>
                  <a:pt x="9785783" y="4847498"/>
                </a:cubicBezTo>
                <a:close/>
                <a:moveTo>
                  <a:pt x="9880776" y="4847498"/>
                </a:moveTo>
                <a:cubicBezTo>
                  <a:pt x="9859260" y="4847498"/>
                  <a:pt x="9841806" y="4829907"/>
                  <a:pt x="9841806" y="4808214"/>
                </a:cubicBezTo>
                <a:cubicBezTo>
                  <a:pt x="9841806" y="4786521"/>
                  <a:pt x="9859260" y="4768930"/>
                  <a:pt x="9880776" y="4768930"/>
                </a:cubicBezTo>
                <a:cubicBezTo>
                  <a:pt x="9902292" y="4768930"/>
                  <a:pt x="9919732" y="4786521"/>
                  <a:pt x="9919732" y="4808214"/>
                </a:cubicBezTo>
                <a:cubicBezTo>
                  <a:pt x="9919732" y="4829907"/>
                  <a:pt x="9902292" y="4847498"/>
                  <a:pt x="9880776" y="4847498"/>
                </a:cubicBezTo>
                <a:close/>
                <a:moveTo>
                  <a:pt x="9975769" y="4847498"/>
                </a:moveTo>
                <a:cubicBezTo>
                  <a:pt x="9954253" y="4847498"/>
                  <a:pt x="9936800" y="4829907"/>
                  <a:pt x="9936800" y="4808214"/>
                </a:cubicBezTo>
                <a:cubicBezTo>
                  <a:pt x="9936800" y="4786521"/>
                  <a:pt x="9954253" y="4768930"/>
                  <a:pt x="9975769" y="4768930"/>
                </a:cubicBezTo>
                <a:cubicBezTo>
                  <a:pt x="9997286" y="4768930"/>
                  <a:pt x="10014725" y="4786521"/>
                  <a:pt x="10014725" y="4808214"/>
                </a:cubicBezTo>
                <a:cubicBezTo>
                  <a:pt x="10014725" y="4829907"/>
                  <a:pt x="9997286" y="4847498"/>
                  <a:pt x="9975769" y="4847498"/>
                </a:cubicBezTo>
                <a:close/>
                <a:moveTo>
                  <a:pt x="10070764" y="4847498"/>
                </a:moveTo>
                <a:cubicBezTo>
                  <a:pt x="10049247" y="4847498"/>
                  <a:pt x="10031794" y="4829907"/>
                  <a:pt x="10031794" y="4808214"/>
                </a:cubicBezTo>
                <a:cubicBezTo>
                  <a:pt x="10031794" y="4786521"/>
                  <a:pt x="10049247" y="4768930"/>
                  <a:pt x="10070764" y="4768930"/>
                </a:cubicBezTo>
                <a:cubicBezTo>
                  <a:pt x="10092280" y="4768930"/>
                  <a:pt x="10109720" y="4786521"/>
                  <a:pt x="10109720" y="4808214"/>
                </a:cubicBezTo>
                <a:cubicBezTo>
                  <a:pt x="10109720" y="4829907"/>
                  <a:pt x="10092280" y="4847498"/>
                  <a:pt x="10070764" y="4847498"/>
                </a:cubicBezTo>
                <a:close/>
                <a:moveTo>
                  <a:pt x="10165757" y="4847498"/>
                </a:moveTo>
                <a:cubicBezTo>
                  <a:pt x="10144242" y="4847498"/>
                  <a:pt x="10126787" y="4829907"/>
                  <a:pt x="10126787" y="4808214"/>
                </a:cubicBezTo>
                <a:cubicBezTo>
                  <a:pt x="10126787" y="4786521"/>
                  <a:pt x="10144242" y="4768930"/>
                  <a:pt x="10165757" y="4768930"/>
                </a:cubicBezTo>
                <a:cubicBezTo>
                  <a:pt x="10187273" y="4768930"/>
                  <a:pt x="10204713" y="4786521"/>
                  <a:pt x="10204713" y="4808214"/>
                </a:cubicBezTo>
                <a:cubicBezTo>
                  <a:pt x="10204713" y="4829907"/>
                  <a:pt x="10187273" y="4847498"/>
                  <a:pt x="10165757" y="4847498"/>
                </a:cubicBezTo>
                <a:close/>
                <a:moveTo>
                  <a:pt x="10260751" y="4847498"/>
                </a:moveTo>
                <a:cubicBezTo>
                  <a:pt x="10239236" y="4847498"/>
                  <a:pt x="10221781" y="4829907"/>
                  <a:pt x="10221781" y="4808214"/>
                </a:cubicBezTo>
                <a:cubicBezTo>
                  <a:pt x="10221781" y="4786521"/>
                  <a:pt x="10239236" y="4768930"/>
                  <a:pt x="10260751" y="4768930"/>
                </a:cubicBezTo>
                <a:cubicBezTo>
                  <a:pt x="10282267" y="4768930"/>
                  <a:pt x="10299707" y="4786521"/>
                  <a:pt x="10299707" y="4808214"/>
                </a:cubicBezTo>
                <a:cubicBezTo>
                  <a:pt x="10299707" y="4829907"/>
                  <a:pt x="10282267" y="4847498"/>
                  <a:pt x="10260751" y="4847498"/>
                </a:cubicBezTo>
                <a:close/>
                <a:moveTo>
                  <a:pt x="10355745" y="4847498"/>
                </a:moveTo>
                <a:cubicBezTo>
                  <a:pt x="10334229" y="4847498"/>
                  <a:pt x="10316775" y="4829907"/>
                  <a:pt x="10316775" y="4808214"/>
                </a:cubicBezTo>
                <a:cubicBezTo>
                  <a:pt x="10316775" y="4786521"/>
                  <a:pt x="10334229" y="4768930"/>
                  <a:pt x="10355745" y="4768930"/>
                </a:cubicBezTo>
                <a:cubicBezTo>
                  <a:pt x="10377261" y="4768930"/>
                  <a:pt x="10394700" y="4786521"/>
                  <a:pt x="10394700" y="4808214"/>
                </a:cubicBezTo>
                <a:cubicBezTo>
                  <a:pt x="10394700" y="4829907"/>
                  <a:pt x="10377261" y="4847498"/>
                  <a:pt x="10355745" y="4847498"/>
                </a:cubicBezTo>
                <a:close/>
                <a:moveTo>
                  <a:pt x="10830714" y="4847498"/>
                </a:moveTo>
                <a:cubicBezTo>
                  <a:pt x="10809197" y="4847498"/>
                  <a:pt x="10791744" y="4829907"/>
                  <a:pt x="10791744" y="4808214"/>
                </a:cubicBezTo>
                <a:cubicBezTo>
                  <a:pt x="10791744" y="4786521"/>
                  <a:pt x="10809197" y="4768930"/>
                  <a:pt x="10830714" y="4768930"/>
                </a:cubicBezTo>
                <a:cubicBezTo>
                  <a:pt x="10852230" y="4768930"/>
                  <a:pt x="10869670" y="4786521"/>
                  <a:pt x="10869670" y="4808214"/>
                </a:cubicBezTo>
                <a:cubicBezTo>
                  <a:pt x="10869670" y="4829907"/>
                  <a:pt x="10852230" y="4847498"/>
                  <a:pt x="10830714" y="4847498"/>
                </a:cubicBezTo>
                <a:close/>
                <a:moveTo>
                  <a:pt x="1711313" y="4751756"/>
                </a:moveTo>
                <a:cubicBezTo>
                  <a:pt x="1689797" y="4751756"/>
                  <a:pt x="1672350" y="4734165"/>
                  <a:pt x="1672350" y="4712472"/>
                </a:cubicBezTo>
                <a:cubicBezTo>
                  <a:pt x="1672350" y="4690779"/>
                  <a:pt x="1689797" y="4673189"/>
                  <a:pt x="1711313" y="4673189"/>
                </a:cubicBezTo>
                <a:cubicBezTo>
                  <a:pt x="1732830" y="4673189"/>
                  <a:pt x="1750276" y="4690779"/>
                  <a:pt x="1750276" y="4712472"/>
                </a:cubicBezTo>
                <a:cubicBezTo>
                  <a:pt x="1750276" y="4734165"/>
                  <a:pt x="1732830" y="4751756"/>
                  <a:pt x="1711313" y="4751756"/>
                </a:cubicBezTo>
                <a:close/>
                <a:moveTo>
                  <a:pt x="1806307" y="4751756"/>
                </a:moveTo>
                <a:cubicBezTo>
                  <a:pt x="1784790" y="4751756"/>
                  <a:pt x="1767343" y="4734165"/>
                  <a:pt x="1767343" y="4712472"/>
                </a:cubicBezTo>
                <a:cubicBezTo>
                  <a:pt x="1767343" y="4690779"/>
                  <a:pt x="1784790" y="4673189"/>
                  <a:pt x="1806307" y="4673189"/>
                </a:cubicBezTo>
                <a:cubicBezTo>
                  <a:pt x="1827823" y="4673189"/>
                  <a:pt x="1845269" y="4690779"/>
                  <a:pt x="1845269" y="4712472"/>
                </a:cubicBezTo>
                <a:cubicBezTo>
                  <a:pt x="1845269" y="4734165"/>
                  <a:pt x="1827823" y="4751756"/>
                  <a:pt x="1806307" y="4751756"/>
                </a:cubicBezTo>
                <a:close/>
                <a:moveTo>
                  <a:pt x="1901301" y="4751756"/>
                </a:moveTo>
                <a:cubicBezTo>
                  <a:pt x="1879785" y="4751756"/>
                  <a:pt x="1862337" y="4734165"/>
                  <a:pt x="1862337" y="4712472"/>
                </a:cubicBezTo>
                <a:cubicBezTo>
                  <a:pt x="1862337" y="4690779"/>
                  <a:pt x="1879785" y="4673189"/>
                  <a:pt x="1901301" y="4673189"/>
                </a:cubicBezTo>
                <a:cubicBezTo>
                  <a:pt x="1922817" y="4673189"/>
                  <a:pt x="1940263" y="4690779"/>
                  <a:pt x="1940263" y="4712472"/>
                </a:cubicBezTo>
                <a:cubicBezTo>
                  <a:pt x="1940263" y="4734165"/>
                  <a:pt x="1922817" y="4751756"/>
                  <a:pt x="1901301" y="4751756"/>
                </a:cubicBezTo>
                <a:close/>
                <a:moveTo>
                  <a:pt x="1996294" y="4751756"/>
                </a:moveTo>
                <a:cubicBezTo>
                  <a:pt x="1974778" y="4751756"/>
                  <a:pt x="1957331" y="4734165"/>
                  <a:pt x="1957331" y="4712472"/>
                </a:cubicBezTo>
                <a:cubicBezTo>
                  <a:pt x="1957331" y="4690779"/>
                  <a:pt x="1974778" y="4673189"/>
                  <a:pt x="1996294" y="4673189"/>
                </a:cubicBezTo>
                <a:cubicBezTo>
                  <a:pt x="2017810" y="4673189"/>
                  <a:pt x="2035256" y="4690779"/>
                  <a:pt x="2035256" y="4712472"/>
                </a:cubicBezTo>
                <a:cubicBezTo>
                  <a:pt x="2035256" y="4734165"/>
                  <a:pt x="2017810" y="4751756"/>
                  <a:pt x="1996294" y="4751756"/>
                </a:cubicBezTo>
                <a:close/>
                <a:moveTo>
                  <a:pt x="2091288" y="4751756"/>
                </a:moveTo>
                <a:cubicBezTo>
                  <a:pt x="2069772" y="4751756"/>
                  <a:pt x="2052326" y="4734165"/>
                  <a:pt x="2052326" y="4712472"/>
                </a:cubicBezTo>
                <a:cubicBezTo>
                  <a:pt x="2052326" y="4690779"/>
                  <a:pt x="2069772" y="4673189"/>
                  <a:pt x="2091288" y="4673189"/>
                </a:cubicBezTo>
                <a:cubicBezTo>
                  <a:pt x="2112805" y="4673189"/>
                  <a:pt x="2130252" y="4690779"/>
                  <a:pt x="2130252" y="4712472"/>
                </a:cubicBezTo>
                <a:cubicBezTo>
                  <a:pt x="2130252" y="4734165"/>
                  <a:pt x="2112805" y="4751756"/>
                  <a:pt x="2091288" y="4751756"/>
                </a:cubicBezTo>
                <a:close/>
                <a:moveTo>
                  <a:pt x="2186282" y="4751756"/>
                </a:moveTo>
                <a:cubicBezTo>
                  <a:pt x="2164765" y="4751756"/>
                  <a:pt x="2147319" y="4734165"/>
                  <a:pt x="2147319" y="4712472"/>
                </a:cubicBezTo>
                <a:cubicBezTo>
                  <a:pt x="2147319" y="4690779"/>
                  <a:pt x="2164765" y="4673189"/>
                  <a:pt x="2186282" y="4673189"/>
                </a:cubicBezTo>
                <a:cubicBezTo>
                  <a:pt x="2207798" y="4673189"/>
                  <a:pt x="2225245" y="4690779"/>
                  <a:pt x="2225245" y="4712472"/>
                </a:cubicBezTo>
                <a:cubicBezTo>
                  <a:pt x="2225245" y="4734165"/>
                  <a:pt x="2207798" y="4751756"/>
                  <a:pt x="2186282" y="4751756"/>
                </a:cubicBezTo>
                <a:close/>
                <a:moveTo>
                  <a:pt x="2281276" y="4751756"/>
                </a:moveTo>
                <a:cubicBezTo>
                  <a:pt x="2259761" y="4751756"/>
                  <a:pt x="2242313" y="4734165"/>
                  <a:pt x="2242313" y="4712472"/>
                </a:cubicBezTo>
                <a:cubicBezTo>
                  <a:pt x="2242313" y="4690779"/>
                  <a:pt x="2259761" y="4673189"/>
                  <a:pt x="2281276" y="4673189"/>
                </a:cubicBezTo>
                <a:cubicBezTo>
                  <a:pt x="2302792" y="4673189"/>
                  <a:pt x="2320239" y="4690779"/>
                  <a:pt x="2320239" y="4712472"/>
                </a:cubicBezTo>
                <a:cubicBezTo>
                  <a:pt x="2320239" y="4734165"/>
                  <a:pt x="2302792" y="4751756"/>
                  <a:pt x="2281276" y="4751756"/>
                </a:cubicBezTo>
                <a:close/>
                <a:moveTo>
                  <a:pt x="2376268" y="4751756"/>
                </a:moveTo>
                <a:cubicBezTo>
                  <a:pt x="2354753" y="4751756"/>
                  <a:pt x="2337306" y="4734165"/>
                  <a:pt x="2337306" y="4712472"/>
                </a:cubicBezTo>
                <a:cubicBezTo>
                  <a:pt x="2337306" y="4690779"/>
                  <a:pt x="2354753" y="4673189"/>
                  <a:pt x="2376268" y="4673189"/>
                </a:cubicBezTo>
                <a:cubicBezTo>
                  <a:pt x="2397784" y="4673189"/>
                  <a:pt x="2415231" y="4690779"/>
                  <a:pt x="2415231" y="4712472"/>
                </a:cubicBezTo>
                <a:cubicBezTo>
                  <a:pt x="2415231" y="4734165"/>
                  <a:pt x="2397784" y="4751756"/>
                  <a:pt x="2376268" y="4751756"/>
                </a:cubicBezTo>
                <a:close/>
                <a:moveTo>
                  <a:pt x="2471263" y="4751756"/>
                </a:moveTo>
                <a:cubicBezTo>
                  <a:pt x="2449747" y="4751756"/>
                  <a:pt x="2432300" y="4734165"/>
                  <a:pt x="2432300" y="4712472"/>
                </a:cubicBezTo>
                <a:cubicBezTo>
                  <a:pt x="2432300" y="4690779"/>
                  <a:pt x="2449747" y="4673189"/>
                  <a:pt x="2471263" y="4673189"/>
                </a:cubicBezTo>
                <a:cubicBezTo>
                  <a:pt x="2492779" y="4673189"/>
                  <a:pt x="2510226" y="4690779"/>
                  <a:pt x="2510226" y="4712472"/>
                </a:cubicBezTo>
                <a:cubicBezTo>
                  <a:pt x="2510226" y="4734165"/>
                  <a:pt x="2492779" y="4751756"/>
                  <a:pt x="2471263" y="4751756"/>
                </a:cubicBezTo>
                <a:close/>
                <a:moveTo>
                  <a:pt x="2566257" y="4751756"/>
                </a:moveTo>
                <a:cubicBezTo>
                  <a:pt x="2544740" y="4751756"/>
                  <a:pt x="2527293" y="4734165"/>
                  <a:pt x="2527293" y="4712472"/>
                </a:cubicBezTo>
                <a:cubicBezTo>
                  <a:pt x="2527293" y="4690779"/>
                  <a:pt x="2544740" y="4673189"/>
                  <a:pt x="2566257" y="4673189"/>
                </a:cubicBezTo>
                <a:cubicBezTo>
                  <a:pt x="2587773" y="4673189"/>
                  <a:pt x="2605219" y="4690779"/>
                  <a:pt x="2605219" y="4712472"/>
                </a:cubicBezTo>
                <a:cubicBezTo>
                  <a:pt x="2605219" y="4734165"/>
                  <a:pt x="2587773" y="4751756"/>
                  <a:pt x="2566257" y="4751756"/>
                </a:cubicBezTo>
                <a:close/>
                <a:moveTo>
                  <a:pt x="2756244" y="4751756"/>
                </a:moveTo>
                <a:cubicBezTo>
                  <a:pt x="2734728" y="4751756"/>
                  <a:pt x="2717281" y="4734165"/>
                  <a:pt x="2717281" y="4712472"/>
                </a:cubicBezTo>
                <a:cubicBezTo>
                  <a:pt x="2717281" y="4690779"/>
                  <a:pt x="2734728" y="4673189"/>
                  <a:pt x="2756244" y="4673189"/>
                </a:cubicBezTo>
                <a:cubicBezTo>
                  <a:pt x="2777760" y="4673189"/>
                  <a:pt x="2795206" y="4690779"/>
                  <a:pt x="2795206" y="4712472"/>
                </a:cubicBezTo>
                <a:cubicBezTo>
                  <a:pt x="2795206" y="4734165"/>
                  <a:pt x="2777760" y="4751756"/>
                  <a:pt x="2756244" y="4751756"/>
                </a:cubicBezTo>
                <a:close/>
                <a:moveTo>
                  <a:pt x="2946232" y="4751756"/>
                </a:moveTo>
                <a:cubicBezTo>
                  <a:pt x="2924715" y="4751756"/>
                  <a:pt x="2907269" y="4734165"/>
                  <a:pt x="2907269" y="4712472"/>
                </a:cubicBezTo>
                <a:cubicBezTo>
                  <a:pt x="2907269" y="4690779"/>
                  <a:pt x="2924715" y="4673189"/>
                  <a:pt x="2946232" y="4673189"/>
                </a:cubicBezTo>
                <a:cubicBezTo>
                  <a:pt x="2967748" y="4673189"/>
                  <a:pt x="2985195" y="4690779"/>
                  <a:pt x="2985195" y="4712472"/>
                </a:cubicBezTo>
                <a:cubicBezTo>
                  <a:pt x="2985195" y="4734165"/>
                  <a:pt x="2967748" y="4751756"/>
                  <a:pt x="2946232" y="4751756"/>
                </a:cubicBezTo>
                <a:close/>
                <a:moveTo>
                  <a:pt x="3041225" y="4751756"/>
                </a:moveTo>
                <a:cubicBezTo>
                  <a:pt x="3019709" y="4751756"/>
                  <a:pt x="3002262" y="4734165"/>
                  <a:pt x="3002262" y="4712472"/>
                </a:cubicBezTo>
                <a:cubicBezTo>
                  <a:pt x="3002262" y="4690779"/>
                  <a:pt x="3019709" y="4673189"/>
                  <a:pt x="3041225" y="4673189"/>
                </a:cubicBezTo>
                <a:cubicBezTo>
                  <a:pt x="3062741" y="4673189"/>
                  <a:pt x="3080188" y="4690779"/>
                  <a:pt x="3080188" y="4712472"/>
                </a:cubicBezTo>
                <a:cubicBezTo>
                  <a:pt x="3080188" y="4734165"/>
                  <a:pt x="3062741" y="4751756"/>
                  <a:pt x="3041225" y="4751756"/>
                </a:cubicBezTo>
                <a:close/>
                <a:moveTo>
                  <a:pt x="3136218" y="4751756"/>
                </a:moveTo>
                <a:cubicBezTo>
                  <a:pt x="3114703" y="4751756"/>
                  <a:pt x="3097256" y="4734165"/>
                  <a:pt x="3097256" y="4712472"/>
                </a:cubicBezTo>
                <a:cubicBezTo>
                  <a:pt x="3097256" y="4690779"/>
                  <a:pt x="3114703" y="4673189"/>
                  <a:pt x="3136218" y="4673189"/>
                </a:cubicBezTo>
                <a:cubicBezTo>
                  <a:pt x="3157734" y="4673189"/>
                  <a:pt x="3175181" y="4690779"/>
                  <a:pt x="3175181" y="4712472"/>
                </a:cubicBezTo>
                <a:cubicBezTo>
                  <a:pt x="3175181" y="4734165"/>
                  <a:pt x="3157734" y="4751756"/>
                  <a:pt x="3136218" y="4751756"/>
                </a:cubicBezTo>
                <a:close/>
                <a:moveTo>
                  <a:pt x="3421201" y="4751756"/>
                </a:moveTo>
                <a:cubicBezTo>
                  <a:pt x="3399685" y="4751756"/>
                  <a:pt x="3382237" y="4734165"/>
                  <a:pt x="3382237" y="4712472"/>
                </a:cubicBezTo>
                <a:cubicBezTo>
                  <a:pt x="3382237" y="4690779"/>
                  <a:pt x="3399685" y="4673189"/>
                  <a:pt x="3421201" y="4673189"/>
                </a:cubicBezTo>
                <a:cubicBezTo>
                  <a:pt x="3442717" y="4673189"/>
                  <a:pt x="3460163" y="4690779"/>
                  <a:pt x="3460163" y="4712472"/>
                </a:cubicBezTo>
                <a:cubicBezTo>
                  <a:pt x="3460163" y="4734165"/>
                  <a:pt x="3442717" y="4751756"/>
                  <a:pt x="3421201" y="4751756"/>
                </a:cubicBezTo>
                <a:close/>
                <a:moveTo>
                  <a:pt x="3516194" y="4751756"/>
                </a:moveTo>
                <a:cubicBezTo>
                  <a:pt x="3494678" y="4751756"/>
                  <a:pt x="3477231" y="4734165"/>
                  <a:pt x="3477231" y="4712472"/>
                </a:cubicBezTo>
                <a:cubicBezTo>
                  <a:pt x="3477231" y="4690779"/>
                  <a:pt x="3494678" y="4673189"/>
                  <a:pt x="3516194" y="4673189"/>
                </a:cubicBezTo>
                <a:cubicBezTo>
                  <a:pt x="3537710" y="4673189"/>
                  <a:pt x="3555156" y="4690779"/>
                  <a:pt x="3555156" y="4712472"/>
                </a:cubicBezTo>
                <a:cubicBezTo>
                  <a:pt x="3555156" y="4734165"/>
                  <a:pt x="3537710" y="4751756"/>
                  <a:pt x="3516194" y="4751756"/>
                </a:cubicBezTo>
                <a:close/>
                <a:moveTo>
                  <a:pt x="3611188" y="4751756"/>
                </a:moveTo>
                <a:cubicBezTo>
                  <a:pt x="3589672" y="4751756"/>
                  <a:pt x="3572225" y="4734165"/>
                  <a:pt x="3572225" y="4712472"/>
                </a:cubicBezTo>
                <a:cubicBezTo>
                  <a:pt x="3572225" y="4690779"/>
                  <a:pt x="3589672" y="4673189"/>
                  <a:pt x="3611188" y="4673189"/>
                </a:cubicBezTo>
                <a:cubicBezTo>
                  <a:pt x="3632705" y="4673189"/>
                  <a:pt x="3650151" y="4690779"/>
                  <a:pt x="3650151" y="4712472"/>
                </a:cubicBezTo>
                <a:cubicBezTo>
                  <a:pt x="3650151" y="4734165"/>
                  <a:pt x="3632705" y="4751756"/>
                  <a:pt x="3611188" y="4751756"/>
                </a:cubicBezTo>
                <a:close/>
                <a:moveTo>
                  <a:pt x="3706181" y="4751756"/>
                </a:moveTo>
                <a:cubicBezTo>
                  <a:pt x="3684664" y="4751756"/>
                  <a:pt x="3667218" y="4734165"/>
                  <a:pt x="3667218" y="4712472"/>
                </a:cubicBezTo>
                <a:cubicBezTo>
                  <a:pt x="3667218" y="4690779"/>
                  <a:pt x="3684664" y="4673189"/>
                  <a:pt x="3706181" y="4673189"/>
                </a:cubicBezTo>
                <a:cubicBezTo>
                  <a:pt x="3727697" y="4673189"/>
                  <a:pt x="3745144" y="4690779"/>
                  <a:pt x="3745144" y="4712472"/>
                </a:cubicBezTo>
                <a:cubicBezTo>
                  <a:pt x="3745144" y="4734165"/>
                  <a:pt x="3727697" y="4751756"/>
                  <a:pt x="3706181" y="4751756"/>
                </a:cubicBezTo>
                <a:close/>
                <a:moveTo>
                  <a:pt x="3801175" y="4751756"/>
                </a:moveTo>
                <a:cubicBezTo>
                  <a:pt x="3779659" y="4751756"/>
                  <a:pt x="3762212" y="4734165"/>
                  <a:pt x="3762212" y="4712472"/>
                </a:cubicBezTo>
                <a:cubicBezTo>
                  <a:pt x="3762212" y="4690779"/>
                  <a:pt x="3779659" y="4673189"/>
                  <a:pt x="3801175" y="4673189"/>
                </a:cubicBezTo>
                <a:cubicBezTo>
                  <a:pt x="3822691" y="4673189"/>
                  <a:pt x="3840138" y="4690779"/>
                  <a:pt x="3840138" y="4712472"/>
                </a:cubicBezTo>
                <a:cubicBezTo>
                  <a:pt x="3840138" y="4734165"/>
                  <a:pt x="3822691" y="4751756"/>
                  <a:pt x="3801175" y="4751756"/>
                </a:cubicBezTo>
                <a:close/>
                <a:moveTo>
                  <a:pt x="5606056" y="4751756"/>
                </a:moveTo>
                <a:cubicBezTo>
                  <a:pt x="5584539" y="4751756"/>
                  <a:pt x="5567093" y="4734165"/>
                  <a:pt x="5567093" y="4712472"/>
                </a:cubicBezTo>
                <a:cubicBezTo>
                  <a:pt x="5567093" y="4690779"/>
                  <a:pt x="5584539" y="4673189"/>
                  <a:pt x="5606056" y="4673189"/>
                </a:cubicBezTo>
                <a:cubicBezTo>
                  <a:pt x="5627572" y="4673189"/>
                  <a:pt x="5645019" y="4690779"/>
                  <a:pt x="5645019" y="4712472"/>
                </a:cubicBezTo>
                <a:cubicBezTo>
                  <a:pt x="5645019" y="4734165"/>
                  <a:pt x="5627572" y="4751756"/>
                  <a:pt x="5606056" y="4751756"/>
                </a:cubicBezTo>
                <a:close/>
                <a:moveTo>
                  <a:pt x="6176021" y="4751756"/>
                </a:moveTo>
                <a:cubicBezTo>
                  <a:pt x="6154505" y="4751756"/>
                  <a:pt x="6137051" y="4734165"/>
                  <a:pt x="6137051" y="4712472"/>
                </a:cubicBezTo>
                <a:cubicBezTo>
                  <a:pt x="6137051" y="4690779"/>
                  <a:pt x="6154505" y="4673189"/>
                  <a:pt x="6176021" y="4673189"/>
                </a:cubicBezTo>
                <a:cubicBezTo>
                  <a:pt x="6197538" y="4673189"/>
                  <a:pt x="6214976" y="4690779"/>
                  <a:pt x="6214976" y="4712472"/>
                </a:cubicBezTo>
                <a:cubicBezTo>
                  <a:pt x="6214976" y="4734165"/>
                  <a:pt x="6197538" y="4751756"/>
                  <a:pt x="6176021" y="4751756"/>
                </a:cubicBezTo>
                <a:close/>
                <a:moveTo>
                  <a:pt x="6461003" y="4751756"/>
                </a:moveTo>
                <a:cubicBezTo>
                  <a:pt x="6439488" y="4751756"/>
                  <a:pt x="6422033" y="4734165"/>
                  <a:pt x="6422033" y="4712472"/>
                </a:cubicBezTo>
                <a:cubicBezTo>
                  <a:pt x="6422033" y="4690779"/>
                  <a:pt x="6439488" y="4673189"/>
                  <a:pt x="6461003" y="4673189"/>
                </a:cubicBezTo>
                <a:cubicBezTo>
                  <a:pt x="6482519" y="4673189"/>
                  <a:pt x="6499959" y="4690779"/>
                  <a:pt x="6499959" y="4712472"/>
                </a:cubicBezTo>
                <a:cubicBezTo>
                  <a:pt x="6499959" y="4734165"/>
                  <a:pt x="6482519" y="4751756"/>
                  <a:pt x="6461003" y="4751756"/>
                </a:cubicBezTo>
                <a:close/>
                <a:moveTo>
                  <a:pt x="6555995" y="4751756"/>
                </a:moveTo>
                <a:cubicBezTo>
                  <a:pt x="6534480" y="4751756"/>
                  <a:pt x="6517026" y="4734165"/>
                  <a:pt x="6517026" y="4712472"/>
                </a:cubicBezTo>
                <a:cubicBezTo>
                  <a:pt x="6517026" y="4690779"/>
                  <a:pt x="6534480" y="4673189"/>
                  <a:pt x="6555995" y="4673189"/>
                </a:cubicBezTo>
                <a:cubicBezTo>
                  <a:pt x="6577512" y="4673189"/>
                  <a:pt x="6594951" y="4690779"/>
                  <a:pt x="6594951" y="4712472"/>
                </a:cubicBezTo>
                <a:cubicBezTo>
                  <a:pt x="6594951" y="4734165"/>
                  <a:pt x="6577512" y="4751756"/>
                  <a:pt x="6555995" y="4751756"/>
                </a:cubicBezTo>
                <a:close/>
                <a:moveTo>
                  <a:pt x="6650991" y="4751756"/>
                </a:moveTo>
                <a:cubicBezTo>
                  <a:pt x="6629474" y="4751756"/>
                  <a:pt x="6612020" y="4734165"/>
                  <a:pt x="6612020" y="4712472"/>
                </a:cubicBezTo>
                <a:cubicBezTo>
                  <a:pt x="6612020" y="4690779"/>
                  <a:pt x="6629474" y="4673189"/>
                  <a:pt x="6650991" y="4673189"/>
                </a:cubicBezTo>
                <a:cubicBezTo>
                  <a:pt x="6672506" y="4673189"/>
                  <a:pt x="6689946" y="4690779"/>
                  <a:pt x="6689946" y="4712472"/>
                </a:cubicBezTo>
                <a:cubicBezTo>
                  <a:pt x="6689946" y="4734165"/>
                  <a:pt x="6672506" y="4751756"/>
                  <a:pt x="6650991" y="4751756"/>
                </a:cubicBezTo>
                <a:close/>
                <a:moveTo>
                  <a:pt x="6745984" y="4751756"/>
                </a:moveTo>
                <a:cubicBezTo>
                  <a:pt x="6724468" y="4751756"/>
                  <a:pt x="6707013" y="4734165"/>
                  <a:pt x="6707013" y="4712472"/>
                </a:cubicBezTo>
                <a:cubicBezTo>
                  <a:pt x="6707013" y="4690779"/>
                  <a:pt x="6724468" y="4673189"/>
                  <a:pt x="6745984" y="4673189"/>
                </a:cubicBezTo>
                <a:cubicBezTo>
                  <a:pt x="6767500" y="4673189"/>
                  <a:pt x="6784939" y="4690779"/>
                  <a:pt x="6784939" y="4712472"/>
                </a:cubicBezTo>
                <a:cubicBezTo>
                  <a:pt x="6784939" y="4734165"/>
                  <a:pt x="6767500" y="4751756"/>
                  <a:pt x="6745984" y="4751756"/>
                </a:cubicBezTo>
                <a:close/>
                <a:moveTo>
                  <a:pt x="6840978" y="4751756"/>
                </a:moveTo>
                <a:cubicBezTo>
                  <a:pt x="6819462" y="4751756"/>
                  <a:pt x="6802007" y="4734165"/>
                  <a:pt x="6802007" y="4712472"/>
                </a:cubicBezTo>
                <a:cubicBezTo>
                  <a:pt x="6802007" y="4690779"/>
                  <a:pt x="6819462" y="4673189"/>
                  <a:pt x="6840978" y="4673189"/>
                </a:cubicBezTo>
                <a:cubicBezTo>
                  <a:pt x="6862494" y="4673189"/>
                  <a:pt x="6879933" y="4690779"/>
                  <a:pt x="6879933" y="4712472"/>
                </a:cubicBezTo>
                <a:cubicBezTo>
                  <a:pt x="6879933" y="4734165"/>
                  <a:pt x="6862494" y="4751756"/>
                  <a:pt x="6840978" y="4751756"/>
                </a:cubicBezTo>
                <a:close/>
                <a:moveTo>
                  <a:pt x="6935971" y="4751756"/>
                </a:moveTo>
                <a:cubicBezTo>
                  <a:pt x="6914455" y="4751756"/>
                  <a:pt x="6897001" y="4734165"/>
                  <a:pt x="6897001" y="4712472"/>
                </a:cubicBezTo>
                <a:cubicBezTo>
                  <a:pt x="6897001" y="4690779"/>
                  <a:pt x="6914455" y="4673189"/>
                  <a:pt x="6935971" y="4673189"/>
                </a:cubicBezTo>
                <a:cubicBezTo>
                  <a:pt x="6957488" y="4673189"/>
                  <a:pt x="6974926" y="4690779"/>
                  <a:pt x="6974926" y="4712472"/>
                </a:cubicBezTo>
                <a:cubicBezTo>
                  <a:pt x="6974926" y="4734165"/>
                  <a:pt x="6957488" y="4751756"/>
                  <a:pt x="6935971" y="4751756"/>
                </a:cubicBezTo>
                <a:close/>
                <a:moveTo>
                  <a:pt x="7030966" y="4751756"/>
                </a:moveTo>
                <a:cubicBezTo>
                  <a:pt x="7009449" y="4751756"/>
                  <a:pt x="6991995" y="4734165"/>
                  <a:pt x="6991995" y="4712472"/>
                </a:cubicBezTo>
                <a:cubicBezTo>
                  <a:pt x="6991995" y="4690779"/>
                  <a:pt x="7009449" y="4673189"/>
                  <a:pt x="7030966" y="4673189"/>
                </a:cubicBezTo>
                <a:cubicBezTo>
                  <a:pt x="7052482" y="4673189"/>
                  <a:pt x="7069921" y="4690779"/>
                  <a:pt x="7069921" y="4712472"/>
                </a:cubicBezTo>
                <a:cubicBezTo>
                  <a:pt x="7069921" y="4734165"/>
                  <a:pt x="7052482" y="4751756"/>
                  <a:pt x="7030966" y="4751756"/>
                </a:cubicBezTo>
                <a:close/>
                <a:moveTo>
                  <a:pt x="7125959" y="4751756"/>
                </a:moveTo>
                <a:cubicBezTo>
                  <a:pt x="7104443" y="4751756"/>
                  <a:pt x="7086989" y="4734165"/>
                  <a:pt x="7086989" y="4712472"/>
                </a:cubicBezTo>
                <a:cubicBezTo>
                  <a:pt x="7086989" y="4690779"/>
                  <a:pt x="7104443" y="4673189"/>
                  <a:pt x="7125959" y="4673189"/>
                </a:cubicBezTo>
                <a:cubicBezTo>
                  <a:pt x="7147475" y="4673189"/>
                  <a:pt x="7164915" y="4690779"/>
                  <a:pt x="7164915" y="4712472"/>
                </a:cubicBezTo>
                <a:cubicBezTo>
                  <a:pt x="7164915" y="4734165"/>
                  <a:pt x="7147475" y="4751756"/>
                  <a:pt x="7125959" y="4751756"/>
                </a:cubicBezTo>
                <a:close/>
                <a:moveTo>
                  <a:pt x="7220952" y="4751756"/>
                </a:moveTo>
                <a:cubicBezTo>
                  <a:pt x="7199436" y="4751756"/>
                  <a:pt x="7181982" y="4734165"/>
                  <a:pt x="7181982" y="4712472"/>
                </a:cubicBezTo>
                <a:cubicBezTo>
                  <a:pt x="7181982" y="4690779"/>
                  <a:pt x="7199436" y="4673189"/>
                  <a:pt x="7220952" y="4673189"/>
                </a:cubicBezTo>
                <a:cubicBezTo>
                  <a:pt x="7242468" y="4673189"/>
                  <a:pt x="7259908" y="4690779"/>
                  <a:pt x="7259908" y="4712472"/>
                </a:cubicBezTo>
                <a:cubicBezTo>
                  <a:pt x="7259908" y="4734165"/>
                  <a:pt x="7242468" y="4751756"/>
                  <a:pt x="7220952" y="4751756"/>
                </a:cubicBezTo>
                <a:close/>
                <a:moveTo>
                  <a:pt x="7315945" y="4751756"/>
                </a:moveTo>
                <a:cubicBezTo>
                  <a:pt x="7294429" y="4751756"/>
                  <a:pt x="7276976" y="4734165"/>
                  <a:pt x="7276976" y="4712472"/>
                </a:cubicBezTo>
                <a:cubicBezTo>
                  <a:pt x="7276976" y="4690779"/>
                  <a:pt x="7294429" y="4673189"/>
                  <a:pt x="7315945" y="4673189"/>
                </a:cubicBezTo>
                <a:cubicBezTo>
                  <a:pt x="7337462" y="4673189"/>
                  <a:pt x="7354901" y="4690779"/>
                  <a:pt x="7354901" y="4712472"/>
                </a:cubicBezTo>
                <a:cubicBezTo>
                  <a:pt x="7354901" y="4734165"/>
                  <a:pt x="7337462" y="4751756"/>
                  <a:pt x="7315945" y="4751756"/>
                </a:cubicBezTo>
                <a:close/>
                <a:moveTo>
                  <a:pt x="7410940" y="4751756"/>
                </a:moveTo>
                <a:cubicBezTo>
                  <a:pt x="7389424" y="4751756"/>
                  <a:pt x="7371970" y="4734165"/>
                  <a:pt x="7371970" y="4712472"/>
                </a:cubicBezTo>
                <a:cubicBezTo>
                  <a:pt x="7371970" y="4690779"/>
                  <a:pt x="7389424" y="4673189"/>
                  <a:pt x="7410940" y="4673189"/>
                </a:cubicBezTo>
                <a:cubicBezTo>
                  <a:pt x="7432456" y="4673189"/>
                  <a:pt x="7449896" y="4690779"/>
                  <a:pt x="7449896" y="4712472"/>
                </a:cubicBezTo>
                <a:cubicBezTo>
                  <a:pt x="7449896" y="4734165"/>
                  <a:pt x="7432456" y="4751756"/>
                  <a:pt x="7410940" y="4751756"/>
                </a:cubicBezTo>
                <a:close/>
                <a:moveTo>
                  <a:pt x="7505934" y="4751756"/>
                </a:moveTo>
                <a:cubicBezTo>
                  <a:pt x="7484418" y="4751756"/>
                  <a:pt x="7466963" y="4734165"/>
                  <a:pt x="7466963" y="4712472"/>
                </a:cubicBezTo>
                <a:cubicBezTo>
                  <a:pt x="7466963" y="4690779"/>
                  <a:pt x="7484418" y="4673189"/>
                  <a:pt x="7505934" y="4673189"/>
                </a:cubicBezTo>
                <a:cubicBezTo>
                  <a:pt x="7527449" y="4673189"/>
                  <a:pt x="7544889" y="4690779"/>
                  <a:pt x="7544889" y="4712472"/>
                </a:cubicBezTo>
                <a:cubicBezTo>
                  <a:pt x="7544889" y="4734165"/>
                  <a:pt x="7527449" y="4751756"/>
                  <a:pt x="7505934" y="4751756"/>
                </a:cubicBezTo>
                <a:close/>
                <a:moveTo>
                  <a:pt x="7600928" y="4751756"/>
                </a:moveTo>
                <a:cubicBezTo>
                  <a:pt x="7579412" y="4751756"/>
                  <a:pt x="7561957" y="4734165"/>
                  <a:pt x="7561957" y="4712472"/>
                </a:cubicBezTo>
                <a:cubicBezTo>
                  <a:pt x="7561957" y="4690779"/>
                  <a:pt x="7579412" y="4673189"/>
                  <a:pt x="7600928" y="4673189"/>
                </a:cubicBezTo>
                <a:cubicBezTo>
                  <a:pt x="7622444" y="4673189"/>
                  <a:pt x="7639883" y="4690779"/>
                  <a:pt x="7639883" y="4712472"/>
                </a:cubicBezTo>
                <a:cubicBezTo>
                  <a:pt x="7639883" y="4734165"/>
                  <a:pt x="7622444" y="4751756"/>
                  <a:pt x="7600928" y="4751756"/>
                </a:cubicBezTo>
                <a:close/>
                <a:moveTo>
                  <a:pt x="7695921" y="4751756"/>
                </a:moveTo>
                <a:cubicBezTo>
                  <a:pt x="7674405" y="4751756"/>
                  <a:pt x="7656951" y="4734165"/>
                  <a:pt x="7656951" y="4712472"/>
                </a:cubicBezTo>
                <a:cubicBezTo>
                  <a:pt x="7656951" y="4690779"/>
                  <a:pt x="7674405" y="4673189"/>
                  <a:pt x="7695921" y="4673189"/>
                </a:cubicBezTo>
                <a:cubicBezTo>
                  <a:pt x="7717438" y="4673189"/>
                  <a:pt x="7734876" y="4690779"/>
                  <a:pt x="7734876" y="4712472"/>
                </a:cubicBezTo>
                <a:cubicBezTo>
                  <a:pt x="7734876" y="4734165"/>
                  <a:pt x="7717438" y="4751756"/>
                  <a:pt x="7695921" y="4751756"/>
                </a:cubicBezTo>
                <a:close/>
                <a:moveTo>
                  <a:pt x="7790916" y="4751756"/>
                </a:moveTo>
                <a:cubicBezTo>
                  <a:pt x="7769399" y="4751756"/>
                  <a:pt x="7751945" y="4734165"/>
                  <a:pt x="7751945" y="4712472"/>
                </a:cubicBezTo>
                <a:cubicBezTo>
                  <a:pt x="7751945" y="4690779"/>
                  <a:pt x="7769399" y="4673189"/>
                  <a:pt x="7790916" y="4673189"/>
                </a:cubicBezTo>
                <a:cubicBezTo>
                  <a:pt x="7812432" y="4673189"/>
                  <a:pt x="7829871" y="4690779"/>
                  <a:pt x="7829871" y="4712472"/>
                </a:cubicBezTo>
                <a:cubicBezTo>
                  <a:pt x="7829871" y="4734165"/>
                  <a:pt x="7812432" y="4751756"/>
                  <a:pt x="7790916" y="4751756"/>
                </a:cubicBezTo>
                <a:close/>
                <a:moveTo>
                  <a:pt x="7885908" y="4751756"/>
                </a:moveTo>
                <a:cubicBezTo>
                  <a:pt x="7864392" y="4751756"/>
                  <a:pt x="7846937" y="4734165"/>
                  <a:pt x="7846937" y="4712472"/>
                </a:cubicBezTo>
                <a:cubicBezTo>
                  <a:pt x="7846937" y="4690779"/>
                  <a:pt x="7864392" y="4673189"/>
                  <a:pt x="7885908" y="4673189"/>
                </a:cubicBezTo>
                <a:cubicBezTo>
                  <a:pt x="7907424" y="4673189"/>
                  <a:pt x="7924863" y="4690779"/>
                  <a:pt x="7924863" y="4712472"/>
                </a:cubicBezTo>
                <a:cubicBezTo>
                  <a:pt x="7924863" y="4734165"/>
                  <a:pt x="7907424" y="4751756"/>
                  <a:pt x="7885908" y="4751756"/>
                </a:cubicBezTo>
                <a:close/>
                <a:moveTo>
                  <a:pt x="7980902" y="4751756"/>
                </a:moveTo>
                <a:cubicBezTo>
                  <a:pt x="7959386" y="4751756"/>
                  <a:pt x="7941932" y="4734165"/>
                  <a:pt x="7941932" y="4712472"/>
                </a:cubicBezTo>
                <a:cubicBezTo>
                  <a:pt x="7941932" y="4690779"/>
                  <a:pt x="7959386" y="4673189"/>
                  <a:pt x="7980902" y="4673189"/>
                </a:cubicBezTo>
                <a:cubicBezTo>
                  <a:pt x="8002418" y="4673189"/>
                  <a:pt x="8019858" y="4690779"/>
                  <a:pt x="8019858" y="4712472"/>
                </a:cubicBezTo>
                <a:cubicBezTo>
                  <a:pt x="8019858" y="4734165"/>
                  <a:pt x="8002418" y="4751756"/>
                  <a:pt x="7980902" y="4751756"/>
                </a:cubicBezTo>
                <a:close/>
                <a:moveTo>
                  <a:pt x="8075895" y="4751756"/>
                </a:moveTo>
                <a:cubicBezTo>
                  <a:pt x="8054379" y="4751756"/>
                  <a:pt x="8036926" y="4734165"/>
                  <a:pt x="8036926" y="4712472"/>
                </a:cubicBezTo>
                <a:cubicBezTo>
                  <a:pt x="8036926" y="4690779"/>
                  <a:pt x="8054379" y="4673189"/>
                  <a:pt x="8075895" y="4673189"/>
                </a:cubicBezTo>
                <a:cubicBezTo>
                  <a:pt x="8097412" y="4673189"/>
                  <a:pt x="8114851" y="4690779"/>
                  <a:pt x="8114851" y="4712472"/>
                </a:cubicBezTo>
                <a:cubicBezTo>
                  <a:pt x="8114851" y="4734165"/>
                  <a:pt x="8097412" y="4751756"/>
                  <a:pt x="8075895" y="4751756"/>
                </a:cubicBezTo>
                <a:close/>
                <a:moveTo>
                  <a:pt x="8170890" y="4751756"/>
                </a:moveTo>
                <a:cubicBezTo>
                  <a:pt x="8149373" y="4751756"/>
                  <a:pt x="8131920" y="4734165"/>
                  <a:pt x="8131920" y="4712472"/>
                </a:cubicBezTo>
                <a:cubicBezTo>
                  <a:pt x="8131920" y="4690779"/>
                  <a:pt x="8149373" y="4673189"/>
                  <a:pt x="8170890" y="4673189"/>
                </a:cubicBezTo>
                <a:cubicBezTo>
                  <a:pt x="8192406" y="4673189"/>
                  <a:pt x="8209846" y="4690779"/>
                  <a:pt x="8209846" y="4712472"/>
                </a:cubicBezTo>
                <a:cubicBezTo>
                  <a:pt x="8209846" y="4734165"/>
                  <a:pt x="8192406" y="4751756"/>
                  <a:pt x="8170890" y="4751756"/>
                </a:cubicBezTo>
                <a:close/>
                <a:moveTo>
                  <a:pt x="8265883" y="4751756"/>
                </a:moveTo>
                <a:cubicBezTo>
                  <a:pt x="8244368" y="4751756"/>
                  <a:pt x="8226913" y="4734165"/>
                  <a:pt x="8226913" y="4712472"/>
                </a:cubicBezTo>
                <a:cubicBezTo>
                  <a:pt x="8226913" y="4690779"/>
                  <a:pt x="8244368" y="4673189"/>
                  <a:pt x="8265883" y="4673189"/>
                </a:cubicBezTo>
                <a:cubicBezTo>
                  <a:pt x="8287399" y="4673189"/>
                  <a:pt x="8304839" y="4690779"/>
                  <a:pt x="8304839" y="4712472"/>
                </a:cubicBezTo>
                <a:cubicBezTo>
                  <a:pt x="8304839" y="4734165"/>
                  <a:pt x="8287399" y="4751756"/>
                  <a:pt x="8265883" y="4751756"/>
                </a:cubicBezTo>
                <a:close/>
                <a:moveTo>
                  <a:pt x="8360878" y="4751756"/>
                </a:moveTo>
                <a:cubicBezTo>
                  <a:pt x="8339362" y="4751756"/>
                  <a:pt x="8321907" y="4734165"/>
                  <a:pt x="8321907" y="4712472"/>
                </a:cubicBezTo>
                <a:cubicBezTo>
                  <a:pt x="8321907" y="4690779"/>
                  <a:pt x="8339362" y="4673189"/>
                  <a:pt x="8360878" y="4673189"/>
                </a:cubicBezTo>
                <a:cubicBezTo>
                  <a:pt x="8382393" y="4673189"/>
                  <a:pt x="8399833" y="4690779"/>
                  <a:pt x="8399833" y="4712472"/>
                </a:cubicBezTo>
                <a:cubicBezTo>
                  <a:pt x="8399833" y="4734165"/>
                  <a:pt x="8382393" y="4751756"/>
                  <a:pt x="8360878" y="4751756"/>
                </a:cubicBezTo>
                <a:close/>
                <a:moveTo>
                  <a:pt x="8455870" y="4751756"/>
                </a:moveTo>
                <a:cubicBezTo>
                  <a:pt x="8434355" y="4751756"/>
                  <a:pt x="8416901" y="4734165"/>
                  <a:pt x="8416901" y="4712472"/>
                </a:cubicBezTo>
                <a:cubicBezTo>
                  <a:pt x="8416901" y="4690779"/>
                  <a:pt x="8434355" y="4673189"/>
                  <a:pt x="8455870" y="4673189"/>
                </a:cubicBezTo>
                <a:cubicBezTo>
                  <a:pt x="8477387" y="4673189"/>
                  <a:pt x="8494826" y="4690779"/>
                  <a:pt x="8494826" y="4712472"/>
                </a:cubicBezTo>
                <a:cubicBezTo>
                  <a:pt x="8494826" y="4734165"/>
                  <a:pt x="8477387" y="4751756"/>
                  <a:pt x="8455870" y="4751756"/>
                </a:cubicBezTo>
                <a:close/>
                <a:moveTo>
                  <a:pt x="8550865" y="4751756"/>
                </a:moveTo>
                <a:cubicBezTo>
                  <a:pt x="8529348" y="4751756"/>
                  <a:pt x="8511894" y="4734165"/>
                  <a:pt x="8511894" y="4712472"/>
                </a:cubicBezTo>
                <a:cubicBezTo>
                  <a:pt x="8511894" y="4690779"/>
                  <a:pt x="8529348" y="4673189"/>
                  <a:pt x="8550865" y="4673189"/>
                </a:cubicBezTo>
                <a:cubicBezTo>
                  <a:pt x="8572380" y="4673189"/>
                  <a:pt x="8589820" y="4690779"/>
                  <a:pt x="8589820" y="4712472"/>
                </a:cubicBezTo>
                <a:cubicBezTo>
                  <a:pt x="8589820" y="4734165"/>
                  <a:pt x="8572380" y="4751756"/>
                  <a:pt x="8550865" y="4751756"/>
                </a:cubicBezTo>
                <a:close/>
                <a:moveTo>
                  <a:pt x="8645858" y="4751756"/>
                </a:moveTo>
                <a:cubicBezTo>
                  <a:pt x="8624342" y="4751756"/>
                  <a:pt x="8606887" y="4734165"/>
                  <a:pt x="8606887" y="4712472"/>
                </a:cubicBezTo>
                <a:cubicBezTo>
                  <a:pt x="8606887" y="4690779"/>
                  <a:pt x="8624342" y="4673189"/>
                  <a:pt x="8645858" y="4673189"/>
                </a:cubicBezTo>
                <a:cubicBezTo>
                  <a:pt x="8667373" y="4673189"/>
                  <a:pt x="8684813" y="4690779"/>
                  <a:pt x="8684813" y="4712472"/>
                </a:cubicBezTo>
                <a:cubicBezTo>
                  <a:pt x="8684813" y="4734165"/>
                  <a:pt x="8667373" y="4751756"/>
                  <a:pt x="8645858" y="4751756"/>
                </a:cubicBezTo>
                <a:close/>
                <a:moveTo>
                  <a:pt x="8740852" y="4751756"/>
                </a:moveTo>
                <a:cubicBezTo>
                  <a:pt x="8719336" y="4751756"/>
                  <a:pt x="8701881" y="4734165"/>
                  <a:pt x="8701881" y="4712472"/>
                </a:cubicBezTo>
                <a:cubicBezTo>
                  <a:pt x="8701881" y="4690779"/>
                  <a:pt x="8719336" y="4673189"/>
                  <a:pt x="8740852" y="4673189"/>
                </a:cubicBezTo>
                <a:cubicBezTo>
                  <a:pt x="8762368" y="4673189"/>
                  <a:pt x="8779807" y="4690779"/>
                  <a:pt x="8779807" y="4712472"/>
                </a:cubicBezTo>
                <a:cubicBezTo>
                  <a:pt x="8779807" y="4734165"/>
                  <a:pt x="8762368" y="4751756"/>
                  <a:pt x="8740852" y="4751756"/>
                </a:cubicBezTo>
                <a:close/>
                <a:moveTo>
                  <a:pt x="8835845" y="4751756"/>
                </a:moveTo>
                <a:cubicBezTo>
                  <a:pt x="8814329" y="4751756"/>
                  <a:pt x="8796875" y="4734165"/>
                  <a:pt x="8796875" y="4712472"/>
                </a:cubicBezTo>
                <a:cubicBezTo>
                  <a:pt x="8796875" y="4690779"/>
                  <a:pt x="8814329" y="4673189"/>
                  <a:pt x="8835845" y="4673189"/>
                </a:cubicBezTo>
                <a:cubicBezTo>
                  <a:pt x="8857362" y="4673189"/>
                  <a:pt x="8874800" y="4690779"/>
                  <a:pt x="8874800" y="4712472"/>
                </a:cubicBezTo>
                <a:cubicBezTo>
                  <a:pt x="8874800" y="4734165"/>
                  <a:pt x="8857362" y="4751756"/>
                  <a:pt x="8835845" y="4751756"/>
                </a:cubicBezTo>
                <a:close/>
                <a:moveTo>
                  <a:pt x="8930840" y="4751756"/>
                </a:moveTo>
                <a:cubicBezTo>
                  <a:pt x="8909323" y="4751756"/>
                  <a:pt x="8891869" y="4734165"/>
                  <a:pt x="8891869" y="4712472"/>
                </a:cubicBezTo>
                <a:cubicBezTo>
                  <a:pt x="8891869" y="4690779"/>
                  <a:pt x="8909323" y="4673189"/>
                  <a:pt x="8930840" y="4673189"/>
                </a:cubicBezTo>
                <a:cubicBezTo>
                  <a:pt x="8952356" y="4673189"/>
                  <a:pt x="8969795" y="4690779"/>
                  <a:pt x="8969795" y="4712472"/>
                </a:cubicBezTo>
                <a:cubicBezTo>
                  <a:pt x="8969795" y="4734165"/>
                  <a:pt x="8952356" y="4751756"/>
                  <a:pt x="8930840" y="4751756"/>
                </a:cubicBezTo>
                <a:close/>
                <a:moveTo>
                  <a:pt x="9025833" y="4751756"/>
                </a:moveTo>
                <a:cubicBezTo>
                  <a:pt x="9004317" y="4751756"/>
                  <a:pt x="8986863" y="4734165"/>
                  <a:pt x="8986863" y="4712472"/>
                </a:cubicBezTo>
                <a:cubicBezTo>
                  <a:pt x="8986863" y="4690779"/>
                  <a:pt x="9004317" y="4673189"/>
                  <a:pt x="9025833" y="4673189"/>
                </a:cubicBezTo>
                <a:cubicBezTo>
                  <a:pt x="9047349" y="4673189"/>
                  <a:pt x="9064789" y="4690779"/>
                  <a:pt x="9064789" y="4712472"/>
                </a:cubicBezTo>
                <a:cubicBezTo>
                  <a:pt x="9064789" y="4734165"/>
                  <a:pt x="9047349" y="4751756"/>
                  <a:pt x="9025833" y="4751756"/>
                </a:cubicBezTo>
                <a:close/>
                <a:moveTo>
                  <a:pt x="9120827" y="4751756"/>
                </a:moveTo>
                <a:cubicBezTo>
                  <a:pt x="9099311" y="4751756"/>
                  <a:pt x="9081857" y="4734165"/>
                  <a:pt x="9081857" y="4712472"/>
                </a:cubicBezTo>
                <a:cubicBezTo>
                  <a:pt x="9081857" y="4690779"/>
                  <a:pt x="9099311" y="4673189"/>
                  <a:pt x="9120827" y="4673189"/>
                </a:cubicBezTo>
                <a:cubicBezTo>
                  <a:pt x="9142343" y="4673189"/>
                  <a:pt x="9159783" y="4690779"/>
                  <a:pt x="9159783" y="4712472"/>
                </a:cubicBezTo>
                <a:cubicBezTo>
                  <a:pt x="9159783" y="4734165"/>
                  <a:pt x="9142343" y="4751756"/>
                  <a:pt x="9120827" y="4751756"/>
                </a:cubicBezTo>
                <a:close/>
                <a:moveTo>
                  <a:pt x="9310814" y="4751756"/>
                </a:moveTo>
                <a:cubicBezTo>
                  <a:pt x="9289298" y="4751756"/>
                  <a:pt x="9271844" y="4734165"/>
                  <a:pt x="9271844" y="4712472"/>
                </a:cubicBezTo>
                <a:cubicBezTo>
                  <a:pt x="9271844" y="4690779"/>
                  <a:pt x="9289298" y="4673189"/>
                  <a:pt x="9310814" y="4673189"/>
                </a:cubicBezTo>
                <a:cubicBezTo>
                  <a:pt x="9332330" y="4673189"/>
                  <a:pt x="9349770" y="4690779"/>
                  <a:pt x="9349770" y="4712472"/>
                </a:cubicBezTo>
                <a:cubicBezTo>
                  <a:pt x="9349770" y="4734165"/>
                  <a:pt x="9332330" y="4751756"/>
                  <a:pt x="9310814" y="4751756"/>
                </a:cubicBezTo>
                <a:close/>
                <a:moveTo>
                  <a:pt x="9405808" y="4751756"/>
                </a:moveTo>
                <a:cubicBezTo>
                  <a:pt x="9384292" y="4751756"/>
                  <a:pt x="9366837" y="4734165"/>
                  <a:pt x="9366837" y="4712472"/>
                </a:cubicBezTo>
                <a:cubicBezTo>
                  <a:pt x="9366837" y="4690779"/>
                  <a:pt x="9384292" y="4673189"/>
                  <a:pt x="9405808" y="4673189"/>
                </a:cubicBezTo>
                <a:cubicBezTo>
                  <a:pt x="9427323" y="4673189"/>
                  <a:pt x="9444763" y="4690779"/>
                  <a:pt x="9444763" y="4712472"/>
                </a:cubicBezTo>
                <a:cubicBezTo>
                  <a:pt x="9444763" y="4734165"/>
                  <a:pt x="9427323" y="4751756"/>
                  <a:pt x="9405808" y="4751756"/>
                </a:cubicBezTo>
                <a:close/>
                <a:moveTo>
                  <a:pt x="9500802" y="4751756"/>
                </a:moveTo>
                <a:cubicBezTo>
                  <a:pt x="9479286" y="4751756"/>
                  <a:pt x="9461831" y="4734165"/>
                  <a:pt x="9461831" y="4712472"/>
                </a:cubicBezTo>
                <a:cubicBezTo>
                  <a:pt x="9461831" y="4690779"/>
                  <a:pt x="9479286" y="4673189"/>
                  <a:pt x="9500802" y="4673189"/>
                </a:cubicBezTo>
                <a:cubicBezTo>
                  <a:pt x="9522317" y="4673189"/>
                  <a:pt x="9539757" y="4690779"/>
                  <a:pt x="9539757" y="4712472"/>
                </a:cubicBezTo>
                <a:cubicBezTo>
                  <a:pt x="9539757" y="4734165"/>
                  <a:pt x="9522317" y="4751756"/>
                  <a:pt x="9500802" y="4751756"/>
                </a:cubicBezTo>
                <a:close/>
                <a:moveTo>
                  <a:pt x="9595795" y="4751756"/>
                </a:moveTo>
                <a:cubicBezTo>
                  <a:pt x="9574279" y="4751756"/>
                  <a:pt x="9556825" y="4734165"/>
                  <a:pt x="9556825" y="4712472"/>
                </a:cubicBezTo>
                <a:cubicBezTo>
                  <a:pt x="9556825" y="4690779"/>
                  <a:pt x="9574279" y="4673189"/>
                  <a:pt x="9595795" y="4673189"/>
                </a:cubicBezTo>
                <a:cubicBezTo>
                  <a:pt x="9617312" y="4673189"/>
                  <a:pt x="9634750" y="4690779"/>
                  <a:pt x="9634750" y="4712472"/>
                </a:cubicBezTo>
                <a:cubicBezTo>
                  <a:pt x="9634750" y="4734165"/>
                  <a:pt x="9617312" y="4751756"/>
                  <a:pt x="9595795" y="4751756"/>
                </a:cubicBezTo>
                <a:close/>
                <a:moveTo>
                  <a:pt x="9690790" y="4751756"/>
                </a:moveTo>
                <a:cubicBezTo>
                  <a:pt x="9669273" y="4751756"/>
                  <a:pt x="9651819" y="4734165"/>
                  <a:pt x="9651819" y="4712472"/>
                </a:cubicBezTo>
                <a:cubicBezTo>
                  <a:pt x="9651819" y="4690779"/>
                  <a:pt x="9669273" y="4673189"/>
                  <a:pt x="9690790" y="4673189"/>
                </a:cubicBezTo>
                <a:cubicBezTo>
                  <a:pt x="9712306" y="4673189"/>
                  <a:pt x="9729745" y="4690779"/>
                  <a:pt x="9729745" y="4712472"/>
                </a:cubicBezTo>
                <a:cubicBezTo>
                  <a:pt x="9729745" y="4734165"/>
                  <a:pt x="9712306" y="4751756"/>
                  <a:pt x="9690790" y="4751756"/>
                </a:cubicBezTo>
                <a:close/>
                <a:moveTo>
                  <a:pt x="9785783" y="4751756"/>
                </a:moveTo>
                <a:cubicBezTo>
                  <a:pt x="9764267" y="4751756"/>
                  <a:pt x="9746812" y="4734165"/>
                  <a:pt x="9746812" y="4712472"/>
                </a:cubicBezTo>
                <a:cubicBezTo>
                  <a:pt x="9746812" y="4690779"/>
                  <a:pt x="9764267" y="4673189"/>
                  <a:pt x="9785783" y="4673189"/>
                </a:cubicBezTo>
                <a:cubicBezTo>
                  <a:pt x="9807299" y="4673189"/>
                  <a:pt x="9824738" y="4690779"/>
                  <a:pt x="9824738" y="4712472"/>
                </a:cubicBezTo>
                <a:cubicBezTo>
                  <a:pt x="9824738" y="4734165"/>
                  <a:pt x="9807299" y="4751756"/>
                  <a:pt x="9785783" y="4751756"/>
                </a:cubicBezTo>
                <a:close/>
                <a:moveTo>
                  <a:pt x="9880776" y="4751756"/>
                </a:moveTo>
                <a:cubicBezTo>
                  <a:pt x="9859260" y="4751756"/>
                  <a:pt x="9841806" y="4734165"/>
                  <a:pt x="9841806" y="4712472"/>
                </a:cubicBezTo>
                <a:cubicBezTo>
                  <a:pt x="9841806" y="4690779"/>
                  <a:pt x="9859260" y="4673189"/>
                  <a:pt x="9880776" y="4673189"/>
                </a:cubicBezTo>
                <a:cubicBezTo>
                  <a:pt x="9902292" y="4673189"/>
                  <a:pt x="9919732" y="4690779"/>
                  <a:pt x="9919732" y="4712472"/>
                </a:cubicBezTo>
                <a:cubicBezTo>
                  <a:pt x="9919732" y="4734165"/>
                  <a:pt x="9902292" y="4751756"/>
                  <a:pt x="9880776" y="4751756"/>
                </a:cubicBezTo>
                <a:close/>
                <a:moveTo>
                  <a:pt x="9975769" y="4751756"/>
                </a:moveTo>
                <a:cubicBezTo>
                  <a:pt x="9954253" y="4751756"/>
                  <a:pt x="9936800" y="4734165"/>
                  <a:pt x="9936800" y="4712472"/>
                </a:cubicBezTo>
                <a:cubicBezTo>
                  <a:pt x="9936800" y="4690779"/>
                  <a:pt x="9954253" y="4673189"/>
                  <a:pt x="9975769" y="4673189"/>
                </a:cubicBezTo>
                <a:cubicBezTo>
                  <a:pt x="9997286" y="4673189"/>
                  <a:pt x="10014725" y="4690779"/>
                  <a:pt x="10014725" y="4712472"/>
                </a:cubicBezTo>
                <a:cubicBezTo>
                  <a:pt x="10014725" y="4734165"/>
                  <a:pt x="9997286" y="4751756"/>
                  <a:pt x="9975769" y="4751756"/>
                </a:cubicBezTo>
                <a:close/>
                <a:moveTo>
                  <a:pt x="10070764" y="4751756"/>
                </a:moveTo>
                <a:cubicBezTo>
                  <a:pt x="10049247" y="4751756"/>
                  <a:pt x="10031794" y="4734165"/>
                  <a:pt x="10031794" y="4712472"/>
                </a:cubicBezTo>
                <a:cubicBezTo>
                  <a:pt x="10031794" y="4690779"/>
                  <a:pt x="10049247" y="4673189"/>
                  <a:pt x="10070764" y="4673189"/>
                </a:cubicBezTo>
                <a:cubicBezTo>
                  <a:pt x="10092280" y="4673189"/>
                  <a:pt x="10109720" y="4690779"/>
                  <a:pt x="10109720" y="4712472"/>
                </a:cubicBezTo>
                <a:cubicBezTo>
                  <a:pt x="10109720" y="4734165"/>
                  <a:pt x="10092280" y="4751756"/>
                  <a:pt x="10070764" y="4751756"/>
                </a:cubicBezTo>
                <a:close/>
                <a:moveTo>
                  <a:pt x="10165757" y="4751756"/>
                </a:moveTo>
                <a:cubicBezTo>
                  <a:pt x="10144242" y="4751756"/>
                  <a:pt x="10126787" y="4734165"/>
                  <a:pt x="10126787" y="4712472"/>
                </a:cubicBezTo>
                <a:cubicBezTo>
                  <a:pt x="10126787" y="4690779"/>
                  <a:pt x="10144242" y="4673189"/>
                  <a:pt x="10165757" y="4673189"/>
                </a:cubicBezTo>
                <a:cubicBezTo>
                  <a:pt x="10187273" y="4673189"/>
                  <a:pt x="10204713" y="4690779"/>
                  <a:pt x="10204713" y="4712472"/>
                </a:cubicBezTo>
                <a:cubicBezTo>
                  <a:pt x="10204713" y="4734165"/>
                  <a:pt x="10187273" y="4751756"/>
                  <a:pt x="10165757" y="4751756"/>
                </a:cubicBezTo>
                <a:close/>
                <a:moveTo>
                  <a:pt x="10260751" y="4751756"/>
                </a:moveTo>
                <a:cubicBezTo>
                  <a:pt x="10239236" y="4751756"/>
                  <a:pt x="10221781" y="4734165"/>
                  <a:pt x="10221781" y="4712472"/>
                </a:cubicBezTo>
                <a:cubicBezTo>
                  <a:pt x="10221781" y="4690779"/>
                  <a:pt x="10239236" y="4673189"/>
                  <a:pt x="10260751" y="4673189"/>
                </a:cubicBezTo>
                <a:cubicBezTo>
                  <a:pt x="10282267" y="4673189"/>
                  <a:pt x="10299707" y="4690779"/>
                  <a:pt x="10299707" y="4712472"/>
                </a:cubicBezTo>
                <a:cubicBezTo>
                  <a:pt x="10299707" y="4734165"/>
                  <a:pt x="10282267" y="4751756"/>
                  <a:pt x="10260751" y="4751756"/>
                </a:cubicBezTo>
                <a:close/>
                <a:moveTo>
                  <a:pt x="10450740" y="4751756"/>
                </a:moveTo>
                <a:cubicBezTo>
                  <a:pt x="10429223" y="4751756"/>
                  <a:pt x="10411769" y="4734165"/>
                  <a:pt x="10411769" y="4712472"/>
                </a:cubicBezTo>
                <a:cubicBezTo>
                  <a:pt x="10411769" y="4690779"/>
                  <a:pt x="10429223" y="4673189"/>
                  <a:pt x="10450740" y="4673189"/>
                </a:cubicBezTo>
                <a:cubicBezTo>
                  <a:pt x="10472256" y="4673189"/>
                  <a:pt x="10489695" y="4690779"/>
                  <a:pt x="10489695" y="4712472"/>
                </a:cubicBezTo>
                <a:cubicBezTo>
                  <a:pt x="10489695" y="4734165"/>
                  <a:pt x="10472256" y="4751756"/>
                  <a:pt x="10450740" y="4751756"/>
                </a:cubicBezTo>
                <a:close/>
                <a:moveTo>
                  <a:pt x="1806307" y="4656014"/>
                </a:moveTo>
                <a:cubicBezTo>
                  <a:pt x="1784790" y="4656014"/>
                  <a:pt x="1767343" y="4638424"/>
                  <a:pt x="1767343" y="4616730"/>
                </a:cubicBezTo>
                <a:cubicBezTo>
                  <a:pt x="1767343" y="4595037"/>
                  <a:pt x="1784790" y="4577447"/>
                  <a:pt x="1806307" y="4577447"/>
                </a:cubicBezTo>
                <a:cubicBezTo>
                  <a:pt x="1827823" y="4577447"/>
                  <a:pt x="1845269" y="4595037"/>
                  <a:pt x="1845269" y="4616730"/>
                </a:cubicBezTo>
                <a:cubicBezTo>
                  <a:pt x="1845269" y="4638424"/>
                  <a:pt x="1827823" y="4656014"/>
                  <a:pt x="1806307" y="4656014"/>
                </a:cubicBezTo>
                <a:close/>
                <a:moveTo>
                  <a:pt x="1901301" y="4656014"/>
                </a:moveTo>
                <a:cubicBezTo>
                  <a:pt x="1879785" y="4656014"/>
                  <a:pt x="1862337" y="4638424"/>
                  <a:pt x="1862337" y="4616730"/>
                </a:cubicBezTo>
                <a:cubicBezTo>
                  <a:pt x="1862337" y="4595037"/>
                  <a:pt x="1879785" y="4577447"/>
                  <a:pt x="1901301" y="4577447"/>
                </a:cubicBezTo>
                <a:cubicBezTo>
                  <a:pt x="1922817" y="4577447"/>
                  <a:pt x="1940263" y="4595037"/>
                  <a:pt x="1940263" y="4616730"/>
                </a:cubicBezTo>
                <a:cubicBezTo>
                  <a:pt x="1940263" y="4638424"/>
                  <a:pt x="1922817" y="4656014"/>
                  <a:pt x="1901301" y="4656014"/>
                </a:cubicBezTo>
                <a:close/>
                <a:moveTo>
                  <a:pt x="1996294" y="4656014"/>
                </a:moveTo>
                <a:cubicBezTo>
                  <a:pt x="1974778" y="4656014"/>
                  <a:pt x="1957331" y="4638424"/>
                  <a:pt x="1957331" y="4616730"/>
                </a:cubicBezTo>
                <a:cubicBezTo>
                  <a:pt x="1957331" y="4595037"/>
                  <a:pt x="1974778" y="4577447"/>
                  <a:pt x="1996294" y="4577447"/>
                </a:cubicBezTo>
                <a:cubicBezTo>
                  <a:pt x="2017810" y="4577447"/>
                  <a:pt x="2035256" y="4595037"/>
                  <a:pt x="2035256" y="4616730"/>
                </a:cubicBezTo>
                <a:cubicBezTo>
                  <a:pt x="2035256" y="4638424"/>
                  <a:pt x="2017810" y="4656014"/>
                  <a:pt x="1996294" y="4656014"/>
                </a:cubicBezTo>
                <a:close/>
                <a:moveTo>
                  <a:pt x="2091288" y="4656014"/>
                </a:moveTo>
                <a:cubicBezTo>
                  <a:pt x="2069772" y="4656014"/>
                  <a:pt x="2052326" y="4638424"/>
                  <a:pt x="2052326" y="4616730"/>
                </a:cubicBezTo>
                <a:cubicBezTo>
                  <a:pt x="2052326" y="4595037"/>
                  <a:pt x="2069772" y="4577447"/>
                  <a:pt x="2091288" y="4577447"/>
                </a:cubicBezTo>
                <a:cubicBezTo>
                  <a:pt x="2112805" y="4577447"/>
                  <a:pt x="2130252" y="4595037"/>
                  <a:pt x="2130252" y="4616730"/>
                </a:cubicBezTo>
                <a:cubicBezTo>
                  <a:pt x="2130252" y="4638424"/>
                  <a:pt x="2112805" y="4656014"/>
                  <a:pt x="2091288" y="4656014"/>
                </a:cubicBezTo>
                <a:close/>
                <a:moveTo>
                  <a:pt x="2186282" y="4656014"/>
                </a:moveTo>
                <a:cubicBezTo>
                  <a:pt x="2164765" y="4656014"/>
                  <a:pt x="2147319" y="4638424"/>
                  <a:pt x="2147319" y="4616730"/>
                </a:cubicBezTo>
                <a:cubicBezTo>
                  <a:pt x="2147319" y="4595037"/>
                  <a:pt x="2164765" y="4577447"/>
                  <a:pt x="2186282" y="4577447"/>
                </a:cubicBezTo>
                <a:cubicBezTo>
                  <a:pt x="2207798" y="4577447"/>
                  <a:pt x="2225245" y="4595037"/>
                  <a:pt x="2225245" y="4616730"/>
                </a:cubicBezTo>
                <a:cubicBezTo>
                  <a:pt x="2225245" y="4638424"/>
                  <a:pt x="2207798" y="4656014"/>
                  <a:pt x="2186282" y="4656014"/>
                </a:cubicBezTo>
                <a:close/>
                <a:moveTo>
                  <a:pt x="2281276" y="4656014"/>
                </a:moveTo>
                <a:cubicBezTo>
                  <a:pt x="2259761" y="4656014"/>
                  <a:pt x="2242313" y="4638424"/>
                  <a:pt x="2242313" y="4616730"/>
                </a:cubicBezTo>
                <a:cubicBezTo>
                  <a:pt x="2242313" y="4595037"/>
                  <a:pt x="2259761" y="4577447"/>
                  <a:pt x="2281276" y="4577447"/>
                </a:cubicBezTo>
                <a:cubicBezTo>
                  <a:pt x="2302792" y="4577447"/>
                  <a:pt x="2320239" y="4595037"/>
                  <a:pt x="2320239" y="4616730"/>
                </a:cubicBezTo>
                <a:cubicBezTo>
                  <a:pt x="2320239" y="4638424"/>
                  <a:pt x="2302792" y="4656014"/>
                  <a:pt x="2281276" y="4656014"/>
                </a:cubicBezTo>
                <a:close/>
                <a:moveTo>
                  <a:pt x="2376268" y="4656014"/>
                </a:moveTo>
                <a:cubicBezTo>
                  <a:pt x="2354753" y="4656014"/>
                  <a:pt x="2337306" y="4638424"/>
                  <a:pt x="2337306" y="4616730"/>
                </a:cubicBezTo>
                <a:cubicBezTo>
                  <a:pt x="2337306" y="4595037"/>
                  <a:pt x="2354753" y="4577447"/>
                  <a:pt x="2376268" y="4577447"/>
                </a:cubicBezTo>
                <a:cubicBezTo>
                  <a:pt x="2397784" y="4577447"/>
                  <a:pt x="2415231" y="4595037"/>
                  <a:pt x="2415231" y="4616730"/>
                </a:cubicBezTo>
                <a:cubicBezTo>
                  <a:pt x="2415231" y="4638424"/>
                  <a:pt x="2397784" y="4656014"/>
                  <a:pt x="2376268" y="4656014"/>
                </a:cubicBezTo>
                <a:close/>
                <a:moveTo>
                  <a:pt x="2471263" y="4656014"/>
                </a:moveTo>
                <a:cubicBezTo>
                  <a:pt x="2449747" y="4656014"/>
                  <a:pt x="2432300" y="4638424"/>
                  <a:pt x="2432300" y="4616730"/>
                </a:cubicBezTo>
                <a:cubicBezTo>
                  <a:pt x="2432300" y="4595037"/>
                  <a:pt x="2449747" y="4577447"/>
                  <a:pt x="2471263" y="4577447"/>
                </a:cubicBezTo>
                <a:cubicBezTo>
                  <a:pt x="2492779" y="4577447"/>
                  <a:pt x="2510226" y="4595037"/>
                  <a:pt x="2510226" y="4616730"/>
                </a:cubicBezTo>
                <a:cubicBezTo>
                  <a:pt x="2510226" y="4638424"/>
                  <a:pt x="2492779" y="4656014"/>
                  <a:pt x="2471263" y="4656014"/>
                </a:cubicBezTo>
                <a:close/>
                <a:moveTo>
                  <a:pt x="2566257" y="4656014"/>
                </a:moveTo>
                <a:cubicBezTo>
                  <a:pt x="2544740" y="4656014"/>
                  <a:pt x="2527293" y="4638424"/>
                  <a:pt x="2527293" y="4616730"/>
                </a:cubicBezTo>
                <a:cubicBezTo>
                  <a:pt x="2527293" y="4595037"/>
                  <a:pt x="2544740" y="4577447"/>
                  <a:pt x="2566257" y="4577447"/>
                </a:cubicBezTo>
                <a:cubicBezTo>
                  <a:pt x="2587773" y="4577447"/>
                  <a:pt x="2605219" y="4595037"/>
                  <a:pt x="2605219" y="4616730"/>
                </a:cubicBezTo>
                <a:cubicBezTo>
                  <a:pt x="2605219" y="4638424"/>
                  <a:pt x="2587773" y="4656014"/>
                  <a:pt x="2566257" y="4656014"/>
                </a:cubicBezTo>
                <a:close/>
                <a:moveTo>
                  <a:pt x="2756244" y="4656014"/>
                </a:moveTo>
                <a:cubicBezTo>
                  <a:pt x="2734728" y="4656014"/>
                  <a:pt x="2717281" y="4638424"/>
                  <a:pt x="2717281" y="4616730"/>
                </a:cubicBezTo>
                <a:cubicBezTo>
                  <a:pt x="2717281" y="4595037"/>
                  <a:pt x="2734728" y="4577447"/>
                  <a:pt x="2756244" y="4577447"/>
                </a:cubicBezTo>
                <a:cubicBezTo>
                  <a:pt x="2777760" y="4577447"/>
                  <a:pt x="2795206" y="4595037"/>
                  <a:pt x="2795206" y="4616730"/>
                </a:cubicBezTo>
                <a:cubicBezTo>
                  <a:pt x="2795206" y="4638424"/>
                  <a:pt x="2777760" y="4656014"/>
                  <a:pt x="2756244" y="4656014"/>
                </a:cubicBezTo>
                <a:close/>
                <a:moveTo>
                  <a:pt x="2851238" y="4656014"/>
                </a:moveTo>
                <a:cubicBezTo>
                  <a:pt x="2829722" y="4656014"/>
                  <a:pt x="2812276" y="4638424"/>
                  <a:pt x="2812276" y="4616730"/>
                </a:cubicBezTo>
                <a:cubicBezTo>
                  <a:pt x="2812276" y="4595037"/>
                  <a:pt x="2829722" y="4577447"/>
                  <a:pt x="2851238" y="4577447"/>
                </a:cubicBezTo>
                <a:cubicBezTo>
                  <a:pt x="2872755" y="4577447"/>
                  <a:pt x="2890202" y="4595037"/>
                  <a:pt x="2890202" y="4616730"/>
                </a:cubicBezTo>
                <a:cubicBezTo>
                  <a:pt x="2890202" y="4638424"/>
                  <a:pt x="2872755" y="4656014"/>
                  <a:pt x="2851238" y="4656014"/>
                </a:cubicBezTo>
                <a:close/>
                <a:moveTo>
                  <a:pt x="2946232" y="4656014"/>
                </a:moveTo>
                <a:cubicBezTo>
                  <a:pt x="2924715" y="4656014"/>
                  <a:pt x="2907269" y="4638424"/>
                  <a:pt x="2907269" y="4616730"/>
                </a:cubicBezTo>
                <a:cubicBezTo>
                  <a:pt x="2907269" y="4595037"/>
                  <a:pt x="2924715" y="4577447"/>
                  <a:pt x="2946232" y="4577447"/>
                </a:cubicBezTo>
                <a:cubicBezTo>
                  <a:pt x="2967748" y="4577447"/>
                  <a:pt x="2985195" y="4595037"/>
                  <a:pt x="2985195" y="4616730"/>
                </a:cubicBezTo>
                <a:cubicBezTo>
                  <a:pt x="2985195" y="4638424"/>
                  <a:pt x="2967748" y="4656014"/>
                  <a:pt x="2946232" y="4656014"/>
                </a:cubicBezTo>
                <a:close/>
                <a:moveTo>
                  <a:pt x="3041225" y="4656014"/>
                </a:moveTo>
                <a:cubicBezTo>
                  <a:pt x="3019709" y="4656014"/>
                  <a:pt x="3002262" y="4638424"/>
                  <a:pt x="3002262" y="4616730"/>
                </a:cubicBezTo>
                <a:cubicBezTo>
                  <a:pt x="3002262" y="4595037"/>
                  <a:pt x="3019709" y="4577447"/>
                  <a:pt x="3041225" y="4577447"/>
                </a:cubicBezTo>
                <a:cubicBezTo>
                  <a:pt x="3062741" y="4577447"/>
                  <a:pt x="3080188" y="4595037"/>
                  <a:pt x="3080188" y="4616730"/>
                </a:cubicBezTo>
                <a:cubicBezTo>
                  <a:pt x="3080188" y="4638424"/>
                  <a:pt x="3062741" y="4656014"/>
                  <a:pt x="3041225" y="4656014"/>
                </a:cubicBezTo>
                <a:close/>
                <a:moveTo>
                  <a:pt x="3136218" y="4656014"/>
                </a:moveTo>
                <a:cubicBezTo>
                  <a:pt x="3114703" y="4656014"/>
                  <a:pt x="3097256" y="4638424"/>
                  <a:pt x="3097256" y="4616730"/>
                </a:cubicBezTo>
                <a:cubicBezTo>
                  <a:pt x="3097256" y="4595037"/>
                  <a:pt x="3114703" y="4577447"/>
                  <a:pt x="3136218" y="4577447"/>
                </a:cubicBezTo>
                <a:cubicBezTo>
                  <a:pt x="3157734" y="4577447"/>
                  <a:pt x="3175181" y="4595037"/>
                  <a:pt x="3175181" y="4616730"/>
                </a:cubicBezTo>
                <a:cubicBezTo>
                  <a:pt x="3175181" y="4638424"/>
                  <a:pt x="3157734" y="4656014"/>
                  <a:pt x="3136218" y="4656014"/>
                </a:cubicBezTo>
                <a:close/>
                <a:moveTo>
                  <a:pt x="3326207" y="4656014"/>
                </a:moveTo>
                <a:cubicBezTo>
                  <a:pt x="3304690" y="4656014"/>
                  <a:pt x="3287243" y="4638424"/>
                  <a:pt x="3287243" y="4616730"/>
                </a:cubicBezTo>
                <a:cubicBezTo>
                  <a:pt x="3287243" y="4595037"/>
                  <a:pt x="3304690" y="4577447"/>
                  <a:pt x="3326207" y="4577447"/>
                </a:cubicBezTo>
                <a:cubicBezTo>
                  <a:pt x="3347722" y="4577447"/>
                  <a:pt x="3365169" y="4595037"/>
                  <a:pt x="3365169" y="4616730"/>
                </a:cubicBezTo>
                <a:cubicBezTo>
                  <a:pt x="3365169" y="4638424"/>
                  <a:pt x="3347722" y="4656014"/>
                  <a:pt x="3326207" y="4656014"/>
                </a:cubicBezTo>
                <a:close/>
                <a:moveTo>
                  <a:pt x="3421201" y="4656014"/>
                </a:moveTo>
                <a:cubicBezTo>
                  <a:pt x="3399685" y="4656014"/>
                  <a:pt x="3382237" y="4638424"/>
                  <a:pt x="3382237" y="4616730"/>
                </a:cubicBezTo>
                <a:cubicBezTo>
                  <a:pt x="3382237" y="4595037"/>
                  <a:pt x="3399685" y="4577447"/>
                  <a:pt x="3421201" y="4577447"/>
                </a:cubicBezTo>
                <a:cubicBezTo>
                  <a:pt x="3442717" y="4577447"/>
                  <a:pt x="3460163" y="4595037"/>
                  <a:pt x="3460163" y="4616730"/>
                </a:cubicBezTo>
                <a:cubicBezTo>
                  <a:pt x="3460163" y="4638424"/>
                  <a:pt x="3442717" y="4656014"/>
                  <a:pt x="3421201" y="4656014"/>
                </a:cubicBezTo>
                <a:close/>
                <a:moveTo>
                  <a:pt x="3516194" y="4656014"/>
                </a:moveTo>
                <a:cubicBezTo>
                  <a:pt x="3494678" y="4656014"/>
                  <a:pt x="3477231" y="4638424"/>
                  <a:pt x="3477231" y="4616730"/>
                </a:cubicBezTo>
                <a:cubicBezTo>
                  <a:pt x="3477231" y="4595037"/>
                  <a:pt x="3494678" y="4577447"/>
                  <a:pt x="3516194" y="4577447"/>
                </a:cubicBezTo>
                <a:cubicBezTo>
                  <a:pt x="3537710" y="4577447"/>
                  <a:pt x="3555156" y="4595037"/>
                  <a:pt x="3555156" y="4616730"/>
                </a:cubicBezTo>
                <a:cubicBezTo>
                  <a:pt x="3555156" y="4638424"/>
                  <a:pt x="3537710" y="4656014"/>
                  <a:pt x="3516194" y="4656014"/>
                </a:cubicBezTo>
                <a:close/>
                <a:moveTo>
                  <a:pt x="3611188" y="4656014"/>
                </a:moveTo>
                <a:cubicBezTo>
                  <a:pt x="3589672" y="4656014"/>
                  <a:pt x="3572225" y="4638424"/>
                  <a:pt x="3572225" y="4616730"/>
                </a:cubicBezTo>
                <a:cubicBezTo>
                  <a:pt x="3572225" y="4595037"/>
                  <a:pt x="3589672" y="4577447"/>
                  <a:pt x="3611188" y="4577447"/>
                </a:cubicBezTo>
                <a:cubicBezTo>
                  <a:pt x="3632705" y="4577447"/>
                  <a:pt x="3650151" y="4595037"/>
                  <a:pt x="3650151" y="4616730"/>
                </a:cubicBezTo>
                <a:cubicBezTo>
                  <a:pt x="3650151" y="4638424"/>
                  <a:pt x="3632705" y="4656014"/>
                  <a:pt x="3611188" y="4656014"/>
                </a:cubicBezTo>
                <a:close/>
                <a:moveTo>
                  <a:pt x="3706181" y="4656014"/>
                </a:moveTo>
                <a:cubicBezTo>
                  <a:pt x="3684664" y="4656014"/>
                  <a:pt x="3667218" y="4638424"/>
                  <a:pt x="3667218" y="4616730"/>
                </a:cubicBezTo>
                <a:cubicBezTo>
                  <a:pt x="3667218" y="4595037"/>
                  <a:pt x="3684664" y="4577447"/>
                  <a:pt x="3706181" y="4577447"/>
                </a:cubicBezTo>
                <a:cubicBezTo>
                  <a:pt x="3727697" y="4577447"/>
                  <a:pt x="3745144" y="4595037"/>
                  <a:pt x="3745144" y="4616730"/>
                </a:cubicBezTo>
                <a:cubicBezTo>
                  <a:pt x="3745144" y="4638424"/>
                  <a:pt x="3727697" y="4656014"/>
                  <a:pt x="3706181" y="4656014"/>
                </a:cubicBezTo>
                <a:close/>
                <a:moveTo>
                  <a:pt x="3801175" y="4656014"/>
                </a:moveTo>
                <a:cubicBezTo>
                  <a:pt x="3779659" y="4656014"/>
                  <a:pt x="3762212" y="4638424"/>
                  <a:pt x="3762212" y="4616730"/>
                </a:cubicBezTo>
                <a:cubicBezTo>
                  <a:pt x="3762212" y="4595037"/>
                  <a:pt x="3779659" y="4577447"/>
                  <a:pt x="3801175" y="4577447"/>
                </a:cubicBezTo>
                <a:cubicBezTo>
                  <a:pt x="3822691" y="4577447"/>
                  <a:pt x="3840138" y="4595037"/>
                  <a:pt x="3840138" y="4616730"/>
                </a:cubicBezTo>
                <a:cubicBezTo>
                  <a:pt x="3840138" y="4638424"/>
                  <a:pt x="3822691" y="4656014"/>
                  <a:pt x="3801175" y="4656014"/>
                </a:cubicBezTo>
                <a:close/>
                <a:moveTo>
                  <a:pt x="3896168" y="4656014"/>
                </a:moveTo>
                <a:cubicBezTo>
                  <a:pt x="3874652" y="4656014"/>
                  <a:pt x="3857206" y="4638424"/>
                  <a:pt x="3857206" y="4616730"/>
                </a:cubicBezTo>
                <a:cubicBezTo>
                  <a:pt x="3857206" y="4595037"/>
                  <a:pt x="3874652" y="4577447"/>
                  <a:pt x="3896168" y="4577447"/>
                </a:cubicBezTo>
                <a:cubicBezTo>
                  <a:pt x="3917684" y="4577447"/>
                  <a:pt x="3935131" y="4595037"/>
                  <a:pt x="3935131" y="4616730"/>
                </a:cubicBezTo>
                <a:cubicBezTo>
                  <a:pt x="3935131" y="4638424"/>
                  <a:pt x="3917684" y="4656014"/>
                  <a:pt x="3896168" y="4656014"/>
                </a:cubicBezTo>
                <a:close/>
                <a:moveTo>
                  <a:pt x="5701049" y="4656014"/>
                </a:moveTo>
                <a:cubicBezTo>
                  <a:pt x="5679534" y="4656014"/>
                  <a:pt x="5662086" y="4638424"/>
                  <a:pt x="5662086" y="4616730"/>
                </a:cubicBezTo>
                <a:cubicBezTo>
                  <a:pt x="5662086" y="4595037"/>
                  <a:pt x="5679534" y="4577447"/>
                  <a:pt x="5701049" y="4577447"/>
                </a:cubicBezTo>
                <a:cubicBezTo>
                  <a:pt x="5722565" y="4577447"/>
                  <a:pt x="5740012" y="4595037"/>
                  <a:pt x="5740012" y="4616730"/>
                </a:cubicBezTo>
                <a:cubicBezTo>
                  <a:pt x="5740012" y="4638424"/>
                  <a:pt x="5722565" y="4656014"/>
                  <a:pt x="5701049" y="4656014"/>
                </a:cubicBezTo>
                <a:close/>
                <a:moveTo>
                  <a:pt x="6081028" y="4656014"/>
                </a:moveTo>
                <a:cubicBezTo>
                  <a:pt x="6059505" y="4656014"/>
                  <a:pt x="6042057" y="4638424"/>
                  <a:pt x="6042057" y="4616730"/>
                </a:cubicBezTo>
                <a:cubicBezTo>
                  <a:pt x="6042057" y="4595037"/>
                  <a:pt x="6059505" y="4577447"/>
                  <a:pt x="6081028" y="4577447"/>
                </a:cubicBezTo>
                <a:cubicBezTo>
                  <a:pt x="6102544" y="4577447"/>
                  <a:pt x="6119983" y="4595037"/>
                  <a:pt x="6119983" y="4616730"/>
                </a:cubicBezTo>
                <a:cubicBezTo>
                  <a:pt x="6119983" y="4638424"/>
                  <a:pt x="6102544" y="4656014"/>
                  <a:pt x="6081028" y="4656014"/>
                </a:cubicBezTo>
                <a:close/>
                <a:moveTo>
                  <a:pt x="6461003" y="4656014"/>
                </a:moveTo>
                <a:cubicBezTo>
                  <a:pt x="6439488" y="4656014"/>
                  <a:pt x="6422033" y="4638424"/>
                  <a:pt x="6422033" y="4616730"/>
                </a:cubicBezTo>
                <a:cubicBezTo>
                  <a:pt x="6422033" y="4595037"/>
                  <a:pt x="6439488" y="4577447"/>
                  <a:pt x="6461003" y="4577447"/>
                </a:cubicBezTo>
                <a:cubicBezTo>
                  <a:pt x="6482519" y="4577447"/>
                  <a:pt x="6499959" y="4595037"/>
                  <a:pt x="6499959" y="4616730"/>
                </a:cubicBezTo>
                <a:cubicBezTo>
                  <a:pt x="6499959" y="4638424"/>
                  <a:pt x="6482519" y="4656014"/>
                  <a:pt x="6461003" y="4656014"/>
                </a:cubicBezTo>
                <a:close/>
                <a:moveTo>
                  <a:pt x="6555995" y="4656014"/>
                </a:moveTo>
                <a:cubicBezTo>
                  <a:pt x="6534480" y="4656014"/>
                  <a:pt x="6517026" y="4638424"/>
                  <a:pt x="6517026" y="4616730"/>
                </a:cubicBezTo>
                <a:cubicBezTo>
                  <a:pt x="6517026" y="4595037"/>
                  <a:pt x="6534480" y="4577447"/>
                  <a:pt x="6555995" y="4577447"/>
                </a:cubicBezTo>
                <a:cubicBezTo>
                  <a:pt x="6577512" y="4577447"/>
                  <a:pt x="6594951" y="4595037"/>
                  <a:pt x="6594951" y="4616730"/>
                </a:cubicBezTo>
                <a:cubicBezTo>
                  <a:pt x="6594951" y="4638424"/>
                  <a:pt x="6577512" y="4656014"/>
                  <a:pt x="6555995" y="4656014"/>
                </a:cubicBezTo>
                <a:close/>
                <a:moveTo>
                  <a:pt x="6650991" y="4656014"/>
                </a:moveTo>
                <a:cubicBezTo>
                  <a:pt x="6629474" y="4656014"/>
                  <a:pt x="6612020" y="4638424"/>
                  <a:pt x="6612020" y="4616730"/>
                </a:cubicBezTo>
                <a:cubicBezTo>
                  <a:pt x="6612020" y="4595037"/>
                  <a:pt x="6629474" y="4577447"/>
                  <a:pt x="6650991" y="4577447"/>
                </a:cubicBezTo>
                <a:cubicBezTo>
                  <a:pt x="6672506" y="4577447"/>
                  <a:pt x="6689946" y="4595037"/>
                  <a:pt x="6689946" y="4616730"/>
                </a:cubicBezTo>
                <a:cubicBezTo>
                  <a:pt x="6689946" y="4638424"/>
                  <a:pt x="6672506" y="4656014"/>
                  <a:pt x="6650991" y="4656014"/>
                </a:cubicBezTo>
                <a:close/>
                <a:moveTo>
                  <a:pt x="6745984" y="4656014"/>
                </a:moveTo>
                <a:cubicBezTo>
                  <a:pt x="6724468" y="4656014"/>
                  <a:pt x="6707013" y="4638424"/>
                  <a:pt x="6707013" y="4616730"/>
                </a:cubicBezTo>
                <a:cubicBezTo>
                  <a:pt x="6707013" y="4595037"/>
                  <a:pt x="6724468" y="4577447"/>
                  <a:pt x="6745984" y="4577447"/>
                </a:cubicBezTo>
                <a:cubicBezTo>
                  <a:pt x="6767500" y="4577447"/>
                  <a:pt x="6784939" y="4595037"/>
                  <a:pt x="6784939" y="4616730"/>
                </a:cubicBezTo>
                <a:cubicBezTo>
                  <a:pt x="6784939" y="4638424"/>
                  <a:pt x="6767500" y="4656014"/>
                  <a:pt x="6745984" y="4656014"/>
                </a:cubicBezTo>
                <a:close/>
                <a:moveTo>
                  <a:pt x="6840978" y="4656014"/>
                </a:moveTo>
                <a:cubicBezTo>
                  <a:pt x="6819462" y="4656014"/>
                  <a:pt x="6802007" y="4638424"/>
                  <a:pt x="6802007" y="4616730"/>
                </a:cubicBezTo>
                <a:cubicBezTo>
                  <a:pt x="6802007" y="4595037"/>
                  <a:pt x="6819462" y="4577447"/>
                  <a:pt x="6840978" y="4577447"/>
                </a:cubicBezTo>
                <a:cubicBezTo>
                  <a:pt x="6862494" y="4577447"/>
                  <a:pt x="6879933" y="4595037"/>
                  <a:pt x="6879933" y="4616730"/>
                </a:cubicBezTo>
                <a:cubicBezTo>
                  <a:pt x="6879933" y="4638424"/>
                  <a:pt x="6862494" y="4656014"/>
                  <a:pt x="6840978" y="4656014"/>
                </a:cubicBezTo>
                <a:close/>
                <a:moveTo>
                  <a:pt x="6935971" y="4656014"/>
                </a:moveTo>
                <a:cubicBezTo>
                  <a:pt x="6914455" y="4656014"/>
                  <a:pt x="6897001" y="4638424"/>
                  <a:pt x="6897001" y="4616730"/>
                </a:cubicBezTo>
                <a:cubicBezTo>
                  <a:pt x="6897001" y="4595037"/>
                  <a:pt x="6914455" y="4577447"/>
                  <a:pt x="6935971" y="4577447"/>
                </a:cubicBezTo>
                <a:cubicBezTo>
                  <a:pt x="6957488" y="4577447"/>
                  <a:pt x="6974926" y="4595037"/>
                  <a:pt x="6974926" y="4616730"/>
                </a:cubicBezTo>
                <a:cubicBezTo>
                  <a:pt x="6974926" y="4638424"/>
                  <a:pt x="6957488" y="4656014"/>
                  <a:pt x="6935971" y="4656014"/>
                </a:cubicBezTo>
                <a:close/>
                <a:moveTo>
                  <a:pt x="7030966" y="4656014"/>
                </a:moveTo>
                <a:cubicBezTo>
                  <a:pt x="7009449" y="4656014"/>
                  <a:pt x="6991995" y="4638424"/>
                  <a:pt x="6991995" y="4616730"/>
                </a:cubicBezTo>
                <a:cubicBezTo>
                  <a:pt x="6991995" y="4595037"/>
                  <a:pt x="7009449" y="4577447"/>
                  <a:pt x="7030966" y="4577447"/>
                </a:cubicBezTo>
                <a:cubicBezTo>
                  <a:pt x="7052482" y="4577447"/>
                  <a:pt x="7069921" y="4595037"/>
                  <a:pt x="7069921" y="4616730"/>
                </a:cubicBezTo>
                <a:cubicBezTo>
                  <a:pt x="7069921" y="4638424"/>
                  <a:pt x="7052482" y="4656014"/>
                  <a:pt x="7030966" y="4656014"/>
                </a:cubicBezTo>
                <a:close/>
                <a:moveTo>
                  <a:pt x="7125959" y="4656014"/>
                </a:moveTo>
                <a:cubicBezTo>
                  <a:pt x="7104443" y="4656014"/>
                  <a:pt x="7086989" y="4638424"/>
                  <a:pt x="7086989" y="4616730"/>
                </a:cubicBezTo>
                <a:cubicBezTo>
                  <a:pt x="7086989" y="4595037"/>
                  <a:pt x="7104443" y="4577447"/>
                  <a:pt x="7125959" y="4577447"/>
                </a:cubicBezTo>
                <a:cubicBezTo>
                  <a:pt x="7147475" y="4577447"/>
                  <a:pt x="7164915" y="4595037"/>
                  <a:pt x="7164915" y="4616730"/>
                </a:cubicBezTo>
                <a:cubicBezTo>
                  <a:pt x="7164915" y="4638424"/>
                  <a:pt x="7147475" y="4656014"/>
                  <a:pt x="7125959" y="4656014"/>
                </a:cubicBezTo>
                <a:close/>
                <a:moveTo>
                  <a:pt x="7220952" y="4656014"/>
                </a:moveTo>
                <a:cubicBezTo>
                  <a:pt x="7199436" y="4656014"/>
                  <a:pt x="7181982" y="4638424"/>
                  <a:pt x="7181982" y="4616730"/>
                </a:cubicBezTo>
                <a:cubicBezTo>
                  <a:pt x="7181982" y="4595037"/>
                  <a:pt x="7199436" y="4577447"/>
                  <a:pt x="7220952" y="4577447"/>
                </a:cubicBezTo>
                <a:cubicBezTo>
                  <a:pt x="7242468" y="4577447"/>
                  <a:pt x="7259908" y="4595037"/>
                  <a:pt x="7259908" y="4616730"/>
                </a:cubicBezTo>
                <a:cubicBezTo>
                  <a:pt x="7259908" y="4638424"/>
                  <a:pt x="7242468" y="4656014"/>
                  <a:pt x="7220952" y="4656014"/>
                </a:cubicBezTo>
                <a:close/>
                <a:moveTo>
                  <a:pt x="7315945" y="4656014"/>
                </a:moveTo>
                <a:cubicBezTo>
                  <a:pt x="7294429" y="4656014"/>
                  <a:pt x="7276976" y="4638424"/>
                  <a:pt x="7276976" y="4616730"/>
                </a:cubicBezTo>
                <a:cubicBezTo>
                  <a:pt x="7276976" y="4595037"/>
                  <a:pt x="7294429" y="4577447"/>
                  <a:pt x="7315945" y="4577447"/>
                </a:cubicBezTo>
                <a:cubicBezTo>
                  <a:pt x="7337462" y="4577447"/>
                  <a:pt x="7354901" y="4595037"/>
                  <a:pt x="7354901" y="4616730"/>
                </a:cubicBezTo>
                <a:cubicBezTo>
                  <a:pt x="7354901" y="4638424"/>
                  <a:pt x="7337462" y="4656014"/>
                  <a:pt x="7315945" y="4656014"/>
                </a:cubicBezTo>
                <a:close/>
                <a:moveTo>
                  <a:pt x="7410940" y="4656014"/>
                </a:moveTo>
                <a:cubicBezTo>
                  <a:pt x="7389424" y="4656014"/>
                  <a:pt x="7371970" y="4638424"/>
                  <a:pt x="7371970" y="4616730"/>
                </a:cubicBezTo>
                <a:cubicBezTo>
                  <a:pt x="7371970" y="4595037"/>
                  <a:pt x="7389424" y="4577447"/>
                  <a:pt x="7410940" y="4577447"/>
                </a:cubicBezTo>
                <a:cubicBezTo>
                  <a:pt x="7432456" y="4577447"/>
                  <a:pt x="7449896" y="4595037"/>
                  <a:pt x="7449896" y="4616730"/>
                </a:cubicBezTo>
                <a:cubicBezTo>
                  <a:pt x="7449896" y="4638424"/>
                  <a:pt x="7432456" y="4656014"/>
                  <a:pt x="7410940" y="4656014"/>
                </a:cubicBezTo>
                <a:close/>
                <a:moveTo>
                  <a:pt x="7505934" y="4656014"/>
                </a:moveTo>
                <a:cubicBezTo>
                  <a:pt x="7484418" y="4656014"/>
                  <a:pt x="7466963" y="4638424"/>
                  <a:pt x="7466963" y="4616730"/>
                </a:cubicBezTo>
                <a:cubicBezTo>
                  <a:pt x="7466963" y="4595037"/>
                  <a:pt x="7484418" y="4577447"/>
                  <a:pt x="7505934" y="4577447"/>
                </a:cubicBezTo>
                <a:cubicBezTo>
                  <a:pt x="7527449" y="4577447"/>
                  <a:pt x="7544889" y="4595037"/>
                  <a:pt x="7544889" y="4616730"/>
                </a:cubicBezTo>
                <a:cubicBezTo>
                  <a:pt x="7544889" y="4638424"/>
                  <a:pt x="7527449" y="4656014"/>
                  <a:pt x="7505934" y="4656014"/>
                </a:cubicBezTo>
                <a:close/>
                <a:moveTo>
                  <a:pt x="7600928" y="4656014"/>
                </a:moveTo>
                <a:cubicBezTo>
                  <a:pt x="7579412" y="4656014"/>
                  <a:pt x="7561957" y="4638424"/>
                  <a:pt x="7561957" y="4616730"/>
                </a:cubicBezTo>
                <a:cubicBezTo>
                  <a:pt x="7561957" y="4595037"/>
                  <a:pt x="7579412" y="4577447"/>
                  <a:pt x="7600928" y="4577447"/>
                </a:cubicBezTo>
                <a:cubicBezTo>
                  <a:pt x="7622444" y="4577447"/>
                  <a:pt x="7639883" y="4595037"/>
                  <a:pt x="7639883" y="4616730"/>
                </a:cubicBezTo>
                <a:cubicBezTo>
                  <a:pt x="7639883" y="4638424"/>
                  <a:pt x="7622444" y="4656014"/>
                  <a:pt x="7600928" y="4656014"/>
                </a:cubicBezTo>
                <a:close/>
                <a:moveTo>
                  <a:pt x="7695921" y="4656014"/>
                </a:moveTo>
                <a:cubicBezTo>
                  <a:pt x="7674405" y="4656014"/>
                  <a:pt x="7656951" y="4638424"/>
                  <a:pt x="7656951" y="4616730"/>
                </a:cubicBezTo>
                <a:cubicBezTo>
                  <a:pt x="7656951" y="4595037"/>
                  <a:pt x="7674405" y="4577447"/>
                  <a:pt x="7695921" y="4577447"/>
                </a:cubicBezTo>
                <a:cubicBezTo>
                  <a:pt x="7717438" y="4577447"/>
                  <a:pt x="7734876" y="4595037"/>
                  <a:pt x="7734876" y="4616730"/>
                </a:cubicBezTo>
                <a:cubicBezTo>
                  <a:pt x="7734876" y="4638424"/>
                  <a:pt x="7717438" y="4656014"/>
                  <a:pt x="7695921" y="4656014"/>
                </a:cubicBezTo>
                <a:close/>
                <a:moveTo>
                  <a:pt x="7790916" y="4656014"/>
                </a:moveTo>
                <a:cubicBezTo>
                  <a:pt x="7769399" y="4656014"/>
                  <a:pt x="7751945" y="4638424"/>
                  <a:pt x="7751945" y="4616730"/>
                </a:cubicBezTo>
                <a:cubicBezTo>
                  <a:pt x="7751945" y="4595037"/>
                  <a:pt x="7769399" y="4577447"/>
                  <a:pt x="7790916" y="4577447"/>
                </a:cubicBezTo>
                <a:cubicBezTo>
                  <a:pt x="7812432" y="4577447"/>
                  <a:pt x="7829871" y="4595037"/>
                  <a:pt x="7829871" y="4616730"/>
                </a:cubicBezTo>
                <a:cubicBezTo>
                  <a:pt x="7829871" y="4638424"/>
                  <a:pt x="7812432" y="4656014"/>
                  <a:pt x="7790916" y="4656014"/>
                </a:cubicBezTo>
                <a:close/>
                <a:moveTo>
                  <a:pt x="7885908" y="4656014"/>
                </a:moveTo>
                <a:cubicBezTo>
                  <a:pt x="7864392" y="4656014"/>
                  <a:pt x="7846937" y="4638424"/>
                  <a:pt x="7846937" y="4616730"/>
                </a:cubicBezTo>
                <a:cubicBezTo>
                  <a:pt x="7846937" y="4595037"/>
                  <a:pt x="7864392" y="4577447"/>
                  <a:pt x="7885908" y="4577447"/>
                </a:cubicBezTo>
                <a:cubicBezTo>
                  <a:pt x="7907424" y="4577447"/>
                  <a:pt x="7924863" y="4595037"/>
                  <a:pt x="7924863" y="4616730"/>
                </a:cubicBezTo>
                <a:cubicBezTo>
                  <a:pt x="7924863" y="4638424"/>
                  <a:pt x="7907424" y="4656014"/>
                  <a:pt x="7885908" y="4656014"/>
                </a:cubicBezTo>
                <a:close/>
                <a:moveTo>
                  <a:pt x="7980902" y="4656014"/>
                </a:moveTo>
                <a:cubicBezTo>
                  <a:pt x="7959386" y="4656014"/>
                  <a:pt x="7941932" y="4638424"/>
                  <a:pt x="7941932" y="4616730"/>
                </a:cubicBezTo>
                <a:cubicBezTo>
                  <a:pt x="7941932" y="4595037"/>
                  <a:pt x="7959386" y="4577447"/>
                  <a:pt x="7980902" y="4577447"/>
                </a:cubicBezTo>
                <a:cubicBezTo>
                  <a:pt x="8002418" y="4577447"/>
                  <a:pt x="8019858" y="4595037"/>
                  <a:pt x="8019858" y="4616730"/>
                </a:cubicBezTo>
                <a:cubicBezTo>
                  <a:pt x="8019858" y="4638424"/>
                  <a:pt x="8002418" y="4656014"/>
                  <a:pt x="7980902" y="4656014"/>
                </a:cubicBezTo>
                <a:close/>
                <a:moveTo>
                  <a:pt x="8075895" y="4656014"/>
                </a:moveTo>
                <a:cubicBezTo>
                  <a:pt x="8054379" y="4656014"/>
                  <a:pt x="8036926" y="4638424"/>
                  <a:pt x="8036926" y="4616730"/>
                </a:cubicBezTo>
                <a:cubicBezTo>
                  <a:pt x="8036926" y="4595037"/>
                  <a:pt x="8054379" y="4577447"/>
                  <a:pt x="8075895" y="4577447"/>
                </a:cubicBezTo>
                <a:cubicBezTo>
                  <a:pt x="8097412" y="4577447"/>
                  <a:pt x="8114851" y="4595037"/>
                  <a:pt x="8114851" y="4616730"/>
                </a:cubicBezTo>
                <a:cubicBezTo>
                  <a:pt x="8114851" y="4638424"/>
                  <a:pt x="8097412" y="4656014"/>
                  <a:pt x="8075895" y="4656014"/>
                </a:cubicBezTo>
                <a:close/>
                <a:moveTo>
                  <a:pt x="8170890" y="4656014"/>
                </a:moveTo>
                <a:cubicBezTo>
                  <a:pt x="8149373" y="4656014"/>
                  <a:pt x="8131920" y="4638424"/>
                  <a:pt x="8131920" y="4616730"/>
                </a:cubicBezTo>
                <a:cubicBezTo>
                  <a:pt x="8131920" y="4595037"/>
                  <a:pt x="8149373" y="4577447"/>
                  <a:pt x="8170890" y="4577447"/>
                </a:cubicBezTo>
                <a:cubicBezTo>
                  <a:pt x="8192406" y="4577447"/>
                  <a:pt x="8209846" y="4595037"/>
                  <a:pt x="8209846" y="4616730"/>
                </a:cubicBezTo>
                <a:cubicBezTo>
                  <a:pt x="8209846" y="4638424"/>
                  <a:pt x="8192406" y="4656014"/>
                  <a:pt x="8170890" y="4656014"/>
                </a:cubicBezTo>
                <a:close/>
                <a:moveTo>
                  <a:pt x="8265883" y="4656014"/>
                </a:moveTo>
                <a:cubicBezTo>
                  <a:pt x="8244368" y="4656014"/>
                  <a:pt x="8226913" y="4638424"/>
                  <a:pt x="8226913" y="4616730"/>
                </a:cubicBezTo>
                <a:cubicBezTo>
                  <a:pt x="8226913" y="4595037"/>
                  <a:pt x="8244368" y="4577447"/>
                  <a:pt x="8265883" y="4577447"/>
                </a:cubicBezTo>
                <a:cubicBezTo>
                  <a:pt x="8287399" y="4577447"/>
                  <a:pt x="8304839" y="4595037"/>
                  <a:pt x="8304839" y="4616730"/>
                </a:cubicBezTo>
                <a:cubicBezTo>
                  <a:pt x="8304839" y="4638424"/>
                  <a:pt x="8287399" y="4656014"/>
                  <a:pt x="8265883" y="4656014"/>
                </a:cubicBezTo>
                <a:close/>
                <a:moveTo>
                  <a:pt x="8360878" y="4656014"/>
                </a:moveTo>
                <a:cubicBezTo>
                  <a:pt x="8339362" y="4656014"/>
                  <a:pt x="8321907" y="4638424"/>
                  <a:pt x="8321907" y="4616730"/>
                </a:cubicBezTo>
                <a:cubicBezTo>
                  <a:pt x="8321907" y="4595037"/>
                  <a:pt x="8339362" y="4577447"/>
                  <a:pt x="8360878" y="4577447"/>
                </a:cubicBezTo>
                <a:cubicBezTo>
                  <a:pt x="8382393" y="4577447"/>
                  <a:pt x="8399833" y="4595037"/>
                  <a:pt x="8399833" y="4616730"/>
                </a:cubicBezTo>
                <a:cubicBezTo>
                  <a:pt x="8399833" y="4638424"/>
                  <a:pt x="8382393" y="4656014"/>
                  <a:pt x="8360878" y="4656014"/>
                </a:cubicBezTo>
                <a:close/>
                <a:moveTo>
                  <a:pt x="8455870" y="4656014"/>
                </a:moveTo>
                <a:cubicBezTo>
                  <a:pt x="8434355" y="4656014"/>
                  <a:pt x="8416901" y="4638424"/>
                  <a:pt x="8416901" y="4616730"/>
                </a:cubicBezTo>
                <a:cubicBezTo>
                  <a:pt x="8416901" y="4595037"/>
                  <a:pt x="8434355" y="4577447"/>
                  <a:pt x="8455870" y="4577447"/>
                </a:cubicBezTo>
                <a:cubicBezTo>
                  <a:pt x="8477387" y="4577447"/>
                  <a:pt x="8494826" y="4595037"/>
                  <a:pt x="8494826" y="4616730"/>
                </a:cubicBezTo>
                <a:cubicBezTo>
                  <a:pt x="8494826" y="4638424"/>
                  <a:pt x="8477387" y="4656014"/>
                  <a:pt x="8455870" y="4656014"/>
                </a:cubicBezTo>
                <a:close/>
                <a:moveTo>
                  <a:pt x="8550865" y="4656014"/>
                </a:moveTo>
                <a:cubicBezTo>
                  <a:pt x="8529348" y="4656014"/>
                  <a:pt x="8511894" y="4638424"/>
                  <a:pt x="8511894" y="4616730"/>
                </a:cubicBezTo>
                <a:cubicBezTo>
                  <a:pt x="8511894" y="4595037"/>
                  <a:pt x="8529348" y="4577447"/>
                  <a:pt x="8550865" y="4577447"/>
                </a:cubicBezTo>
                <a:cubicBezTo>
                  <a:pt x="8572380" y="4577447"/>
                  <a:pt x="8589820" y="4595037"/>
                  <a:pt x="8589820" y="4616730"/>
                </a:cubicBezTo>
                <a:cubicBezTo>
                  <a:pt x="8589820" y="4638424"/>
                  <a:pt x="8572380" y="4656014"/>
                  <a:pt x="8550865" y="4656014"/>
                </a:cubicBezTo>
                <a:close/>
                <a:moveTo>
                  <a:pt x="8645858" y="4656014"/>
                </a:moveTo>
                <a:cubicBezTo>
                  <a:pt x="8624342" y="4656014"/>
                  <a:pt x="8606887" y="4638424"/>
                  <a:pt x="8606887" y="4616730"/>
                </a:cubicBezTo>
                <a:cubicBezTo>
                  <a:pt x="8606887" y="4595037"/>
                  <a:pt x="8624342" y="4577447"/>
                  <a:pt x="8645858" y="4577447"/>
                </a:cubicBezTo>
                <a:cubicBezTo>
                  <a:pt x="8667373" y="4577447"/>
                  <a:pt x="8684813" y="4595037"/>
                  <a:pt x="8684813" y="4616730"/>
                </a:cubicBezTo>
                <a:cubicBezTo>
                  <a:pt x="8684813" y="4638424"/>
                  <a:pt x="8667373" y="4656014"/>
                  <a:pt x="8645858" y="4656014"/>
                </a:cubicBezTo>
                <a:close/>
                <a:moveTo>
                  <a:pt x="8740852" y="4656014"/>
                </a:moveTo>
                <a:cubicBezTo>
                  <a:pt x="8719336" y="4656014"/>
                  <a:pt x="8701881" y="4638424"/>
                  <a:pt x="8701881" y="4616730"/>
                </a:cubicBezTo>
                <a:cubicBezTo>
                  <a:pt x="8701881" y="4595037"/>
                  <a:pt x="8719336" y="4577447"/>
                  <a:pt x="8740852" y="4577447"/>
                </a:cubicBezTo>
                <a:cubicBezTo>
                  <a:pt x="8762368" y="4577447"/>
                  <a:pt x="8779807" y="4595037"/>
                  <a:pt x="8779807" y="4616730"/>
                </a:cubicBezTo>
                <a:cubicBezTo>
                  <a:pt x="8779807" y="4638424"/>
                  <a:pt x="8762368" y="4656014"/>
                  <a:pt x="8740852" y="4656014"/>
                </a:cubicBezTo>
                <a:close/>
                <a:moveTo>
                  <a:pt x="8835845" y="4656014"/>
                </a:moveTo>
                <a:cubicBezTo>
                  <a:pt x="8814329" y="4656014"/>
                  <a:pt x="8796875" y="4638424"/>
                  <a:pt x="8796875" y="4616730"/>
                </a:cubicBezTo>
                <a:cubicBezTo>
                  <a:pt x="8796875" y="4595037"/>
                  <a:pt x="8814329" y="4577447"/>
                  <a:pt x="8835845" y="4577447"/>
                </a:cubicBezTo>
                <a:cubicBezTo>
                  <a:pt x="8857362" y="4577447"/>
                  <a:pt x="8874800" y="4595037"/>
                  <a:pt x="8874800" y="4616730"/>
                </a:cubicBezTo>
                <a:cubicBezTo>
                  <a:pt x="8874800" y="4638424"/>
                  <a:pt x="8857362" y="4656014"/>
                  <a:pt x="8835845" y="4656014"/>
                </a:cubicBezTo>
                <a:close/>
                <a:moveTo>
                  <a:pt x="8930840" y="4656014"/>
                </a:moveTo>
                <a:cubicBezTo>
                  <a:pt x="8909323" y="4656014"/>
                  <a:pt x="8891869" y="4638424"/>
                  <a:pt x="8891869" y="4616730"/>
                </a:cubicBezTo>
                <a:cubicBezTo>
                  <a:pt x="8891869" y="4595037"/>
                  <a:pt x="8909323" y="4577447"/>
                  <a:pt x="8930840" y="4577447"/>
                </a:cubicBezTo>
                <a:cubicBezTo>
                  <a:pt x="8952356" y="4577447"/>
                  <a:pt x="8969795" y="4595037"/>
                  <a:pt x="8969795" y="4616730"/>
                </a:cubicBezTo>
                <a:cubicBezTo>
                  <a:pt x="8969795" y="4638424"/>
                  <a:pt x="8952356" y="4656014"/>
                  <a:pt x="8930840" y="4656014"/>
                </a:cubicBezTo>
                <a:close/>
                <a:moveTo>
                  <a:pt x="9025833" y="4656014"/>
                </a:moveTo>
                <a:cubicBezTo>
                  <a:pt x="9004317" y="4656014"/>
                  <a:pt x="8986863" y="4638424"/>
                  <a:pt x="8986863" y="4616730"/>
                </a:cubicBezTo>
                <a:cubicBezTo>
                  <a:pt x="8986863" y="4595037"/>
                  <a:pt x="9004317" y="4577447"/>
                  <a:pt x="9025833" y="4577447"/>
                </a:cubicBezTo>
                <a:cubicBezTo>
                  <a:pt x="9047349" y="4577447"/>
                  <a:pt x="9064789" y="4595037"/>
                  <a:pt x="9064789" y="4616730"/>
                </a:cubicBezTo>
                <a:cubicBezTo>
                  <a:pt x="9064789" y="4638424"/>
                  <a:pt x="9047349" y="4656014"/>
                  <a:pt x="9025833" y="4656014"/>
                </a:cubicBezTo>
                <a:close/>
                <a:moveTo>
                  <a:pt x="9310814" y="4656014"/>
                </a:moveTo>
                <a:cubicBezTo>
                  <a:pt x="9289298" y="4656014"/>
                  <a:pt x="9271844" y="4638424"/>
                  <a:pt x="9271844" y="4616730"/>
                </a:cubicBezTo>
                <a:cubicBezTo>
                  <a:pt x="9271844" y="4595037"/>
                  <a:pt x="9289298" y="4577447"/>
                  <a:pt x="9310814" y="4577447"/>
                </a:cubicBezTo>
                <a:cubicBezTo>
                  <a:pt x="9332330" y="4577447"/>
                  <a:pt x="9349770" y="4595037"/>
                  <a:pt x="9349770" y="4616730"/>
                </a:cubicBezTo>
                <a:cubicBezTo>
                  <a:pt x="9349770" y="4638424"/>
                  <a:pt x="9332330" y="4656014"/>
                  <a:pt x="9310814" y="4656014"/>
                </a:cubicBezTo>
                <a:close/>
                <a:moveTo>
                  <a:pt x="9405808" y="4656014"/>
                </a:moveTo>
                <a:cubicBezTo>
                  <a:pt x="9384292" y="4656014"/>
                  <a:pt x="9366837" y="4638424"/>
                  <a:pt x="9366837" y="4616730"/>
                </a:cubicBezTo>
                <a:cubicBezTo>
                  <a:pt x="9366837" y="4595037"/>
                  <a:pt x="9384292" y="4577447"/>
                  <a:pt x="9405808" y="4577447"/>
                </a:cubicBezTo>
                <a:cubicBezTo>
                  <a:pt x="9427323" y="4577447"/>
                  <a:pt x="9444763" y="4595037"/>
                  <a:pt x="9444763" y="4616730"/>
                </a:cubicBezTo>
                <a:cubicBezTo>
                  <a:pt x="9444763" y="4638424"/>
                  <a:pt x="9427323" y="4656014"/>
                  <a:pt x="9405808" y="4656014"/>
                </a:cubicBezTo>
                <a:close/>
                <a:moveTo>
                  <a:pt x="9500802" y="4656014"/>
                </a:moveTo>
                <a:cubicBezTo>
                  <a:pt x="9479286" y="4656014"/>
                  <a:pt x="9461831" y="4638424"/>
                  <a:pt x="9461831" y="4616730"/>
                </a:cubicBezTo>
                <a:cubicBezTo>
                  <a:pt x="9461831" y="4595037"/>
                  <a:pt x="9479286" y="4577447"/>
                  <a:pt x="9500802" y="4577447"/>
                </a:cubicBezTo>
                <a:cubicBezTo>
                  <a:pt x="9522317" y="4577447"/>
                  <a:pt x="9539757" y="4595037"/>
                  <a:pt x="9539757" y="4616730"/>
                </a:cubicBezTo>
                <a:cubicBezTo>
                  <a:pt x="9539757" y="4638424"/>
                  <a:pt x="9522317" y="4656014"/>
                  <a:pt x="9500802" y="4656014"/>
                </a:cubicBezTo>
                <a:close/>
                <a:moveTo>
                  <a:pt x="9595795" y="4656014"/>
                </a:moveTo>
                <a:cubicBezTo>
                  <a:pt x="9574279" y="4656014"/>
                  <a:pt x="9556825" y="4638424"/>
                  <a:pt x="9556825" y="4616730"/>
                </a:cubicBezTo>
                <a:cubicBezTo>
                  <a:pt x="9556825" y="4595037"/>
                  <a:pt x="9574279" y="4577447"/>
                  <a:pt x="9595795" y="4577447"/>
                </a:cubicBezTo>
                <a:cubicBezTo>
                  <a:pt x="9617312" y="4577447"/>
                  <a:pt x="9634750" y="4595037"/>
                  <a:pt x="9634750" y="4616730"/>
                </a:cubicBezTo>
                <a:cubicBezTo>
                  <a:pt x="9634750" y="4638424"/>
                  <a:pt x="9617312" y="4656014"/>
                  <a:pt x="9595795" y="4656014"/>
                </a:cubicBezTo>
                <a:close/>
                <a:moveTo>
                  <a:pt x="9690790" y="4656014"/>
                </a:moveTo>
                <a:cubicBezTo>
                  <a:pt x="9669273" y="4656014"/>
                  <a:pt x="9651819" y="4638424"/>
                  <a:pt x="9651819" y="4616730"/>
                </a:cubicBezTo>
                <a:cubicBezTo>
                  <a:pt x="9651819" y="4595037"/>
                  <a:pt x="9669273" y="4577447"/>
                  <a:pt x="9690790" y="4577447"/>
                </a:cubicBezTo>
                <a:cubicBezTo>
                  <a:pt x="9712306" y="4577447"/>
                  <a:pt x="9729745" y="4595037"/>
                  <a:pt x="9729745" y="4616730"/>
                </a:cubicBezTo>
                <a:cubicBezTo>
                  <a:pt x="9729745" y="4638424"/>
                  <a:pt x="9712306" y="4656014"/>
                  <a:pt x="9690790" y="4656014"/>
                </a:cubicBezTo>
                <a:close/>
                <a:moveTo>
                  <a:pt x="9785783" y="4656014"/>
                </a:moveTo>
                <a:cubicBezTo>
                  <a:pt x="9764267" y="4656014"/>
                  <a:pt x="9746812" y="4638424"/>
                  <a:pt x="9746812" y="4616730"/>
                </a:cubicBezTo>
                <a:cubicBezTo>
                  <a:pt x="9746812" y="4595037"/>
                  <a:pt x="9764267" y="4577447"/>
                  <a:pt x="9785783" y="4577447"/>
                </a:cubicBezTo>
                <a:cubicBezTo>
                  <a:pt x="9807299" y="4577447"/>
                  <a:pt x="9824738" y="4595037"/>
                  <a:pt x="9824738" y="4616730"/>
                </a:cubicBezTo>
                <a:cubicBezTo>
                  <a:pt x="9824738" y="4638424"/>
                  <a:pt x="9807299" y="4656014"/>
                  <a:pt x="9785783" y="4656014"/>
                </a:cubicBezTo>
                <a:close/>
                <a:moveTo>
                  <a:pt x="9880776" y="4656014"/>
                </a:moveTo>
                <a:cubicBezTo>
                  <a:pt x="9859260" y="4656014"/>
                  <a:pt x="9841806" y="4638424"/>
                  <a:pt x="9841806" y="4616730"/>
                </a:cubicBezTo>
                <a:cubicBezTo>
                  <a:pt x="9841806" y="4595037"/>
                  <a:pt x="9859260" y="4577447"/>
                  <a:pt x="9880776" y="4577447"/>
                </a:cubicBezTo>
                <a:cubicBezTo>
                  <a:pt x="9902292" y="4577447"/>
                  <a:pt x="9919732" y="4595037"/>
                  <a:pt x="9919732" y="4616730"/>
                </a:cubicBezTo>
                <a:cubicBezTo>
                  <a:pt x="9919732" y="4638424"/>
                  <a:pt x="9902292" y="4656014"/>
                  <a:pt x="9880776" y="4656014"/>
                </a:cubicBezTo>
                <a:close/>
                <a:moveTo>
                  <a:pt x="9975769" y="4656014"/>
                </a:moveTo>
                <a:cubicBezTo>
                  <a:pt x="9954253" y="4656014"/>
                  <a:pt x="9936800" y="4638424"/>
                  <a:pt x="9936800" y="4616730"/>
                </a:cubicBezTo>
                <a:cubicBezTo>
                  <a:pt x="9936800" y="4595037"/>
                  <a:pt x="9954253" y="4577447"/>
                  <a:pt x="9975769" y="4577447"/>
                </a:cubicBezTo>
                <a:cubicBezTo>
                  <a:pt x="9997286" y="4577447"/>
                  <a:pt x="10014725" y="4595037"/>
                  <a:pt x="10014725" y="4616730"/>
                </a:cubicBezTo>
                <a:cubicBezTo>
                  <a:pt x="10014725" y="4638424"/>
                  <a:pt x="9997286" y="4656014"/>
                  <a:pt x="9975769" y="4656014"/>
                </a:cubicBezTo>
                <a:close/>
                <a:moveTo>
                  <a:pt x="10070764" y="4656014"/>
                </a:moveTo>
                <a:cubicBezTo>
                  <a:pt x="10049247" y="4656014"/>
                  <a:pt x="10031794" y="4638424"/>
                  <a:pt x="10031794" y="4616730"/>
                </a:cubicBezTo>
                <a:cubicBezTo>
                  <a:pt x="10031794" y="4595037"/>
                  <a:pt x="10049247" y="4577447"/>
                  <a:pt x="10070764" y="4577447"/>
                </a:cubicBezTo>
                <a:cubicBezTo>
                  <a:pt x="10092280" y="4577447"/>
                  <a:pt x="10109720" y="4595037"/>
                  <a:pt x="10109720" y="4616730"/>
                </a:cubicBezTo>
                <a:cubicBezTo>
                  <a:pt x="10109720" y="4638424"/>
                  <a:pt x="10092280" y="4656014"/>
                  <a:pt x="10070764" y="4656014"/>
                </a:cubicBezTo>
                <a:close/>
                <a:moveTo>
                  <a:pt x="10165757" y="4656014"/>
                </a:moveTo>
                <a:cubicBezTo>
                  <a:pt x="10144242" y="4656014"/>
                  <a:pt x="10126787" y="4638424"/>
                  <a:pt x="10126787" y="4616730"/>
                </a:cubicBezTo>
                <a:cubicBezTo>
                  <a:pt x="10126787" y="4595037"/>
                  <a:pt x="10144242" y="4577447"/>
                  <a:pt x="10165757" y="4577447"/>
                </a:cubicBezTo>
                <a:cubicBezTo>
                  <a:pt x="10187273" y="4577447"/>
                  <a:pt x="10204713" y="4595037"/>
                  <a:pt x="10204713" y="4616730"/>
                </a:cubicBezTo>
                <a:cubicBezTo>
                  <a:pt x="10204713" y="4638424"/>
                  <a:pt x="10187273" y="4656014"/>
                  <a:pt x="10165757" y="4656014"/>
                </a:cubicBezTo>
                <a:close/>
                <a:moveTo>
                  <a:pt x="10260751" y="4656014"/>
                </a:moveTo>
                <a:cubicBezTo>
                  <a:pt x="10239236" y="4656014"/>
                  <a:pt x="10221781" y="4638424"/>
                  <a:pt x="10221781" y="4616730"/>
                </a:cubicBezTo>
                <a:cubicBezTo>
                  <a:pt x="10221781" y="4595037"/>
                  <a:pt x="10239236" y="4577447"/>
                  <a:pt x="10260751" y="4577447"/>
                </a:cubicBezTo>
                <a:cubicBezTo>
                  <a:pt x="10282267" y="4577447"/>
                  <a:pt x="10299707" y="4595037"/>
                  <a:pt x="10299707" y="4616730"/>
                </a:cubicBezTo>
                <a:cubicBezTo>
                  <a:pt x="10299707" y="4638424"/>
                  <a:pt x="10282267" y="4656014"/>
                  <a:pt x="10260751" y="4656014"/>
                </a:cubicBezTo>
                <a:close/>
                <a:moveTo>
                  <a:pt x="10355745" y="4656014"/>
                </a:moveTo>
                <a:cubicBezTo>
                  <a:pt x="10334229" y="4656014"/>
                  <a:pt x="10316775" y="4638424"/>
                  <a:pt x="10316775" y="4616730"/>
                </a:cubicBezTo>
                <a:cubicBezTo>
                  <a:pt x="10316775" y="4595037"/>
                  <a:pt x="10334229" y="4577447"/>
                  <a:pt x="10355745" y="4577447"/>
                </a:cubicBezTo>
                <a:cubicBezTo>
                  <a:pt x="10377261" y="4577447"/>
                  <a:pt x="10394700" y="4595037"/>
                  <a:pt x="10394700" y="4616730"/>
                </a:cubicBezTo>
                <a:cubicBezTo>
                  <a:pt x="10394700" y="4638424"/>
                  <a:pt x="10377261" y="4656014"/>
                  <a:pt x="10355745" y="4656014"/>
                </a:cubicBezTo>
                <a:close/>
                <a:moveTo>
                  <a:pt x="10450740" y="4656014"/>
                </a:moveTo>
                <a:cubicBezTo>
                  <a:pt x="10429223" y="4656014"/>
                  <a:pt x="10411769" y="4638424"/>
                  <a:pt x="10411769" y="4616730"/>
                </a:cubicBezTo>
                <a:cubicBezTo>
                  <a:pt x="10411769" y="4595037"/>
                  <a:pt x="10429223" y="4577447"/>
                  <a:pt x="10450740" y="4577447"/>
                </a:cubicBezTo>
                <a:cubicBezTo>
                  <a:pt x="10472256" y="4577447"/>
                  <a:pt x="10489695" y="4595037"/>
                  <a:pt x="10489695" y="4616730"/>
                </a:cubicBezTo>
                <a:cubicBezTo>
                  <a:pt x="10489695" y="4638424"/>
                  <a:pt x="10472256" y="4656014"/>
                  <a:pt x="10450740" y="4656014"/>
                </a:cubicBezTo>
                <a:close/>
                <a:moveTo>
                  <a:pt x="10830714" y="4656014"/>
                </a:moveTo>
                <a:cubicBezTo>
                  <a:pt x="10809197" y="4656014"/>
                  <a:pt x="10791744" y="4638424"/>
                  <a:pt x="10791744" y="4616730"/>
                </a:cubicBezTo>
                <a:cubicBezTo>
                  <a:pt x="10791744" y="4595037"/>
                  <a:pt x="10809197" y="4577447"/>
                  <a:pt x="10830714" y="4577447"/>
                </a:cubicBezTo>
                <a:cubicBezTo>
                  <a:pt x="10852230" y="4577447"/>
                  <a:pt x="10869670" y="4595037"/>
                  <a:pt x="10869670" y="4616730"/>
                </a:cubicBezTo>
                <a:cubicBezTo>
                  <a:pt x="10869670" y="4638424"/>
                  <a:pt x="10852230" y="4656014"/>
                  <a:pt x="10830714" y="4656014"/>
                </a:cubicBezTo>
                <a:close/>
                <a:moveTo>
                  <a:pt x="1806307" y="4560271"/>
                </a:moveTo>
                <a:cubicBezTo>
                  <a:pt x="1784790" y="4560271"/>
                  <a:pt x="1767343" y="4542681"/>
                  <a:pt x="1767343" y="4520988"/>
                </a:cubicBezTo>
                <a:cubicBezTo>
                  <a:pt x="1767343" y="4499295"/>
                  <a:pt x="1784790" y="4481704"/>
                  <a:pt x="1806307" y="4481704"/>
                </a:cubicBezTo>
                <a:cubicBezTo>
                  <a:pt x="1827823" y="4481704"/>
                  <a:pt x="1845269" y="4499295"/>
                  <a:pt x="1845269" y="4520988"/>
                </a:cubicBezTo>
                <a:cubicBezTo>
                  <a:pt x="1845269" y="4542681"/>
                  <a:pt x="1827823" y="4560271"/>
                  <a:pt x="1806307" y="4560271"/>
                </a:cubicBezTo>
                <a:close/>
                <a:moveTo>
                  <a:pt x="1901301" y="4560271"/>
                </a:moveTo>
                <a:cubicBezTo>
                  <a:pt x="1879785" y="4560271"/>
                  <a:pt x="1862337" y="4542681"/>
                  <a:pt x="1862337" y="4520988"/>
                </a:cubicBezTo>
                <a:cubicBezTo>
                  <a:pt x="1862337" y="4499295"/>
                  <a:pt x="1879785" y="4481704"/>
                  <a:pt x="1901301" y="4481704"/>
                </a:cubicBezTo>
                <a:cubicBezTo>
                  <a:pt x="1922817" y="4481704"/>
                  <a:pt x="1940263" y="4499295"/>
                  <a:pt x="1940263" y="4520988"/>
                </a:cubicBezTo>
                <a:cubicBezTo>
                  <a:pt x="1940263" y="4542681"/>
                  <a:pt x="1922817" y="4560271"/>
                  <a:pt x="1901301" y="4560271"/>
                </a:cubicBezTo>
                <a:close/>
                <a:moveTo>
                  <a:pt x="1996294" y="4560271"/>
                </a:moveTo>
                <a:cubicBezTo>
                  <a:pt x="1974778" y="4560271"/>
                  <a:pt x="1957331" y="4542681"/>
                  <a:pt x="1957331" y="4520988"/>
                </a:cubicBezTo>
                <a:cubicBezTo>
                  <a:pt x="1957331" y="4499295"/>
                  <a:pt x="1974778" y="4481704"/>
                  <a:pt x="1996294" y="4481704"/>
                </a:cubicBezTo>
                <a:cubicBezTo>
                  <a:pt x="2017810" y="4481704"/>
                  <a:pt x="2035256" y="4499295"/>
                  <a:pt x="2035256" y="4520988"/>
                </a:cubicBezTo>
                <a:cubicBezTo>
                  <a:pt x="2035256" y="4542681"/>
                  <a:pt x="2017810" y="4560271"/>
                  <a:pt x="1996294" y="4560271"/>
                </a:cubicBezTo>
                <a:close/>
                <a:moveTo>
                  <a:pt x="2091288" y="4560271"/>
                </a:moveTo>
                <a:cubicBezTo>
                  <a:pt x="2069772" y="4560271"/>
                  <a:pt x="2052326" y="4542681"/>
                  <a:pt x="2052326" y="4520988"/>
                </a:cubicBezTo>
                <a:cubicBezTo>
                  <a:pt x="2052326" y="4499295"/>
                  <a:pt x="2069772" y="4481704"/>
                  <a:pt x="2091288" y="4481704"/>
                </a:cubicBezTo>
                <a:cubicBezTo>
                  <a:pt x="2112805" y="4481704"/>
                  <a:pt x="2130252" y="4499295"/>
                  <a:pt x="2130252" y="4520988"/>
                </a:cubicBezTo>
                <a:cubicBezTo>
                  <a:pt x="2130252" y="4542681"/>
                  <a:pt x="2112805" y="4560271"/>
                  <a:pt x="2091288" y="4560271"/>
                </a:cubicBezTo>
                <a:close/>
                <a:moveTo>
                  <a:pt x="2186282" y="4560271"/>
                </a:moveTo>
                <a:cubicBezTo>
                  <a:pt x="2164765" y="4560271"/>
                  <a:pt x="2147319" y="4542681"/>
                  <a:pt x="2147319" y="4520988"/>
                </a:cubicBezTo>
                <a:cubicBezTo>
                  <a:pt x="2147319" y="4499295"/>
                  <a:pt x="2164765" y="4481704"/>
                  <a:pt x="2186282" y="4481704"/>
                </a:cubicBezTo>
                <a:cubicBezTo>
                  <a:pt x="2207798" y="4481704"/>
                  <a:pt x="2225245" y="4499295"/>
                  <a:pt x="2225245" y="4520988"/>
                </a:cubicBezTo>
                <a:cubicBezTo>
                  <a:pt x="2225245" y="4542681"/>
                  <a:pt x="2207798" y="4560271"/>
                  <a:pt x="2186282" y="4560271"/>
                </a:cubicBezTo>
                <a:close/>
                <a:moveTo>
                  <a:pt x="2281276" y="4560271"/>
                </a:moveTo>
                <a:cubicBezTo>
                  <a:pt x="2259761" y="4560271"/>
                  <a:pt x="2242313" y="4542681"/>
                  <a:pt x="2242313" y="4520988"/>
                </a:cubicBezTo>
                <a:cubicBezTo>
                  <a:pt x="2242313" y="4499295"/>
                  <a:pt x="2259761" y="4481704"/>
                  <a:pt x="2281276" y="4481704"/>
                </a:cubicBezTo>
                <a:cubicBezTo>
                  <a:pt x="2302792" y="4481704"/>
                  <a:pt x="2320239" y="4499295"/>
                  <a:pt x="2320239" y="4520988"/>
                </a:cubicBezTo>
                <a:cubicBezTo>
                  <a:pt x="2320239" y="4542681"/>
                  <a:pt x="2302792" y="4560271"/>
                  <a:pt x="2281276" y="4560271"/>
                </a:cubicBezTo>
                <a:close/>
                <a:moveTo>
                  <a:pt x="2376268" y="4560271"/>
                </a:moveTo>
                <a:cubicBezTo>
                  <a:pt x="2354753" y="4560271"/>
                  <a:pt x="2337306" y="4542681"/>
                  <a:pt x="2337306" y="4520988"/>
                </a:cubicBezTo>
                <a:cubicBezTo>
                  <a:pt x="2337306" y="4499295"/>
                  <a:pt x="2354753" y="4481704"/>
                  <a:pt x="2376268" y="4481704"/>
                </a:cubicBezTo>
                <a:cubicBezTo>
                  <a:pt x="2397784" y="4481704"/>
                  <a:pt x="2415231" y="4499295"/>
                  <a:pt x="2415231" y="4520988"/>
                </a:cubicBezTo>
                <a:cubicBezTo>
                  <a:pt x="2415231" y="4542681"/>
                  <a:pt x="2397784" y="4560271"/>
                  <a:pt x="2376268" y="4560271"/>
                </a:cubicBezTo>
                <a:close/>
                <a:moveTo>
                  <a:pt x="2471263" y="4560271"/>
                </a:moveTo>
                <a:cubicBezTo>
                  <a:pt x="2449747" y="4560271"/>
                  <a:pt x="2432300" y="4542681"/>
                  <a:pt x="2432300" y="4520988"/>
                </a:cubicBezTo>
                <a:cubicBezTo>
                  <a:pt x="2432300" y="4499295"/>
                  <a:pt x="2449747" y="4481704"/>
                  <a:pt x="2471263" y="4481704"/>
                </a:cubicBezTo>
                <a:cubicBezTo>
                  <a:pt x="2492779" y="4481704"/>
                  <a:pt x="2510226" y="4499295"/>
                  <a:pt x="2510226" y="4520988"/>
                </a:cubicBezTo>
                <a:cubicBezTo>
                  <a:pt x="2510226" y="4542681"/>
                  <a:pt x="2492779" y="4560271"/>
                  <a:pt x="2471263" y="4560271"/>
                </a:cubicBezTo>
                <a:close/>
                <a:moveTo>
                  <a:pt x="2566257" y="4560271"/>
                </a:moveTo>
                <a:cubicBezTo>
                  <a:pt x="2544740" y="4560271"/>
                  <a:pt x="2527293" y="4542681"/>
                  <a:pt x="2527293" y="4520988"/>
                </a:cubicBezTo>
                <a:cubicBezTo>
                  <a:pt x="2527293" y="4499295"/>
                  <a:pt x="2544740" y="4481704"/>
                  <a:pt x="2566257" y="4481704"/>
                </a:cubicBezTo>
                <a:cubicBezTo>
                  <a:pt x="2587773" y="4481704"/>
                  <a:pt x="2605219" y="4499295"/>
                  <a:pt x="2605219" y="4520988"/>
                </a:cubicBezTo>
                <a:cubicBezTo>
                  <a:pt x="2605219" y="4542681"/>
                  <a:pt x="2587773" y="4560271"/>
                  <a:pt x="2566257" y="4560271"/>
                </a:cubicBezTo>
                <a:close/>
                <a:moveTo>
                  <a:pt x="2756244" y="4560271"/>
                </a:moveTo>
                <a:cubicBezTo>
                  <a:pt x="2734728" y="4560271"/>
                  <a:pt x="2717281" y="4542681"/>
                  <a:pt x="2717281" y="4520988"/>
                </a:cubicBezTo>
                <a:cubicBezTo>
                  <a:pt x="2717281" y="4499295"/>
                  <a:pt x="2734728" y="4481704"/>
                  <a:pt x="2756244" y="4481704"/>
                </a:cubicBezTo>
                <a:cubicBezTo>
                  <a:pt x="2777760" y="4481704"/>
                  <a:pt x="2795206" y="4499295"/>
                  <a:pt x="2795206" y="4520988"/>
                </a:cubicBezTo>
                <a:cubicBezTo>
                  <a:pt x="2795206" y="4542681"/>
                  <a:pt x="2777760" y="4560271"/>
                  <a:pt x="2756244" y="4560271"/>
                </a:cubicBezTo>
                <a:close/>
                <a:moveTo>
                  <a:pt x="3041225" y="4560271"/>
                </a:moveTo>
                <a:cubicBezTo>
                  <a:pt x="3019709" y="4560271"/>
                  <a:pt x="3002262" y="4542681"/>
                  <a:pt x="3002262" y="4520988"/>
                </a:cubicBezTo>
                <a:cubicBezTo>
                  <a:pt x="3002262" y="4499295"/>
                  <a:pt x="3019709" y="4481704"/>
                  <a:pt x="3041225" y="4481704"/>
                </a:cubicBezTo>
                <a:cubicBezTo>
                  <a:pt x="3062741" y="4481704"/>
                  <a:pt x="3080188" y="4499295"/>
                  <a:pt x="3080188" y="4520988"/>
                </a:cubicBezTo>
                <a:cubicBezTo>
                  <a:pt x="3080188" y="4542681"/>
                  <a:pt x="3062741" y="4560271"/>
                  <a:pt x="3041225" y="4560271"/>
                </a:cubicBezTo>
                <a:close/>
                <a:moveTo>
                  <a:pt x="3136218" y="4560271"/>
                </a:moveTo>
                <a:cubicBezTo>
                  <a:pt x="3114703" y="4560271"/>
                  <a:pt x="3097256" y="4542681"/>
                  <a:pt x="3097256" y="4520988"/>
                </a:cubicBezTo>
                <a:cubicBezTo>
                  <a:pt x="3097256" y="4499295"/>
                  <a:pt x="3114703" y="4481704"/>
                  <a:pt x="3136218" y="4481704"/>
                </a:cubicBezTo>
                <a:cubicBezTo>
                  <a:pt x="3157734" y="4481704"/>
                  <a:pt x="3175181" y="4499295"/>
                  <a:pt x="3175181" y="4520988"/>
                </a:cubicBezTo>
                <a:cubicBezTo>
                  <a:pt x="3175181" y="4542681"/>
                  <a:pt x="3157734" y="4560271"/>
                  <a:pt x="3136218" y="4560271"/>
                </a:cubicBezTo>
                <a:close/>
                <a:moveTo>
                  <a:pt x="3326207" y="4560271"/>
                </a:moveTo>
                <a:cubicBezTo>
                  <a:pt x="3304690" y="4560271"/>
                  <a:pt x="3287243" y="4542681"/>
                  <a:pt x="3287243" y="4520988"/>
                </a:cubicBezTo>
                <a:cubicBezTo>
                  <a:pt x="3287243" y="4499295"/>
                  <a:pt x="3304690" y="4481704"/>
                  <a:pt x="3326207" y="4481704"/>
                </a:cubicBezTo>
                <a:cubicBezTo>
                  <a:pt x="3347722" y="4481704"/>
                  <a:pt x="3365169" y="4499295"/>
                  <a:pt x="3365169" y="4520988"/>
                </a:cubicBezTo>
                <a:cubicBezTo>
                  <a:pt x="3365169" y="4542681"/>
                  <a:pt x="3347722" y="4560271"/>
                  <a:pt x="3326207" y="4560271"/>
                </a:cubicBezTo>
                <a:close/>
                <a:moveTo>
                  <a:pt x="3421201" y="4560271"/>
                </a:moveTo>
                <a:cubicBezTo>
                  <a:pt x="3399685" y="4560271"/>
                  <a:pt x="3382237" y="4542681"/>
                  <a:pt x="3382237" y="4520988"/>
                </a:cubicBezTo>
                <a:cubicBezTo>
                  <a:pt x="3382237" y="4499295"/>
                  <a:pt x="3399685" y="4481704"/>
                  <a:pt x="3421201" y="4481704"/>
                </a:cubicBezTo>
                <a:cubicBezTo>
                  <a:pt x="3442717" y="4481704"/>
                  <a:pt x="3460163" y="4499295"/>
                  <a:pt x="3460163" y="4520988"/>
                </a:cubicBezTo>
                <a:cubicBezTo>
                  <a:pt x="3460163" y="4542681"/>
                  <a:pt x="3442717" y="4560271"/>
                  <a:pt x="3421201" y="4560271"/>
                </a:cubicBezTo>
                <a:close/>
                <a:moveTo>
                  <a:pt x="3516194" y="4560271"/>
                </a:moveTo>
                <a:cubicBezTo>
                  <a:pt x="3494678" y="4560271"/>
                  <a:pt x="3477231" y="4542681"/>
                  <a:pt x="3477231" y="4520988"/>
                </a:cubicBezTo>
                <a:cubicBezTo>
                  <a:pt x="3477231" y="4499295"/>
                  <a:pt x="3494678" y="4481704"/>
                  <a:pt x="3516194" y="4481704"/>
                </a:cubicBezTo>
                <a:cubicBezTo>
                  <a:pt x="3537710" y="4481704"/>
                  <a:pt x="3555156" y="4499295"/>
                  <a:pt x="3555156" y="4520988"/>
                </a:cubicBezTo>
                <a:cubicBezTo>
                  <a:pt x="3555156" y="4542681"/>
                  <a:pt x="3537710" y="4560271"/>
                  <a:pt x="3516194" y="4560271"/>
                </a:cubicBezTo>
                <a:close/>
                <a:moveTo>
                  <a:pt x="3611188" y="4560271"/>
                </a:moveTo>
                <a:cubicBezTo>
                  <a:pt x="3589672" y="4560271"/>
                  <a:pt x="3572225" y="4542681"/>
                  <a:pt x="3572225" y="4520988"/>
                </a:cubicBezTo>
                <a:cubicBezTo>
                  <a:pt x="3572225" y="4499295"/>
                  <a:pt x="3589672" y="4481704"/>
                  <a:pt x="3611188" y="4481704"/>
                </a:cubicBezTo>
                <a:cubicBezTo>
                  <a:pt x="3632705" y="4481704"/>
                  <a:pt x="3650151" y="4499295"/>
                  <a:pt x="3650151" y="4520988"/>
                </a:cubicBezTo>
                <a:cubicBezTo>
                  <a:pt x="3650151" y="4542681"/>
                  <a:pt x="3632705" y="4560271"/>
                  <a:pt x="3611188" y="4560271"/>
                </a:cubicBezTo>
                <a:close/>
                <a:moveTo>
                  <a:pt x="3706181" y="4560271"/>
                </a:moveTo>
                <a:cubicBezTo>
                  <a:pt x="3684664" y="4560271"/>
                  <a:pt x="3667218" y="4542681"/>
                  <a:pt x="3667218" y="4520988"/>
                </a:cubicBezTo>
                <a:cubicBezTo>
                  <a:pt x="3667218" y="4499295"/>
                  <a:pt x="3684664" y="4481704"/>
                  <a:pt x="3706181" y="4481704"/>
                </a:cubicBezTo>
                <a:cubicBezTo>
                  <a:pt x="3727697" y="4481704"/>
                  <a:pt x="3745144" y="4499295"/>
                  <a:pt x="3745144" y="4520988"/>
                </a:cubicBezTo>
                <a:cubicBezTo>
                  <a:pt x="3745144" y="4542681"/>
                  <a:pt x="3727697" y="4560271"/>
                  <a:pt x="3706181" y="4560271"/>
                </a:cubicBezTo>
                <a:close/>
                <a:moveTo>
                  <a:pt x="3801175" y="4560271"/>
                </a:moveTo>
                <a:cubicBezTo>
                  <a:pt x="3779659" y="4560271"/>
                  <a:pt x="3762212" y="4542681"/>
                  <a:pt x="3762212" y="4520988"/>
                </a:cubicBezTo>
                <a:cubicBezTo>
                  <a:pt x="3762212" y="4499295"/>
                  <a:pt x="3779659" y="4481704"/>
                  <a:pt x="3801175" y="4481704"/>
                </a:cubicBezTo>
                <a:cubicBezTo>
                  <a:pt x="3822691" y="4481704"/>
                  <a:pt x="3840138" y="4499295"/>
                  <a:pt x="3840138" y="4520988"/>
                </a:cubicBezTo>
                <a:cubicBezTo>
                  <a:pt x="3840138" y="4542681"/>
                  <a:pt x="3822691" y="4560271"/>
                  <a:pt x="3801175" y="4560271"/>
                </a:cubicBezTo>
                <a:close/>
                <a:moveTo>
                  <a:pt x="3896168" y="4560271"/>
                </a:moveTo>
                <a:cubicBezTo>
                  <a:pt x="3874652" y="4560271"/>
                  <a:pt x="3857206" y="4542681"/>
                  <a:pt x="3857206" y="4520988"/>
                </a:cubicBezTo>
                <a:cubicBezTo>
                  <a:pt x="3857206" y="4499295"/>
                  <a:pt x="3874652" y="4481704"/>
                  <a:pt x="3896168" y="4481704"/>
                </a:cubicBezTo>
                <a:cubicBezTo>
                  <a:pt x="3917684" y="4481704"/>
                  <a:pt x="3935131" y="4499295"/>
                  <a:pt x="3935131" y="4520988"/>
                </a:cubicBezTo>
                <a:cubicBezTo>
                  <a:pt x="3935131" y="4542681"/>
                  <a:pt x="3917684" y="4560271"/>
                  <a:pt x="3896168" y="4560271"/>
                </a:cubicBezTo>
                <a:close/>
                <a:moveTo>
                  <a:pt x="3991162" y="4560271"/>
                </a:moveTo>
                <a:cubicBezTo>
                  <a:pt x="3969646" y="4560271"/>
                  <a:pt x="3952200" y="4542681"/>
                  <a:pt x="3952200" y="4520988"/>
                </a:cubicBezTo>
                <a:cubicBezTo>
                  <a:pt x="3952200" y="4499295"/>
                  <a:pt x="3969646" y="4481704"/>
                  <a:pt x="3991162" y="4481704"/>
                </a:cubicBezTo>
                <a:cubicBezTo>
                  <a:pt x="4012679" y="4481704"/>
                  <a:pt x="4030126" y="4499295"/>
                  <a:pt x="4030126" y="4520988"/>
                </a:cubicBezTo>
                <a:cubicBezTo>
                  <a:pt x="4030126" y="4542681"/>
                  <a:pt x="4012679" y="4560271"/>
                  <a:pt x="3991162" y="4560271"/>
                </a:cubicBezTo>
                <a:close/>
                <a:moveTo>
                  <a:pt x="5511062" y="4560271"/>
                </a:moveTo>
                <a:cubicBezTo>
                  <a:pt x="5489546" y="4560271"/>
                  <a:pt x="5472100" y="4542681"/>
                  <a:pt x="5472100" y="4520988"/>
                </a:cubicBezTo>
                <a:cubicBezTo>
                  <a:pt x="5472100" y="4499295"/>
                  <a:pt x="5489546" y="4481704"/>
                  <a:pt x="5511062" y="4481704"/>
                </a:cubicBezTo>
                <a:cubicBezTo>
                  <a:pt x="5532579" y="4481704"/>
                  <a:pt x="5550026" y="4499295"/>
                  <a:pt x="5550026" y="4520988"/>
                </a:cubicBezTo>
                <a:cubicBezTo>
                  <a:pt x="5550026" y="4542681"/>
                  <a:pt x="5532579" y="4560271"/>
                  <a:pt x="5511062" y="4560271"/>
                </a:cubicBezTo>
                <a:close/>
                <a:moveTo>
                  <a:pt x="5701049" y="4560271"/>
                </a:moveTo>
                <a:cubicBezTo>
                  <a:pt x="5679534" y="4560271"/>
                  <a:pt x="5662086" y="4542681"/>
                  <a:pt x="5662086" y="4520988"/>
                </a:cubicBezTo>
                <a:cubicBezTo>
                  <a:pt x="5662086" y="4499295"/>
                  <a:pt x="5679534" y="4481704"/>
                  <a:pt x="5701049" y="4481704"/>
                </a:cubicBezTo>
                <a:cubicBezTo>
                  <a:pt x="5722565" y="4481704"/>
                  <a:pt x="5740012" y="4499295"/>
                  <a:pt x="5740012" y="4520988"/>
                </a:cubicBezTo>
                <a:cubicBezTo>
                  <a:pt x="5740012" y="4542681"/>
                  <a:pt x="5722565" y="4560271"/>
                  <a:pt x="5701049" y="4560271"/>
                </a:cubicBezTo>
                <a:close/>
                <a:moveTo>
                  <a:pt x="6081028" y="4560271"/>
                </a:moveTo>
                <a:cubicBezTo>
                  <a:pt x="6059505" y="4560271"/>
                  <a:pt x="6042057" y="4542681"/>
                  <a:pt x="6042057" y="4520988"/>
                </a:cubicBezTo>
                <a:cubicBezTo>
                  <a:pt x="6042057" y="4499295"/>
                  <a:pt x="6059505" y="4481704"/>
                  <a:pt x="6081028" y="4481704"/>
                </a:cubicBezTo>
                <a:cubicBezTo>
                  <a:pt x="6102544" y="4481704"/>
                  <a:pt x="6119983" y="4499295"/>
                  <a:pt x="6119983" y="4520988"/>
                </a:cubicBezTo>
                <a:cubicBezTo>
                  <a:pt x="6119983" y="4542681"/>
                  <a:pt x="6102544" y="4560271"/>
                  <a:pt x="6081028" y="4560271"/>
                </a:cubicBezTo>
                <a:close/>
                <a:moveTo>
                  <a:pt x="6176021" y="4560271"/>
                </a:moveTo>
                <a:cubicBezTo>
                  <a:pt x="6154505" y="4560271"/>
                  <a:pt x="6137051" y="4542681"/>
                  <a:pt x="6137051" y="4520988"/>
                </a:cubicBezTo>
                <a:cubicBezTo>
                  <a:pt x="6137051" y="4499295"/>
                  <a:pt x="6154505" y="4481704"/>
                  <a:pt x="6176021" y="4481704"/>
                </a:cubicBezTo>
                <a:cubicBezTo>
                  <a:pt x="6197538" y="4481704"/>
                  <a:pt x="6214976" y="4499295"/>
                  <a:pt x="6214976" y="4520988"/>
                </a:cubicBezTo>
                <a:cubicBezTo>
                  <a:pt x="6214976" y="4542681"/>
                  <a:pt x="6197538" y="4560271"/>
                  <a:pt x="6176021" y="4560271"/>
                </a:cubicBezTo>
                <a:close/>
                <a:moveTo>
                  <a:pt x="6271016" y="4560271"/>
                </a:moveTo>
                <a:cubicBezTo>
                  <a:pt x="6249499" y="4560271"/>
                  <a:pt x="6232046" y="4542681"/>
                  <a:pt x="6232046" y="4520988"/>
                </a:cubicBezTo>
                <a:cubicBezTo>
                  <a:pt x="6232046" y="4499295"/>
                  <a:pt x="6249499" y="4481704"/>
                  <a:pt x="6271016" y="4481704"/>
                </a:cubicBezTo>
                <a:cubicBezTo>
                  <a:pt x="6292532" y="4481704"/>
                  <a:pt x="6309972" y="4499295"/>
                  <a:pt x="6309972" y="4520988"/>
                </a:cubicBezTo>
                <a:cubicBezTo>
                  <a:pt x="6309972" y="4542681"/>
                  <a:pt x="6292532" y="4560271"/>
                  <a:pt x="6271016" y="4560271"/>
                </a:cubicBezTo>
                <a:close/>
                <a:moveTo>
                  <a:pt x="6366009" y="4560271"/>
                </a:moveTo>
                <a:cubicBezTo>
                  <a:pt x="6344493" y="4560271"/>
                  <a:pt x="6327039" y="4542681"/>
                  <a:pt x="6327039" y="4520988"/>
                </a:cubicBezTo>
                <a:cubicBezTo>
                  <a:pt x="6327039" y="4499295"/>
                  <a:pt x="6344493" y="4481704"/>
                  <a:pt x="6366009" y="4481704"/>
                </a:cubicBezTo>
                <a:cubicBezTo>
                  <a:pt x="6387525" y="4481704"/>
                  <a:pt x="6404965" y="4499295"/>
                  <a:pt x="6404965" y="4520988"/>
                </a:cubicBezTo>
                <a:cubicBezTo>
                  <a:pt x="6404965" y="4542681"/>
                  <a:pt x="6387525" y="4560271"/>
                  <a:pt x="6366009" y="4560271"/>
                </a:cubicBezTo>
                <a:close/>
                <a:moveTo>
                  <a:pt x="6461003" y="4560271"/>
                </a:moveTo>
                <a:cubicBezTo>
                  <a:pt x="6439488" y="4560271"/>
                  <a:pt x="6422033" y="4542681"/>
                  <a:pt x="6422033" y="4520988"/>
                </a:cubicBezTo>
                <a:cubicBezTo>
                  <a:pt x="6422033" y="4499295"/>
                  <a:pt x="6439488" y="4481704"/>
                  <a:pt x="6461003" y="4481704"/>
                </a:cubicBezTo>
                <a:cubicBezTo>
                  <a:pt x="6482519" y="4481704"/>
                  <a:pt x="6499959" y="4499295"/>
                  <a:pt x="6499959" y="4520988"/>
                </a:cubicBezTo>
                <a:cubicBezTo>
                  <a:pt x="6499959" y="4542681"/>
                  <a:pt x="6482519" y="4560271"/>
                  <a:pt x="6461003" y="4560271"/>
                </a:cubicBezTo>
                <a:close/>
                <a:moveTo>
                  <a:pt x="6555995" y="4560271"/>
                </a:moveTo>
                <a:cubicBezTo>
                  <a:pt x="6534480" y="4560271"/>
                  <a:pt x="6517026" y="4542681"/>
                  <a:pt x="6517026" y="4520988"/>
                </a:cubicBezTo>
                <a:cubicBezTo>
                  <a:pt x="6517026" y="4499295"/>
                  <a:pt x="6534480" y="4481704"/>
                  <a:pt x="6555995" y="4481704"/>
                </a:cubicBezTo>
                <a:cubicBezTo>
                  <a:pt x="6577512" y="4481704"/>
                  <a:pt x="6594951" y="4499295"/>
                  <a:pt x="6594951" y="4520988"/>
                </a:cubicBezTo>
                <a:cubicBezTo>
                  <a:pt x="6594951" y="4542681"/>
                  <a:pt x="6577512" y="4560271"/>
                  <a:pt x="6555995" y="4560271"/>
                </a:cubicBezTo>
                <a:close/>
                <a:moveTo>
                  <a:pt x="6650991" y="4560271"/>
                </a:moveTo>
                <a:cubicBezTo>
                  <a:pt x="6629474" y="4560271"/>
                  <a:pt x="6612020" y="4542681"/>
                  <a:pt x="6612020" y="4520988"/>
                </a:cubicBezTo>
                <a:cubicBezTo>
                  <a:pt x="6612020" y="4499295"/>
                  <a:pt x="6629474" y="4481704"/>
                  <a:pt x="6650991" y="4481704"/>
                </a:cubicBezTo>
                <a:cubicBezTo>
                  <a:pt x="6672506" y="4481704"/>
                  <a:pt x="6689946" y="4499295"/>
                  <a:pt x="6689946" y="4520988"/>
                </a:cubicBezTo>
                <a:cubicBezTo>
                  <a:pt x="6689946" y="4542681"/>
                  <a:pt x="6672506" y="4560271"/>
                  <a:pt x="6650991" y="4560271"/>
                </a:cubicBezTo>
                <a:close/>
                <a:moveTo>
                  <a:pt x="6745984" y="4560271"/>
                </a:moveTo>
                <a:cubicBezTo>
                  <a:pt x="6724468" y="4560271"/>
                  <a:pt x="6707013" y="4542681"/>
                  <a:pt x="6707013" y="4520988"/>
                </a:cubicBezTo>
                <a:cubicBezTo>
                  <a:pt x="6707013" y="4499295"/>
                  <a:pt x="6724468" y="4481704"/>
                  <a:pt x="6745984" y="4481704"/>
                </a:cubicBezTo>
                <a:cubicBezTo>
                  <a:pt x="6767500" y="4481704"/>
                  <a:pt x="6784939" y="4499295"/>
                  <a:pt x="6784939" y="4520988"/>
                </a:cubicBezTo>
                <a:cubicBezTo>
                  <a:pt x="6784939" y="4542681"/>
                  <a:pt x="6767500" y="4560271"/>
                  <a:pt x="6745984" y="4560271"/>
                </a:cubicBezTo>
                <a:close/>
                <a:moveTo>
                  <a:pt x="6840978" y="4560271"/>
                </a:moveTo>
                <a:cubicBezTo>
                  <a:pt x="6819462" y="4560271"/>
                  <a:pt x="6802007" y="4542681"/>
                  <a:pt x="6802007" y="4520988"/>
                </a:cubicBezTo>
                <a:cubicBezTo>
                  <a:pt x="6802007" y="4499295"/>
                  <a:pt x="6819462" y="4481704"/>
                  <a:pt x="6840978" y="4481704"/>
                </a:cubicBezTo>
                <a:cubicBezTo>
                  <a:pt x="6862494" y="4481704"/>
                  <a:pt x="6879933" y="4499295"/>
                  <a:pt x="6879933" y="4520988"/>
                </a:cubicBezTo>
                <a:cubicBezTo>
                  <a:pt x="6879933" y="4542681"/>
                  <a:pt x="6862494" y="4560271"/>
                  <a:pt x="6840978" y="4560271"/>
                </a:cubicBezTo>
                <a:close/>
                <a:moveTo>
                  <a:pt x="6935971" y="4560271"/>
                </a:moveTo>
                <a:cubicBezTo>
                  <a:pt x="6914455" y="4560271"/>
                  <a:pt x="6897001" y="4542681"/>
                  <a:pt x="6897001" y="4520988"/>
                </a:cubicBezTo>
                <a:cubicBezTo>
                  <a:pt x="6897001" y="4499295"/>
                  <a:pt x="6914455" y="4481704"/>
                  <a:pt x="6935971" y="4481704"/>
                </a:cubicBezTo>
                <a:cubicBezTo>
                  <a:pt x="6957488" y="4481704"/>
                  <a:pt x="6974926" y="4499295"/>
                  <a:pt x="6974926" y="4520988"/>
                </a:cubicBezTo>
                <a:cubicBezTo>
                  <a:pt x="6974926" y="4542681"/>
                  <a:pt x="6957488" y="4560271"/>
                  <a:pt x="6935971" y="4560271"/>
                </a:cubicBezTo>
                <a:close/>
                <a:moveTo>
                  <a:pt x="7030966" y="4560271"/>
                </a:moveTo>
                <a:cubicBezTo>
                  <a:pt x="7009449" y="4560271"/>
                  <a:pt x="6991995" y="4542681"/>
                  <a:pt x="6991995" y="4520988"/>
                </a:cubicBezTo>
                <a:cubicBezTo>
                  <a:pt x="6991995" y="4499295"/>
                  <a:pt x="7009449" y="4481704"/>
                  <a:pt x="7030966" y="4481704"/>
                </a:cubicBezTo>
                <a:cubicBezTo>
                  <a:pt x="7052482" y="4481704"/>
                  <a:pt x="7069921" y="4499295"/>
                  <a:pt x="7069921" y="4520988"/>
                </a:cubicBezTo>
                <a:cubicBezTo>
                  <a:pt x="7069921" y="4542681"/>
                  <a:pt x="7052482" y="4560271"/>
                  <a:pt x="7030966" y="4560271"/>
                </a:cubicBezTo>
                <a:close/>
                <a:moveTo>
                  <a:pt x="7125959" y="4560271"/>
                </a:moveTo>
                <a:cubicBezTo>
                  <a:pt x="7104443" y="4560271"/>
                  <a:pt x="7086989" y="4542681"/>
                  <a:pt x="7086989" y="4520988"/>
                </a:cubicBezTo>
                <a:cubicBezTo>
                  <a:pt x="7086989" y="4499295"/>
                  <a:pt x="7104443" y="4481704"/>
                  <a:pt x="7125959" y="4481704"/>
                </a:cubicBezTo>
                <a:cubicBezTo>
                  <a:pt x="7147475" y="4481704"/>
                  <a:pt x="7164915" y="4499295"/>
                  <a:pt x="7164915" y="4520988"/>
                </a:cubicBezTo>
                <a:cubicBezTo>
                  <a:pt x="7164915" y="4542681"/>
                  <a:pt x="7147475" y="4560271"/>
                  <a:pt x="7125959" y="4560271"/>
                </a:cubicBezTo>
                <a:close/>
                <a:moveTo>
                  <a:pt x="7220952" y="4560271"/>
                </a:moveTo>
                <a:cubicBezTo>
                  <a:pt x="7199436" y="4560271"/>
                  <a:pt x="7181982" y="4542681"/>
                  <a:pt x="7181982" y="4520988"/>
                </a:cubicBezTo>
                <a:cubicBezTo>
                  <a:pt x="7181982" y="4499295"/>
                  <a:pt x="7199436" y="4481704"/>
                  <a:pt x="7220952" y="4481704"/>
                </a:cubicBezTo>
                <a:cubicBezTo>
                  <a:pt x="7242468" y="4481704"/>
                  <a:pt x="7259908" y="4499295"/>
                  <a:pt x="7259908" y="4520988"/>
                </a:cubicBezTo>
                <a:cubicBezTo>
                  <a:pt x="7259908" y="4542681"/>
                  <a:pt x="7242468" y="4560271"/>
                  <a:pt x="7220952" y="4560271"/>
                </a:cubicBezTo>
                <a:close/>
                <a:moveTo>
                  <a:pt x="7315945" y="4560271"/>
                </a:moveTo>
                <a:cubicBezTo>
                  <a:pt x="7294429" y="4560271"/>
                  <a:pt x="7276976" y="4542681"/>
                  <a:pt x="7276976" y="4520988"/>
                </a:cubicBezTo>
                <a:cubicBezTo>
                  <a:pt x="7276976" y="4499295"/>
                  <a:pt x="7294429" y="4481704"/>
                  <a:pt x="7315945" y="4481704"/>
                </a:cubicBezTo>
                <a:cubicBezTo>
                  <a:pt x="7337462" y="4481704"/>
                  <a:pt x="7354901" y="4499295"/>
                  <a:pt x="7354901" y="4520988"/>
                </a:cubicBezTo>
                <a:cubicBezTo>
                  <a:pt x="7354901" y="4542681"/>
                  <a:pt x="7337462" y="4560271"/>
                  <a:pt x="7315945" y="4560271"/>
                </a:cubicBezTo>
                <a:close/>
                <a:moveTo>
                  <a:pt x="7410940" y="4560271"/>
                </a:moveTo>
                <a:cubicBezTo>
                  <a:pt x="7389424" y="4560271"/>
                  <a:pt x="7371970" y="4542681"/>
                  <a:pt x="7371970" y="4520988"/>
                </a:cubicBezTo>
                <a:cubicBezTo>
                  <a:pt x="7371970" y="4499295"/>
                  <a:pt x="7389424" y="4481704"/>
                  <a:pt x="7410940" y="4481704"/>
                </a:cubicBezTo>
                <a:cubicBezTo>
                  <a:pt x="7432456" y="4481704"/>
                  <a:pt x="7449896" y="4499295"/>
                  <a:pt x="7449896" y="4520988"/>
                </a:cubicBezTo>
                <a:cubicBezTo>
                  <a:pt x="7449896" y="4542681"/>
                  <a:pt x="7432456" y="4560271"/>
                  <a:pt x="7410940" y="4560271"/>
                </a:cubicBezTo>
                <a:close/>
                <a:moveTo>
                  <a:pt x="7505934" y="4560271"/>
                </a:moveTo>
                <a:cubicBezTo>
                  <a:pt x="7484418" y="4560271"/>
                  <a:pt x="7466963" y="4542681"/>
                  <a:pt x="7466963" y="4520988"/>
                </a:cubicBezTo>
                <a:cubicBezTo>
                  <a:pt x="7466963" y="4499295"/>
                  <a:pt x="7484418" y="4481704"/>
                  <a:pt x="7505934" y="4481704"/>
                </a:cubicBezTo>
                <a:cubicBezTo>
                  <a:pt x="7527449" y="4481704"/>
                  <a:pt x="7544889" y="4499295"/>
                  <a:pt x="7544889" y="4520988"/>
                </a:cubicBezTo>
                <a:cubicBezTo>
                  <a:pt x="7544889" y="4542681"/>
                  <a:pt x="7527449" y="4560271"/>
                  <a:pt x="7505934" y="4560271"/>
                </a:cubicBezTo>
                <a:close/>
                <a:moveTo>
                  <a:pt x="7600928" y="4560271"/>
                </a:moveTo>
                <a:cubicBezTo>
                  <a:pt x="7579412" y="4560271"/>
                  <a:pt x="7561957" y="4542681"/>
                  <a:pt x="7561957" y="4520988"/>
                </a:cubicBezTo>
                <a:cubicBezTo>
                  <a:pt x="7561957" y="4499295"/>
                  <a:pt x="7579412" y="4481704"/>
                  <a:pt x="7600928" y="4481704"/>
                </a:cubicBezTo>
                <a:cubicBezTo>
                  <a:pt x="7622444" y="4481704"/>
                  <a:pt x="7639883" y="4499295"/>
                  <a:pt x="7639883" y="4520988"/>
                </a:cubicBezTo>
                <a:cubicBezTo>
                  <a:pt x="7639883" y="4542681"/>
                  <a:pt x="7622444" y="4560271"/>
                  <a:pt x="7600928" y="4560271"/>
                </a:cubicBezTo>
                <a:close/>
                <a:moveTo>
                  <a:pt x="7695921" y="4560271"/>
                </a:moveTo>
                <a:cubicBezTo>
                  <a:pt x="7674405" y="4560271"/>
                  <a:pt x="7656951" y="4542681"/>
                  <a:pt x="7656951" y="4520988"/>
                </a:cubicBezTo>
                <a:cubicBezTo>
                  <a:pt x="7656951" y="4499295"/>
                  <a:pt x="7674405" y="4481704"/>
                  <a:pt x="7695921" y="4481704"/>
                </a:cubicBezTo>
                <a:cubicBezTo>
                  <a:pt x="7717438" y="4481704"/>
                  <a:pt x="7734876" y="4499295"/>
                  <a:pt x="7734876" y="4520988"/>
                </a:cubicBezTo>
                <a:cubicBezTo>
                  <a:pt x="7734876" y="4542681"/>
                  <a:pt x="7717438" y="4560271"/>
                  <a:pt x="7695921" y="4560271"/>
                </a:cubicBezTo>
                <a:close/>
                <a:moveTo>
                  <a:pt x="7790916" y="4560271"/>
                </a:moveTo>
                <a:cubicBezTo>
                  <a:pt x="7769399" y="4560271"/>
                  <a:pt x="7751945" y="4542681"/>
                  <a:pt x="7751945" y="4520988"/>
                </a:cubicBezTo>
                <a:cubicBezTo>
                  <a:pt x="7751945" y="4499295"/>
                  <a:pt x="7769399" y="4481704"/>
                  <a:pt x="7790916" y="4481704"/>
                </a:cubicBezTo>
                <a:cubicBezTo>
                  <a:pt x="7812432" y="4481704"/>
                  <a:pt x="7829871" y="4499295"/>
                  <a:pt x="7829871" y="4520988"/>
                </a:cubicBezTo>
                <a:cubicBezTo>
                  <a:pt x="7829871" y="4542681"/>
                  <a:pt x="7812432" y="4560271"/>
                  <a:pt x="7790916" y="4560271"/>
                </a:cubicBezTo>
                <a:close/>
                <a:moveTo>
                  <a:pt x="7885908" y="4560271"/>
                </a:moveTo>
                <a:cubicBezTo>
                  <a:pt x="7864392" y="4560271"/>
                  <a:pt x="7846937" y="4542681"/>
                  <a:pt x="7846937" y="4520988"/>
                </a:cubicBezTo>
                <a:cubicBezTo>
                  <a:pt x="7846937" y="4499295"/>
                  <a:pt x="7864392" y="4481704"/>
                  <a:pt x="7885908" y="4481704"/>
                </a:cubicBezTo>
                <a:cubicBezTo>
                  <a:pt x="7907424" y="4481704"/>
                  <a:pt x="7924863" y="4499295"/>
                  <a:pt x="7924863" y="4520988"/>
                </a:cubicBezTo>
                <a:cubicBezTo>
                  <a:pt x="7924863" y="4542681"/>
                  <a:pt x="7907424" y="4560271"/>
                  <a:pt x="7885908" y="4560271"/>
                </a:cubicBezTo>
                <a:close/>
                <a:moveTo>
                  <a:pt x="7980902" y="4560271"/>
                </a:moveTo>
                <a:cubicBezTo>
                  <a:pt x="7959386" y="4560271"/>
                  <a:pt x="7941932" y="4542681"/>
                  <a:pt x="7941932" y="4520988"/>
                </a:cubicBezTo>
                <a:cubicBezTo>
                  <a:pt x="7941932" y="4499295"/>
                  <a:pt x="7959386" y="4481704"/>
                  <a:pt x="7980902" y="4481704"/>
                </a:cubicBezTo>
                <a:cubicBezTo>
                  <a:pt x="8002418" y="4481704"/>
                  <a:pt x="8019858" y="4499295"/>
                  <a:pt x="8019858" y="4520988"/>
                </a:cubicBezTo>
                <a:cubicBezTo>
                  <a:pt x="8019858" y="4542681"/>
                  <a:pt x="8002418" y="4560271"/>
                  <a:pt x="7980902" y="4560271"/>
                </a:cubicBezTo>
                <a:close/>
                <a:moveTo>
                  <a:pt x="8075895" y="4560271"/>
                </a:moveTo>
                <a:cubicBezTo>
                  <a:pt x="8054379" y="4560271"/>
                  <a:pt x="8036926" y="4542681"/>
                  <a:pt x="8036926" y="4520988"/>
                </a:cubicBezTo>
                <a:cubicBezTo>
                  <a:pt x="8036926" y="4499295"/>
                  <a:pt x="8054379" y="4481704"/>
                  <a:pt x="8075895" y="4481704"/>
                </a:cubicBezTo>
                <a:cubicBezTo>
                  <a:pt x="8097412" y="4481704"/>
                  <a:pt x="8114851" y="4499295"/>
                  <a:pt x="8114851" y="4520988"/>
                </a:cubicBezTo>
                <a:cubicBezTo>
                  <a:pt x="8114851" y="4542681"/>
                  <a:pt x="8097412" y="4560271"/>
                  <a:pt x="8075895" y="4560271"/>
                </a:cubicBezTo>
                <a:close/>
                <a:moveTo>
                  <a:pt x="8170890" y="4560271"/>
                </a:moveTo>
                <a:cubicBezTo>
                  <a:pt x="8149373" y="4560271"/>
                  <a:pt x="8131920" y="4542681"/>
                  <a:pt x="8131920" y="4520988"/>
                </a:cubicBezTo>
                <a:cubicBezTo>
                  <a:pt x="8131920" y="4499295"/>
                  <a:pt x="8149373" y="4481704"/>
                  <a:pt x="8170890" y="4481704"/>
                </a:cubicBezTo>
                <a:cubicBezTo>
                  <a:pt x="8192406" y="4481704"/>
                  <a:pt x="8209846" y="4499295"/>
                  <a:pt x="8209846" y="4520988"/>
                </a:cubicBezTo>
                <a:cubicBezTo>
                  <a:pt x="8209846" y="4542681"/>
                  <a:pt x="8192406" y="4560271"/>
                  <a:pt x="8170890" y="4560271"/>
                </a:cubicBezTo>
                <a:close/>
                <a:moveTo>
                  <a:pt x="8265883" y="4560271"/>
                </a:moveTo>
                <a:cubicBezTo>
                  <a:pt x="8244368" y="4560271"/>
                  <a:pt x="8226913" y="4542681"/>
                  <a:pt x="8226913" y="4520988"/>
                </a:cubicBezTo>
                <a:cubicBezTo>
                  <a:pt x="8226913" y="4499295"/>
                  <a:pt x="8244368" y="4481704"/>
                  <a:pt x="8265883" y="4481704"/>
                </a:cubicBezTo>
                <a:cubicBezTo>
                  <a:pt x="8287399" y="4481704"/>
                  <a:pt x="8304839" y="4499295"/>
                  <a:pt x="8304839" y="4520988"/>
                </a:cubicBezTo>
                <a:cubicBezTo>
                  <a:pt x="8304839" y="4542681"/>
                  <a:pt x="8287399" y="4560271"/>
                  <a:pt x="8265883" y="4560271"/>
                </a:cubicBezTo>
                <a:close/>
                <a:moveTo>
                  <a:pt x="8360878" y="4560271"/>
                </a:moveTo>
                <a:cubicBezTo>
                  <a:pt x="8339362" y="4560271"/>
                  <a:pt x="8321907" y="4542681"/>
                  <a:pt x="8321907" y="4520988"/>
                </a:cubicBezTo>
                <a:cubicBezTo>
                  <a:pt x="8321907" y="4499295"/>
                  <a:pt x="8339362" y="4481704"/>
                  <a:pt x="8360878" y="4481704"/>
                </a:cubicBezTo>
                <a:cubicBezTo>
                  <a:pt x="8382393" y="4481704"/>
                  <a:pt x="8399833" y="4499295"/>
                  <a:pt x="8399833" y="4520988"/>
                </a:cubicBezTo>
                <a:cubicBezTo>
                  <a:pt x="8399833" y="4542681"/>
                  <a:pt x="8382393" y="4560271"/>
                  <a:pt x="8360878" y="4560271"/>
                </a:cubicBezTo>
                <a:close/>
                <a:moveTo>
                  <a:pt x="8455870" y="4560271"/>
                </a:moveTo>
                <a:cubicBezTo>
                  <a:pt x="8434355" y="4560271"/>
                  <a:pt x="8416901" y="4542681"/>
                  <a:pt x="8416901" y="4520988"/>
                </a:cubicBezTo>
                <a:cubicBezTo>
                  <a:pt x="8416901" y="4499295"/>
                  <a:pt x="8434355" y="4481704"/>
                  <a:pt x="8455870" y="4481704"/>
                </a:cubicBezTo>
                <a:cubicBezTo>
                  <a:pt x="8477387" y="4481704"/>
                  <a:pt x="8494826" y="4499295"/>
                  <a:pt x="8494826" y="4520988"/>
                </a:cubicBezTo>
                <a:cubicBezTo>
                  <a:pt x="8494826" y="4542681"/>
                  <a:pt x="8477387" y="4560271"/>
                  <a:pt x="8455870" y="4560271"/>
                </a:cubicBezTo>
                <a:close/>
                <a:moveTo>
                  <a:pt x="8550865" y="4560271"/>
                </a:moveTo>
                <a:cubicBezTo>
                  <a:pt x="8529348" y="4560271"/>
                  <a:pt x="8511894" y="4542681"/>
                  <a:pt x="8511894" y="4520988"/>
                </a:cubicBezTo>
                <a:cubicBezTo>
                  <a:pt x="8511894" y="4499295"/>
                  <a:pt x="8529348" y="4481704"/>
                  <a:pt x="8550865" y="4481704"/>
                </a:cubicBezTo>
                <a:cubicBezTo>
                  <a:pt x="8572380" y="4481704"/>
                  <a:pt x="8589820" y="4499295"/>
                  <a:pt x="8589820" y="4520988"/>
                </a:cubicBezTo>
                <a:cubicBezTo>
                  <a:pt x="8589820" y="4542681"/>
                  <a:pt x="8572380" y="4560271"/>
                  <a:pt x="8550865" y="4560271"/>
                </a:cubicBezTo>
                <a:close/>
                <a:moveTo>
                  <a:pt x="8645858" y="4560271"/>
                </a:moveTo>
                <a:cubicBezTo>
                  <a:pt x="8624342" y="4560271"/>
                  <a:pt x="8606887" y="4542681"/>
                  <a:pt x="8606887" y="4520988"/>
                </a:cubicBezTo>
                <a:cubicBezTo>
                  <a:pt x="8606887" y="4499295"/>
                  <a:pt x="8624342" y="4481704"/>
                  <a:pt x="8645858" y="4481704"/>
                </a:cubicBezTo>
                <a:cubicBezTo>
                  <a:pt x="8667373" y="4481704"/>
                  <a:pt x="8684813" y="4499295"/>
                  <a:pt x="8684813" y="4520988"/>
                </a:cubicBezTo>
                <a:cubicBezTo>
                  <a:pt x="8684813" y="4542681"/>
                  <a:pt x="8667373" y="4560271"/>
                  <a:pt x="8645858" y="4560271"/>
                </a:cubicBezTo>
                <a:close/>
                <a:moveTo>
                  <a:pt x="8740852" y="4560271"/>
                </a:moveTo>
                <a:cubicBezTo>
                  <a:pt x="8719336" y="4560271"/>
                  <a:pt x="8701881" y="4542681"/>
                  <a:pt x="8701881" y="4520988"/>
                </a:cubicBezTo>
                <a:cubicBezTo>
                  <a:pt x="8701881" y="4499295"/>
                  <a:pt x="8719336" y="4481704"/>
                  <a:pt x="8740852" y="4481704"/>
                </a:cubicBezTo>
                <a:cubicBezTo>
                  <a:pt x="8762368" y="4481704"/>
                  <a:pt x="8779807" y="4499295"/>
                  <a:pt x="8779807" y="4520988"/>
                </a:cubicBezTo>
                <a:cubicBezTo>
                  <a:pt x="8779807" y="4542681"/>
                  <a:pt x="8762368" y="4560271"/>
                  <a:pt x="8740852" y="4560271"/>
                </a:cubicBezTo>
                <a:close/>
                <a:moveTo>
                  <a:pt x="8835845" y="4560271"/>
                </a:moveTo>
                <a:cubicBezTo>
                  <a:pt x="8814329" y="4560271"/>
                  <a:pt x="8796875" y="4542681"/>
                  <a:pt x="8796875" y="4520988"/>
                </a:cubicBezTo>
                <a:cubicBezTo>
                  <a:pt x="8796875" y="4499295"/>
                  <a:pt x="8814329" y="4481704"/>
                  <a:pt x="8835845" y="4481704"/>
                </a:cubicBezTo>
                <a:cubicBezTo>
                  <a:pt x="8857362" y="4481704"/>
                  <a:pt x="8874800" y="4499295"/>
                  <a:pt x="8874800" y="4520988"/>
                </a:cubicBezTo>
                <a:cubicBezTo>
                  <a:pt x="8874800" y="4542681"/>
                  <a:pt x="8857362" y="4560271"/>
                  <a:pt x="8835845" y="4560271"/>
                </a:cubicBezTo>
                <a:close/>
                <a:moveTo>
                  <a:pt x="8930840" y="4560271"/>
                </a:moveTo>
                <a:cubicBezTo>
                  <a:pt x="8909323" y="4560271"/>
                  <a:pt x="8891869" y="4542681"/>
                  <a:pt x="8891869" y="4520988"/>
                </a:cubicBezTo>
                <a:cubicBezTo>
                  <a:pt x="8891869" y="4499295"/>
                  <a:pt x="8909323" y="4481704"/>
                  <a:pt x="8930840" y="4481704"/>
                </a:cubicBezTo>
                <a:cubicBezTo>
                  <a:pt x="8952356" y="4481704"/>
                  <a:pt x="8969795" y="4499295"/>
                  <a:pt x="8969795" y="4520988"/>
                </a:cubicBezTo>
                <a:cubicBezTo>
                  <a:pt x="8969795" y="4542681"/>
                  <a:pt x="8952356" y="4560271"/>
                  <a:pt x="8930840" y="4560271"/>
                </a:cubicBezTo>
                <a:close/>
                <a:moveTo>
                  <a:pt x="9120827" y="4560271"/>
                </a:moveTo>
                <a:cubicBezTo>
                  <a:pt x="9099311" y="4560271"/>
                  <a:pt x="9081857" y="4542681"/>
                  <a:pt x="9081857" y="4520988"/>
                </a:cubicBezTo>
                <a:cubicBezTo>
                  <a:pt x="9081857" y="4499295"/>
                  <a:pt x="9099311" y="4481704"/>
                  <a:pt x="9120827" y="4481704"/>
                </a:cubicBezTo>
                <a:cubicBezTo>
                  <a:pt x="9142343" y="4481704"/>
                  <a:pt x="9159783" y="4499295"/>
                  <a:pt x="9159783" y="4520988"/>
                </a:cubicBezTo>
                <a:cubicBezTo>
                  <a:pt x="9159783" y="4542681"/>
                  <a:pt x="9142343" y="4560271"/>
                  <a:pt x="9120827" y="4560271"/>
                </a:cubicBezTo>
                <a:close/>
                <a:moveTo>
                  <a:pt x="9215819" y="4560271"/>
                </a:moveTo>
                <a:cubicBezTo>
                  <a:pt x="9194303" y="4560271"/>
                  <a:pt x="9176850" y="4542681"/>
                  <a:pt x="9176850" y="4520988"/>
                </a:cubicBezTo>
                <a:cubicBezTo>
                  <a:pt x="9176850" y="4499295"/>
                  <a:pt x="9194303" y="4481704"/>
                  <a:pt x="9215819" y="4481704"/>
                </a:cubicBezTo>
                <a:cubicBezTo>
                  <a:pt x="9237336" y="4481704"/>
                  <a:pt x="9254775" y="4499295"/>
                  <a:pt x="9254775" y="4520988"/>
                </a:cubicBezTo>
                <a:cubicBezTo>
                  <a:pt x="9254775" y="4542681"/>
                  <a:pt x="9237336" y="4560271"/>
                  <a:pt x="9215819" y="4560271"/>
                </a:cubicBezTo>
                <a:close/>
                <a:moveTo>
                  <a:pt x="9310814" y="4560271"/>
                </a:moveTo>
                <a:cubicBezTo>
                  <a:pt x="9289298" y="4560271"/>
                  <a:pt x="9271844" y="4542681"/>
                  <a:pt x="9271844" y="4520988"/>
                </a:cubicBezTo>
                <a:cubicBezTo>
                  <a:pt x="9271844" y="4499295"/>
                  <a:pt x="9289298" y="4481704"/>
                  <a:pt x="9310814" y="4481704"/>
                </a:cubicBezTo>
                <a:cubicBezTo>
                  <a:pt x="9332330" y="4481704"/>
                  <a:pt x="9349770" y="4499295"/>
                  <a:pt x="9349770" y="4520988"/>
                </a:cubicBezTo>
                <a:cubicBezTo>
                  <a:pt x="9349770" y="4542681"/>
                  <a:pt x="9332330" y="4560271"/>
                  <a:pt x="9310814" y="4560271"/>
                </a:cubicBezTo>
                <a:close/>
                <a:moveTo>
                  <a:pt x="9405808" y="4560271"/>
                </a:moveTo>
                <a:cubicBezTo>
                  <a:pt x="9384292" y="4560271"/>
                  <a:pt x="9366837" y="4542681"/>
                  <a:pt x="9366837" y="4520988"/>
                </a:cubicBezTo>
                <a:cubicBezTo>
                  <a:pt x="9366837" y="4499295"/>
                  <a:pt x="9384292" y="4481704"/>
                  <a:pt x="9405808" y="4481704"/>
                </a:cubicBezTo>
                <a:cubicBezTo>
                  <a:pt x="9427323" y="4481704"/>
                  <a:pt x="9444763" y="4499295"/>
                  <a:pt x="9444763" y="4520988"/>
                </a:cubicBezTo>
                <a:cubicBezTo>
                  <a:pt x="9444763" y="4542681"/>
                  <a:pt x="9427323" y="4560271"/>
                  <a:pt x="9405808" y="4560271"/>
                </a:cubicBezTo>
                <a:close/>
                <a:moveTo>
                  <a:pt x="9500802" y="4560271"/>
                </a:moveTo>
                <a:cubicBezTo>
                  <a:pt x="9479286" y="4560271"/>
                  <a:pt x="9461831" y="4542681"/>
                  <a:pt x="9461831" y="4520988"/>
                </a:cubicBezTo>
                <a:cubicBezTo>
                  <a:pt x="9461831" y="4499295"/>
                  <a:pt x="9479286" y="4481704"/>
                  <a:pt x="9500802" y="4481704"/>
                </a:cubicBezTo>
                <a:cubicBezTo>
                  <a:pt x="9522317" y="4481704"/>
                  <a:pt x="9539757" y="4499295"/>
                  <a:pt x="9539757" y="4520988"/>
                </a:cubicBezTo>
                <a:cubicBezTo>
                  <a:pt x="9539757" y="4542681"/>
                  <a:pt x="9522317" y="4560271"/>
                  <a:pt x="9500802" y="4560271"/>
                </a:cubicBezTo>
                <a:close/>
                <a:moveTo>
                  <a:pt x="9595795" y="4560271"/>
                </a:moveTo>
                <a:cubicBezTo>
                  <a:pt x="9574279" y="4560271"/>
                  <a:pt x="9556825" y="4542681"/>
                  <a:pt x="9556825" y="4520988"/>
                </a:cubicBezTo>
                <a:cubicBezTo>
                  <a:pt x="9556825" y="4499295"/>
                  <a:pt x="9574279" y="4481704"/>
                  <a:pt x="9595795" y="4481704"/>
                </a:cubicBezTo>
                <a:cubicBezTo>
                  <a:pt x="9617312" y="4481704"/>
                  <a:pt x="9634750" y="4499295"/>
                  <a:pt x="9634750" y="4520988"/>
                </a:cubicBezTo>
                <a:cubicBezTo>
                  <a:pt x="9634750" y="4542681"/>
                  <a:pt x="9617312" y="4560271"/>
                  <a:pt x="9595795" y="4560271"/>
                </a:cubicBezTo>
                <a:close/>
                <a:moveTo>
                  <a:pt x="9690790" y="4560271"/>
                </a:moveTo>
                <a:cubicBezTo>
                  <a:pt x="9669273" y="4560271"/>
                  <a:pt x="9651819" y="4542681"/>
                  <a:pt x="9651819" y="4520988"/>
                </a:cubicBezTo>
                <a:cubicBezTo>
                  <a:pt x="9651819" y="4499295"/>
                  <a:pt x="9669273" y="4481704"/>
                  <a:pt x="9690790" y="4481704"/>
                </a:cubicBezTo>
                <a:cubicBezTo>
                  <a:pt x="9712306" y="4481704"/>
                  <a:pt x="9729745" y="4499295"/>
                  <a:pt x="9729745" y="4520988"/>
                </a:cubicBezTo>
                <a:cubicBezTo>
                  <a:pt x="9729745" y="4542681"/>
                  <a:pt x="9712306" y="4560271"/>
                  <a:pt x="9690790" y="4560271"/>
                </a:cubicBezTo>
                <a:close/>
                <a:moveTo>
                  <a:pt x="9785783" y="4560271"/>
                </a:moveTo>
                <a:cubicBezTo>
                  <a:pt x="9764267" y="4560271"/>
                  <a:pt x="9746812" y="4542681"/>
                  <a:pt x="9746812" y="4520988"/>
                </a:cubicBezTo>
                <a:cubicBezTo>
                  <a:pt x="9746812" y="4499295"/>
                  <a:pt x="9764267" y="4481704"/>
                  <a:pt x="9785783" y="4481704"/>
                </a:cubicBezTo>
                <a:cubicBezTo>
                  <a:pt x="9807299" y="4481704"/>
                  <a:pt x="9824738" y="4499295"/>
                  <a:pt x="9824738" y="4520988"/>
                </a:cubicBezTo>
                <a:cubicBezTo>
                  <a:pt x="9824738" y="4542681"/>
                  <a:pt x="9807299" y="4560271"/>
                  <a:pt x="9785783" y="4560271"/>
                </a:cubicBezTo>
                <a:close/>
                <a:moveTo>
                  <a:pt x="9880776" y="4560271"/>
                </a:moveTo>
                <a:cubicBezTo>
                  <a:pt x="9859260" y="4560271"/>
                  <a:pt x="9841806" y="4542681"/>
                  <a:pt x="9841806" y="4520988"/>
                </a:cubicBezTo>
                <a:cubicBezTo>
                  <a:pt x="9841806" y="4499295"/>
                  <a:pt x="9859260" y="4481704"/>
                  <a:pt x="9880776" y="4481704"/>
                </a:cubicBezTo>
                <a:cubicBezTo>
                  <a:pt x="9902292" y="4481704"/>
                  <a:pt x="9919732" y="4499295"/>
                  <a:pt x="9919732" y="4520988"/>
                </a:cubicBezTo>
                <a:cubicBezTo>
                  <a:pt x="9919732" y="4542681"/>
                  <a:pt x="9902292" y="4560271"/>
                  <a:pt x="9880776" y="4560271"/>
                </a:cubicBezTo>
                <a:close/>
                <a:moveTo>
                  <a:pt x="9975769" y="4560271"/>
                </a:moveTo>
                <a:cubicBezTo>
                  <a:pt x="9954253" y="4560271"/>
                  <a:pt x="9936800" y="4542681"/>
                  <a:pt x="9936800" y="4520988"/>
                </a:cubicBezTo>
                <a:cubicBezTo>
                  <a:pt x="9936800" y="4499295"/>
                  <a:pt x="9954253" y="4481704"/>
                  <a:pt x="9975769" y="4481704"/>
                </a:cubicBezTo>
                <a:cubicBezTo>
                  <a:pt x="9997286" y="4481704"/>
                  <a:pt x="10014725" y="4499295"/>
                  <a:pt x="10014725" y="4520988"/>
                </a:cubicBezTo>
                <a:cubicBezTo>
                  <a:pt x="10014725" y="4542681"/>
                  <a:pt x="9997286" y="4560271"/>
                  <a:pt x="9975769" y="4560271"/>
                </a:cubicBezTo>
                <a:close/>
                <a:moveTo>
                  <a:pt x="10070764" y="4560271"/>
                </a:moveTo>
                <a:cubicBezTo>
                  <a:pt x="10049247" y="4560271"/>
                  <a:pt x="10031794" y="4542681"/>
                  <a:pt x="10031794" y="4520988"/>
                </a:cubicBezTo>
                <a:cubicBezTo>
                  <a:pt x="10031794" y="4499295"/>
                  <a:pt x="10049247" y="4481704"/>
                  <a:pt x="10070764" y="4481704"/>
                </a:cubicBezTo>
                <a:cubicBezTo>
                  <a:pt x="10092280" y="4481704"/>
                  <a:pt x="10109720" y="4499295"/>
                  <a:pt x="10109720" y="4520988"/>
                </a:cubicBezTo>
                <a:cubicBezTo>
                  <a:pt x="10109720" y="4542681"/>
                  <a:pt x="10092280" y="4560271"/>
                  <a:pt x="10070764" y="4560271"/>
                </a:cubicBezTo>
                <a:close/>
                <a:moveTo>
                  <a:pt x="10165757" y="4560271"/>
                </a:moveTo>
                <a:cubicBezTo>
                  <a:pt x="10144242" y="4560271"/>
                  <a:pt x="10126787" y="4542681"/>
                  <a:pt x="10126787" y="4520988"/>
                </a:cubicBezTo>
                <a:cubicBezTo>
                  <a:pt x="10126787" y="4499295"/>
                  <a:pt x="10144242" y="4481704"/>
                  <a:pt x="10165757" y="4481704"/>
                </a:cubicBezTo>
                <a:cubicBezTo>
                  <a:pt x="10187273" y="4481704"/>
                  <a:pt x="10204713" y="4499295"/>
                  <a:pt x="10204713" y="4520988"/>
                </a:cubicBezTo>
                <a:cubicBezTo>
                  <a:pt x="10204713" y="4542681"/>
                  <a:pt x="10187273" y="4560271"/>
                  <a:pt x="10165757" y="4560271"/>
                </a:cubicBezTo>
                <a:close/>
                <a:moveTo>
                  <a:pt x="10260751" y="4560271"/>
                </a:moveTo>
                <a:cubicBezTo>
                  <a:pt x="10239236" y="4560271"/>
                  <a:pt x="10221781" y="4542681"/>
                  <a:pt x="10221781" y="4520988"/>
                </a:cubicBezTo>
                <a:cubicBezTo>
                  <a:pt x="10221781" y="4499295"/>
                  <a:pt x="10239236" y="4481704"/>
                  <a:pt x="10260751" y="4481704"/>
                </a:cubicBezTo>
                <a:cubicBezTo>
                  <a:pt x="10282267" y="4481704"/>
                  <a:pt x="10299707" y="4499295"/>
                  <a:pt x="10299707" y="4520988"/>
                </a:cubicBezTo>
                <a:cubicBezTo>
                  <a:pt x="10299707" y="4542681"/>
                  <a:pt x="10282267" y="4560271"/>
                  <a:pt x="10260751" y="4560271"/>
                </a:cubicBezTo>
                <a:close/>
                <a:moveTo>
                  <a:pt x="10450740" y="4560271"/>
                </a:moveTo>
                <a:cubicBezTo>
                  <a:pt x="10429223" y="4560271"/>
                  <a:pt x="10411769" y="4542681"/>
                  <a:pt x="10411769" y="4520988"/>
                </a:cubicBezTo>
                <a:cubicBezTo>
                  <a:pt x="10411769" y="4499295"/>
                  <a:pt x="10429223" y="4481704"/>
                  <a:pt x="10450740" y="4481704"/>
                </a:cubicBezTo>
                <a:cubicBezTo>
                  <a:pt x="10472256" y="4481704"/>
                  <a:pt x="10489695" y="4499295"/>
                  <a:pt x="10489695" y="4520988"/>
                </a:cubicBezTo>
                <a:cubicBezTo>
                  <a:pt x="10489695" y="4542681"/>
                  <a:pt x="10472256" y="4560271"/>
                  <a:pt x="10450740" y="4560271"/>
                </a:cubicBezTo>
                <a:close/>
                <a:moveTo>
                  <a:pt x="1806307" y="4464530"/>
                </a:moveTo>
                <a:cubicBezTo>
                  <a:pt x="1784790" y="4464530"/>
                  <a:pt x="1767343" y="4446939"/>
                  <a:pt x="1767343" y="4425246"/>
                </a:cubicBezTo>
                <a:cubicBezTo>
                  <a:pt x="1767343" y="4403553"/>
                  <a:pt x="1784790" y="4385962"/>
                  <a:pt x="1806307" y="4385962"/>
                </a:cubicBezTo>
                <a:cubicBezTo>
                  <a:pt x="1827823" y="4385962"/>
                  <a:pt x="1845269" y="4403553"/>
                  <a:pt x="1845269" y="4425246"/>
                </a:cubicBezTo>
                <a:cubicBezTo>
                  <a:pt x="1845269" y="4446939"/>
                  <a:pt x="1827823" y="4464530"/>
                  <a:pt x="1806307" y="4464530"/>
                </a:cubicBezTo>
                <a:close/>
                <a:moveTo>
                  <a:pt x="1901301" y="4464530"/>
                </a:moveTo>
                <a:cubicBezTo>
                  <a:pt x="1879785" y="4464530"/>
                  <a:pt x="1862337" y="4446939"/>
                  <a:pt x="1862337" y="4425246"/>
                </a:cubicBezTo>
                <a:cubicBezTo>
                  <a:pt x="1862337" y="4403553"/>
                  <a:pt x="1879785" y="4385962"/>
                  <a:pt x="1901301" y="4385962"/>
                </a:cubicBezTo>
                <a:cubicBezTo>
                  <a:pt x="1922817" y="4385962"/>
                  <a:pt x="1940263" y="4403553"/>
                  <a:pt x="1940263" y="4425246"/>
                </a:cubicBezTo>
                <a:cubicBezTo>
                  <a:pt x="1940263" y="4446939"/>
                  <a:pt x="1922817" y="4464530"/>
                  <a:pt x="1901301" y="4464530"/>
                </a:cubicBezTo>
                <a:close/>
                <a:moveTo>
                  <a:pt x="1996294" y="4464530"/>
                </a:moveTo>
                <a:cubicBezTo>
                  <a:pt x="1974778" y="4464530"/>
                  <a:pt x="1957331" y="4446939"/>
                  <a:pt x="1957331" y="4425246"/>
                </a:cubicBezTo>
                <a:cubicBezTo>
                  <a:pt x="1957331" y="4403553"/>
                  <a:pt x="1974778" y="4385962"/>
                  <a:pt x="1996294" y="4385962"/>
                </a:cubicBezTo>
                <a:cubicBezTo>
                  <a:pt x="2017810" y="4385962"/>
                  <a:pt x="2035256" y="4403553"/>
                  <a:pt x="2035256" y="4425246"/>
                </a:cubicBezTo>
                <a:cubicBezTo>
                  <a:pt x="2035256" y="4446939"/>
                  <a:pt x="2017810" y="4464530"/>
                  <a:pt x="1996294" y="4464530"/>
                </a:cubicBezTo>
                <a:close/>
                <a:moveTo>
                  <a:pt x="2091288" y="4464530"/>
                </a:moveTo>
                <a:cubicBezTo>
                  <a:pt x="2069772" y="4464530"/>
                  <a:pt x="2052326" y="4446939"/>
                  <a:pt x="2052326" y="4425246"/>
                </a:cubicBezTo>
                <a:cubicBezTo>
                  <a:pt x="2052326" y="4403553"/>
                  <a:pt x="2069772" y="4385962"/>
                  <a:pt x="2091288" y="4385962"/>
                </a:cubicBezTo>
                <a:cubicBezTo>
                  <a:pt x="2112805" y="4385962"/>
                  <a:pt x="2130252" y="4403553"/>
                  <a:pt x="2130252" y="4425246"/>
                </a:cubicBezTo>
                <a:cubicBezTo>
                  <a:pt x="2130252" y="4446939"/>
                  <a:pt x="2112805" y="4464530"/>
                  <a:pt x="2091288" y="4464530"/>
                </a:cubicBezTo>
                <a:close/>
                <a:moveTo>
                  <a:pt x="2186282" y="4464530"/>
                </a:moveTo>
                <a:cubicBezTo>
                  <a:pt x="2164765" y="4464530"/>
                  <a:pt x="2147319" y="4446939"/>
                  <a:pt x="2147319" y="4425246"/>
                </a:cubicBezTo>
                <a:cubicBezTo>
                  <a:pt x="2147319" y="4403553"/>
                  <a:pt x="2164765" y="4385962"/>
                  <a:pt x="2186282" y="4385962"/>
                </a:cubicBezTo>
                <a:cubicBezTo>
                  <a:pt x="2207798" y="4385962"/>
                  <a:pt x="2225245" y="4403553"/>
                  <a:pt x="2225245" y="4425246"/>
                </a:cubicBezTo>
                <a:cubicBezTo>
                  <a:pt x="2225245" y="4446939"/>
                  <a:pt x="2207798" y="4464530"/>
                  <a:pt x="2186282" y="4464530"/>
                </a:cubicBezTo>
                <a:close/>
                <a:moveTo>
                  <a:pt x="2281276" y="4464530"/>
                </a:moveTo>
                <a:cubicBezTo>
                  <a:pt x="2259761" y="4464530"/>
                  <a:pt x="2242313" y="4446939"/>
                  <a:pt x="2242313" y="4425246"/>
                </a:cubicBezTo>
                <a:cubicBezTo>
                  <a:pt x="2242313" y="4403553"/>
                  <a:pt x="2259761" y="4385962"/>
                  <a:pt x="2281276" y="4385962"/>
                </a:cubicBezTo>
                <a:cubicBezTo>
                  <a:pt x="2302792" y="4385962"/>
                  <a:pt x="2320239" y="4403553"/>
                  <a:pt x="2320239" y="4425246"/>
                </a:cubicBezTo>
                <a:cubicBezTo>
                  <a:pt x="2320239" y="4446939"/>
                  <a:pt x="2302792" y="4464530"/>
                  <a:pt x="2281276" y="4464530"/>
                </a:cubicBezTo>
                <a:close/>
                <a:moveTo>
                  <a:pt x="2376268" y="4464530"/>
                </a:moveTo>
                <a:cubicBezTo>
                  <a:pt x="2354753" y="4464530"/>
                  <a:pt x="2337306" y="4446939"/>
                  <a:pt x="2337306" y="4425246"/>
                </a:cubicBezTo>
                <a:cubicBezTo>
                  <a:pt x="2337306" y="4403553"/>
                  <a:pt x="2354753" y="4385962"/>
                  <a:pt x="2376268" y="4385962"/>
                </a:cubicBezTo>
                <a:cubicBezTo>
                  <a:pt x="2397784" y="4385962"/>
                  <a:pt x="2415231" y="4403553"/>
                  <a:pt x="2415231" y="4425246"/>
                </a:cubicBezTo>
                <a:cubicBezTo>
                  <a:pt x="2415231" y="4446939"/>
                  <a:pt x="2397784" y="4464530"/>
                  <a:pt x="2376268" y="4464530"/>
                </a:cubicBezTo>
                <a:close/>
                <a:moveTo>
                  <a:pt x="2471263" y="4464530"/>
                </a:moveTo>
                <a:cubicBezTo>
                  <a:pt x="2449747" y="4464530"/>
                  <a:pt x="2432300" y="4446939"/>
                  <a:pt x="2432300" y="4425246"/>
                </a:cubicBezTo>
                <a:cubicBezTo>
                  <a:pt x="2432300" y="4403553"/>
                  <a:pt x="2449747" y="4385962"/>
                  <a:pt x="2471263" y="4385962"/>
                </a:cubicBezTo>
                <a:cubicBezTo>
                  <a:pt x="2492779" y="4385962"/>
                  <a:pt x="2510226" y="4403553"/>
                  <a:pt x="2510226" y="4425246"/>
                </a:cubicBezTo>
                <a:cubicBezTo>
                  <a:pt x="2510226" y="4446939"/>
                  <a:pt x="2492779" y="4464530"/>
                  <a:pt x="2471263" y="4464530"/>
                </a:cubicBezTo>
                <a:close/>
                <a:moveTo>
                  <a:pt x="2566257" y="4464530"/>
                </a:moveTo>
                <a:cubicBezTo>
                  <a:pt x="2544740" y="4464530"/>
                  <a:pt x="2527293" y="4446939"/>
                  <a:pt x="2527293" y="4425246"/>
                </a:cubicBezTo>
                <a:cubicBezTo>
                  <a:pt x="2527293" y="4403553"/>
                  <a:pt x="2544740" y="4385962"/>
                  <a:pt x="2566257" y="4385962"/>
                </a:cubicBezTo>
                <a:cubicBezTo>
                  <a:pt x="2587773" y="4385962"/>
                  <a:pt x="2605219" y="4403553"/>
                  <a:pt x="2605219" y="4425246"/>
                </a:cubicBezTo>
                <a:cubicBezTo>
                  <a:pt x="2605219" y="4446939"/>
                  <a:pt x="2587773" y="4464530"/>
                  <a:pt x="2566257" y="4464530"/>
                </a:cubicBezTo>
                <a:close/>
                <a:moveTo>
                  <a:pt x="2661251" y="4464530"/>
                </a:moveTo>
                <a:cubicBezTo>
                  <a:pt x="2639735" y="4464530"/>
                  <a:pt x="2622287" y="4446939"/>
                  <a:pt x="2622287" y="4425246"/>
                </a:cubicBezTo>
                <a:cubicBezTo>
                  <a:pt x="2622287" y="4403553"/>
                  <a:pt x="2639735" y="4385962"/>
                  <a:pt x="2661251" y="4385962"/>
                </a:cubicBezTo>
                <a:cubicBezTo>
                  <a:pt x="2682767" y="4385962"/>
                  <a:pt x="2700213" y="4403553"/>
                  <a:pt x="2700213" y="4425246"/>
                </a:cubicBezTo>
                <a:cubicBezTo>
                  <a:pt x="2700213" y="4446939"/>
                  <a:pt x="2682767" y="4464530"/>
                  <a:pt x="2661251" y="4464530"/>
                </a:cubicBezTo>
                <a:close/>
                <a:moveTo>
                  <a:pt x="2756244" y="4464530"/>
                </a:moveTo>
                <a:cubicBezTo>
                  <a:pt x="2734728" y="4464530"/>
                  <a:pt x="2717281" y="4446939"/>
                  <a:pt x="2717281" y="4425246"/>
                </a:cubicBezTo>
                <a:cubicBezTo>
                  <a:pt x="2717281" y="4403553"/>
                  <a:pt x="2734728" y="4385962"/>
                  <a:pt x="2756244" y="4385962"/>
                </a:cubicBezTo>
                <a:cubicBezTo>
                  <a:pt x="2777760" y="4385962"/>
                  <a:pt x="2795206" y="4403553"/>
                  <a:pt x="2795206" y="4425246"/>
                </a:cubicBezTo>
                <a:cubicBezTo>
                  <a:pt x="2795206" y="4446939"/>
                  <a:pt x="2777760" y="4464530"/>
                  <a:pt x="2756244" y="4464530"/>
                </a:cubicBezTo>
                <a:close/>
                <a:moveTo>
                  <a:pt x="2851238" y="4464530"/>
                </a:moveTo>
                <a:cubicBezTo>
                  <a:pt x="2829722" y="4464530"/>
                  <a:pt x="2812276" y="4446939"/>
                  <a:pt x="2812276" y="4425246"/>
                </a:cubicBezTo>
                <a:cubicBezTo>
                  <a:pt x="2812276" y="4403553"/>
                  <a:pt x="2829722" y="4385962"/>
                  <a:pt x="2851238" y="4385962"/>
                </a:cubicBezTo>
                <a:cubicBezTo>
                  <a:pt x="2872755" y="4385962"/>
                  <a:pt x="2890202" y="4403553"/>
                  <a:pt x="2890202" y="4425246"/>
                </a:cubicBezTo>
                <a:cubicBezTo>
                  <a:pt x="2890202" y="4446939"/>
                  <a:pt x="2872755" y="4464530"/>
                  <a:pt x="2851238" y="4464530"/>
                </a:cubicBezTo>
                <a:close/>
                <a:moveTo>
                  <a:pt x="2946232" y="4464530"/>
                </a:moveTo>
                <a:cubicBezTo>
                  <a:pt x="2924715" y="4464530"/>
                  <a:pt x="2907269" y="4446939"/>
                  <a:pt x="2907269" y="4425246"/>
                </a:cubicBezTo>
                <a:cubicBezTo>
                  <a:pt x="2907269" y="4403553"/>
                  <a:pt x="2924715" y="4385962"/>
                  <a:pt x="2946232" y="4385962"/>
                </a:cubicBezTo>
                <a:cubicBezTo>
                  <a:pt x="2967748" y="4385962"/>
                  <a:pt x="2985195" y="4403553"/>
                  <a:pt x="2985195" y="4425246"/>
                </a:cubicBezTo>
                <a:cubicBezTo>
                  <a:pt x="2985195" y="4446939"/>
                  <a:pt x="2967748" y="4464530"/>
                  <a:pt x="2946232" y="4464530"/>
                </a:cubicBezTo>
                <a:close/>
                <a:moveTo>
                  <a:pt x="3041225" y="4464530"/>
                </a:moveTo>
                <a:cubicBezTo>
                  <a:pt x="3019709" y="4464530"/>
                  <a:pt x="3002262" y="4446939"/>
                  <a:pt x="3002262" y="4425246"/>
                </a:cubicBezTo>
                <a:cubicBezTo>
                  <a:pt x="3002262" y="4403553"/>
                  <a:pt x="3019709" y="4385962"/>
                  <a:pt x="3041225" y="4385962"/>
                </a:cubicBezTo>
                <a:cubicBezTo>
                  <a:pt x="3062741" y="4385962"/>
                  <a:pt x="3080188" y="4403553"/>
                  <a:pt x="3080188" y="4425246"/>
                </a:cubicBezTo>
                <a:cubicBezTo>
                  <a:pt x="3080188" y="4446939"/>
                  <a:pt x="3062741" y="4464530"/>
                  <a:pt x="3041225" y="4464530"/>
                </a:cubicBezTo>
                <a:close/>
                <a:moveTo>
                  <a:pt x="3136218" y="4464530"/>
                </a:moveTo>
                <a:cubicBezTo>
                  <a:pt x="3114703" y="4464530"/>
                  <a:pt x="3097256" y="4446939"/>
                  <a:pt x="3097256" y="4425246"/>
                </a:cubicBezTo>
                <a:cubicBezTo>
                  <a:pt x="3097256" y="4403553"/>
                  <a:pt x="3114703" y="4385962"/>
                  <a:pt x="3136218" y="4385962"/>
                </a:cubicBezTo>
                <a:cubicBezTo>
                  <a:pt x="3157734" y="4385962"/>
                  <a:pt x="3175181" y="4403553"/>
                  <a:pt x="3175181" y="4425246"/>
                </a:cubicBezTo>
                <a:cubicBezTo>
                  <a:pt x="3175181" y="4446939"/>
                  <a:pt x="3157734" y="4464530"/>
                  <a:pt x="3136218" y="4464530"/>
                </a:cubicBezTo>
                <a:close/>
                <a:moveTo>
                  <a:pt x="3231212" y="4464530"/>
                </a:moveTo>
                <a:cubicBezTo>
                  <a:pt x="3209697" y="4464530"/>
                  <a:pt x="3192250" y="4446939"/>
                  <a:pt x="3192250" y="4425246"/>
                </a:cubicBezTo>
                <a:cubicBezTo>
                  <a:pt x="3192250" y="4403553"/>
                  <a:pt x="3209697" y="4385962"/>
                  <a:pt x="3231212" y="4385962"/>
                </a:cubicBezTo>
                <a:cubicBezTo>
                  <a:pt x="3252729" y="4385962"/>
                  <a:pt x="3270176" y="4403553"/>
                  <a:pt x="3270176" y="4425246"/>
                </a:cubicBezTo>
                <a:cubicBezTo>
                  <a:pt x="3270176" y="4446939"/>
                  <a:pt x="3252729" y="4464530"/>
                  <a:pt x="3231212" y="4464530"/>
                </a:cubicBezTo>
                <a:close/>
                <a:moveTo>
                  <a:pt x="3326207" y="4464530"/>
                </a:moveTo>
                <a:cubicBezTo>
                  <a:pt x="3304690" y="4464530"/>
                  <a:pt x="3287243" y="4446939"/>
                  <a:pt x="3287243" y="4425246"/>
                </a:cubicBezTo>
                <a:cubicBezTo>
                  <a:pt x="3287243" y="4403553"/>
                  <a:pt x="3304690" y="4385962"/>
                  <a:pt x="3326207" y="4385962"/>
                </a:cubicBezTo>
                <a:cubicBezTo>
                  <a:pt x="3347722" y="4385962"/>
                  <a:pt x="3365169" y="4403553"/>
                  <a:pt x="3365169" y="4425246"/>
                </a:cubicBezTo>
                <a:cubicBezTo>
                  <a:pt x="3365169" y="4446939"/>
                  <a:pt x="3347722" y="4464530"/>
                  <a:pt x="3326207" y="4464530"/>
                </a:cubicBezTo>
                <a:close/>
                <a:moveTo>
                  <a:pt x="3421201" y="4464530"/>
                </a:moveTo>
                <a:cubicBezTo>
                  <a:pt x="3399685" y="4464530"/>
                  <a:pt x="3382237" y="4446939"/>
                  <a:pt x="3382237" y="4425246"/>
                </a:cubicBezTo>
                <a:cubicBezTo>
                  <a:pt x="3382237" y="4403553"/>
                  <a:pt x="3399685" y="4385962"/>
                  <a:pt x="3421201" y="4385962"/>
                </a:cubicBezTo>
                <a:cubicBezTo>
                  <a:pt x="3442717" y="4385962"/>
                  <a:pt x="3460163" y="4403553"/>
                  <a:pt x="3460163" y="4425246"/>
                </a:cubicBezTo>
                <a:cubicBezTo>
                  <a:pt x="3460163" y="4446939"/>
                  <a:pt x="3442717" y="4464530"/>
                  <a:pt x="3421201" y="4464530"/>
                </a:cubicBezTo>
                <a:close/>
                <a:moveTo>
                  <a:pt x="3516194" y="4464530"/>
                </a:moveTo>
                <a:cubicBezTo>
                  <a:pt x="3494678" y="4464530"/>
                  <a:pt x="3477231" y="4446939"/>
                  <a:pt x="3477231" y="4425246"/>
                </a:cubicBezTo>
                <a:cubicBezTo>
                  <a:pt x="3477231" y="4403553"/>
                  <a:pt x="3494678" y="4385962"/>
                  <a:pt x="3516194" y="4385962"/>
                </a:cubicBezTo>
                <a:cubicBezTo>
                  <a:pt x="3537710" y="4385962"/>
                  <a:pt x="3555156" y="4403553"/>
                  <a:pt x="3555156" y="4425246"/>
                </a:cubicBezTo>
                <a:cubicBezTo>
                  <a:pt x="3555156" y="4446939"/>
                  <a:pt x="3537710" y="4464530"/>
                  <a:pt x="3516194" y="4464530"/>
                </a:cubicBezTo>
                <a:close/>
                <a:moveTo>
                  <a:pt x="3611188" y="4464530"/>
                </a:moveTo>
                <a:cubicBezTo>
                  <a:pt x="3589672" y="4464530"/>
                  <a:pt x="3572225" y="4446939"/>
                  <a:pt x="3572225" y="4425246"/>
                </a:cubicBezTo>
                <a:cubicBezTo>
                  <a:pt x="3572225" y="4403553"/>
                  <a:pt x="3589672" y="4385962"/>
                  <a:pt x="3611188" y="4385962"/>
                </a:cubicBezTo>
                <a:cubicBezTo>
                  <a:pt x="3632705" y="4385962"/>
                  <a:pt x="3650151" y="4403553"/>
                  <a:pt x="3650151" y="4425246"/>
                </a:cubicBezTo>
                <a:cubicBezTo>
                  <a:pt x="3650151" y="4446939"/>
                  <a:pt x="3632705" y="4464530"/>
                  <a:pt x="3611188" y="4464530"/>
                </a:cubicBezTo>
                <a:close/>
                <a:moveTo>
                  <a:pt x="5701049" y="4464530"/>
                </a:moveTo>
                <a:cubicBezTo>
                  <a:pt x="5679534" y="4464530"/>
                  <a:pt x="5662086" y="4446939"/>
                  <a:pt x="5662086" y="4425246"/>
                </a:cubicBezTo>
                <a:cubicBezTo>
                  <a:pt x="5662086" y="4403553"/>
                  <a:pt x="5679534" y="4385962"/>
                  <a:pt x="5701049" y="4385962"/>
                </a:cubicBezTo>
                <a:cubicBezTo>
                  <a:pt x="5722565" y="4385962"/>
                  <a:pt x="5740012" y="4403553"/>
                  <a:pt x="5740012" y="4425246"/>
                </a:cubicBezTo>
                <a:cubicBezTo>
                  <a:pt x="5740012" y="4446939"/>
                  <a:pt x="5722565" y="4464530"/>
                  <a:pt x="5701049" y="4464530"/>
                </a:cubicBezTo>
                <a:close/>
                <a:moveTo>
                  <a:pt x="5796043" y="4464530"/>
                </a:moveTo>
                <a:cubicBezTo>
                  <a:pt x="5774527" y="4464530"/>
                  <a:pt x="5757080" y="4446939"/>
                  <a:pt x="5757080" y="4425246"/>
                </a:cubicBezTo>
                <a:cubicBezTo>
                  <a:pt x="5757080" y="4403553"/>
                  <a:pt x="5774527" y="4385962"/>
                  <a:pt x="5796043" y="4385962"/>
                </a:cubicBezTo>
                <a:cubicBezTo>
                  <a:pt x="5817558" y="4385962"/>
                  <a:pt x="5835005" y="4403553"/>
                  <a:pt x="5835005" y="4425246"/>
                </a:cubicBezTo>
                <a:cubicBezTo>
                  <a:pt x="5835005" y="4446939"/>
                  <a:pt x="5817558" y="4464530"/>
                  <a:pt x="5796043" y="4464530"/>
                </a:cubicBezTo>
                <a:close/>
                <a:moveTo>
                  <a:pt x="5986031" y="4464530"/>
                </a:moveTo>
                <a:cubicBezTo>
                  <a:pt x="5964514" y="4464530"/>
                  <a:pt x="5947067" y="4446939"/>
                  <a:pt x="5947067" y="4425246"/>
                </a:cubicBezTo>
                <a:cubicBezTo>
                  <a:pt x="5947067" y="4403553"/>
                  <a:pt x="5964514" y="4385962"/>
                  <a:pt x="5986031" y="4385962"/>
                </a:cubicBezTo>
                <a:cubicBezTo>
                  <a:pt x="6007547" y="4385962"/>
                  <a:pt x="6024993" y="4403553"/>
                  <a:pt x="6024993" y="4425246"/>
                </a:cubicBezTo>
                <a:cubicBezTo>
                  <a:pt x="6024993" y="4446939"/>
                  <a:pt x="6007547" y="4464530"/>
                  <a:pt x="5986031" y="4464530"/>
                </a:cubicBezTo>
                <a:close/>
                <a:moveTo>
                  <a:pt x="6081028" y="4464530"/>
                </a:moveTo>
                <a:cubicBezTo>
                  <a:pt x="6059505" y="4464530"/>
                  <a:pt x="6042057" y="4446939"/>
                  <a:pt x="6042057" y="4425246"/>
                </a:cubicBezTo>
                <a:cubicBezTo>
                  <a:pt x="6042057" y="4403553"/>
                  <a:pt x="6059505" y="4385962"/>
                  <a:pt x="6081028" y="4385962"/>
                </a:cubicBezTo>
                <a:cubicBezTo>
                  <a:pt x="6102544" y="4385962"/>
                  <a:pt x="6119983" y="4403553"/>
                  <a:pt x="6119983" y="4425246"/>
                </a:cubicBezTo>
                <a:cubicBezTo>
                  <a:pt x="6119983" y="4446939"/>
                  <a:pt x="6102544" y="4464530"/>
                  <a:pt x="6081028" y="4464530"/>
                </a:cubicBezTo>
                <a:close/>
                <a:moveTo>
                  <a:pt x="6176021" y="4464530"/>
                </a:moveTo>
                <a:cubicBezTo>
                  <a:pt x="6154505" y="4464530"/>
                  <a:pt x="6137051" y="4446939"/>
                  <a:pt x="6137051" y="4425246"/>
                </a:cubicBezTo>
                <a:cubicBezTo>
                  <a:pt x="6137051" y="4403553"/>
                  <a:pt x="6154505" y="4385962"/>
                  <a:pt x="6176021" y="4385962"/>
                </a:cubicBezTo>
                <a:cubicBezTo>
                  <a:pt x="6197538" y="4385962"/>
                  <a:pt x="6214976" y="4403553"/>
                  <a:pt x="6214976" y="4425246"/>
                </a:cubicBezTo>
                <a:cubicBezTo>
                  <a:pt x="6214976" y="4446939"/>
                  <a:pt x="6197538" y="4464530"/>
                  <a:pt x="6176021" y="4464530"/>
                </a:cubicBezTo>
                <a:close/>
                <a:moveTo>
                  <a:pt x="6271016" y="4464530"/>
                </a:moveTo>
                <a:cubicBezTo>
                  <a:pt x="6249499" y="4464530"/>
                  <a:pt x="6232046" y="4446939"/>
                  <a:pt x="6232046" y="4425246"/>
                </a:cubicBezTo>
                <a:cubicBezTo>
                  <a:pt x="6232046" y="4403553"/>
                  <a:pt x="6249499" y="4385962"/>
                  <a:pt x="6271016" y="4385962"/>
                </a:cubicBezTo>
                <a:cubicBezTo>
                  <a:pt x="6292532" y="4385962"/>
                  <a:pt x="6309972" y="4403553"/>
                  <a:pt x="6309972" y="4425246"/>
                </a:cubicBezTo>
                <a:cubicBezTo>
                  <a:pt x="6309972" y="4446939"/>
                  <a:pt x="6292532" y="4464530"/>
                  <a:pt x="6271016" y="4464530"/>
                </a:cubicBezTo>
                <a:close/>
                <a:moveTo>
                  <a:pt x="6366009" y="4464530"/>
                </a:moveTo>
                <a:cubicBezTo>
                  <a:pt x="6344493" y="4464530"/>
                  <a:pt x="6327039" y="4446939"/>
                  <a:pt x="6327039" y="4425246"/>
                </a:cubicBezTo>
                <a:cubicBezTo>
                  <a:pt x="6327039" y="4403553"/>
                  <a:pt x="6344493" y="4385962"/>
                  <a:pt x="6366009" y="4385962"/>
                </a:cubicBezTo>
                <a:cubicBezTo>
                  <a:pt x="6387525" y="4385962"/>
                  <a:pt x="6404965" y="4403553"/>
                  <a:pt x="6404965" y="4425246"/>
                </a:cubicBezTo>
                <a:cubicBezTo>
                  <a:pt x="6404965" y="4446939"/>
                  <a:pt x="6387525" y="4464530"/>
                  <a:pt x="6366009" y="4464530"/>
                </a:cubicBezTo>
                <a:close/>
                <a:moveTo>
                  <a:pt x="6461003" y="4464530"/>
                </a:moveTo>
                <a:cubicBezTo>
                  <a:pt x="6439488" y="4464530"/>
                  <a:pt x="6422033" y="4446939"/>
                  <a:pt x="6422033" y="4425246"/>
                </a:cubicBezTo>
                <a:cubicBezTo>
                  <a:pt x="6422033" y="4403553"/>
                  <a:pt x="6439488" y="4385962"/>
                  <a:pt x="6461003" y="4385962"/>
                </a:cubicBezTo>
                <a:cubicBezTo>
                  <a:pt x="6482519" y="4385962"/>
                  <a:pt x="6499959" y="4403553"/>
                  <a:pt x="6499959" y="4425246"/>
                </a:cubicBezTo>
                <a:cubicBezTo>
                  <a:pt x="6499959" y="4446939"/>
                  <a:pt x="6482519" y="4464530"/>
                  <a:pt x="6461003" y="4464530"/>
                </a:cubicBezTo>
                <a:close/>
                <a:moveTo>
                  <a:pt x="6555995" y="4464530"/>
                </a:moveTo>
                <a:cubicBezTo>
                  <a:pt x="6534480" y="4464530"/>
                  <a:pt x="6517026" y="4446939"/>
                  <a:pt x="6517026" y="4425246"/>
                </a:cubicBezTo>
                <a:cubicBezTo>
                  <a:pt x="6517026" y="4403553"/>
                  <a:pt x="6534480" y="4385962"/>
                  <a:pt x="6555995" y="4385962"/>
                </a:cubicBezTo>
                <a:cubicBezTo>
                  <a:pt x="6577512" y="4385962"/>
                  <a:pt x="6594951" y="4403553"/>
                  <a:pt x="6594951" y="4425246"/>
                </a:cubicBezTo>
                <a:cubicBezTo>
                  <a:pt x="6594951" y="4446939"/>
                  <a:pt x="6577512" y="4464530"/>
                  <a:pt x="6555995" y="4464530"/>
                </a:cubicBezTo>
                <a:close/>
                <a:moveTo>
                  <a:pt x="6650991" y="4464530"/>
                </a:moveTo>
                <a:cubicBezTo>
                  <a:pt x="6629474" y="4464530"/>
                  <a:pt x="6612020" y="4446939"/>
                  <a:pt x="6612020" y="4425246"/>
                </a:cubicBezTo>
                <a:cubicBezTo>
                  <a:pt x="6612020" y="4403553"/>
                  <a:pt x="6629474" y="4385962"/>
                  <a:pt x="6650991" y="4385962"/>
                </a:cubicBezTo>
                <a:cubicBezTo>
                  <a:pt x="6672506" y="4385962"/>
                  <a:pt x="6689946" y="4403553"/>
                  <a:pt x="6689946" y="4425246"/>
                </a:cubicBezTo>
                <a:cubicBezTo>
                  <a:pt x="6689946" y="4446939"/>
                  <a:pt x="6672506" y="4464530"/>
                  <a:pt x="6650991" y="4464530"/>
                </a:cubicBezTo>
                <a:close/>
                <a:moveTo>
                  <a:pt x="6745984" y="4464530"/>
                </a:moveTo>
                <a:cubicBezTo>
                  <a:pt x="6724468" y="4464530"/>
                  <a:pt x="6707013" y="4446939"/>
                  <a:pt x="6707013" y="4425246"/>
                </a:cubicBezTo>
                <a:cubicBezTo>
                  <a:pt x="6707013" y="4403553"/>
                  <a:pt x="6724468" y="4385962"/>
                  <a:pt x="6745984" y="4385962"/>
                </a:cubicBezTo>
                <a:cubicBezTo>
                  <a:pt x="6767500" y="4385962"/>
                  <a:pt x="6784939" y="4403553"/>
                  <a:pt x="6784939" y="4425246"/>
                </a:cubicBezTo>
                <a:cubicBezTo>
                  <a:pt x="6784939" y="4446939"/>
                  <a:pt x="6767500" y="4464530"/>
                  <a:pt x="6745984" y="4464530"/>
                </a:cubicBezTo>
                <a:close/>
                <a:moveTo>
                  <a:pt x="6840978" y="4464530"/>
                </a:moveTo>
                <a:cubicBezTo>
                  <a:pt x="6819462" y="4464530"/>
                  <a:pt x="6802007" y="4446939"/>
                  <a:pt x="6802007" y="4425246"/>
                </a:cubicBezTo>
                <a:cubicBezTo>
                  <a:pt x="6802007" y="4403553"/>
                  <a:pt x="6819462" y="4385962"/>
                  <a:pt x="6840978" y="4385962"/>
                </a:cubicBezTo>
                <a:cubicBezTo>
                  <a:pt x="6862494" y="4385962"/>
                  <a:pt x="6879933" y="4403553"/>
                  <a:pt x="6879933" y="4425246"/>
                </a:cubicBezTo>
                <a:cubicBezTo>
                  <a:pt x="6879933" y="4446939"/>
                  <a:pt x="6862494" y="4464530"/>
                  <a:pt x="6840978" y="4464530"/>
                </a:cubicBezTo>
                <a:close/>
                <a:moveTo>
                  <a:pt x="6935971" y="4464530"/>
                </a:moveTo>
                <a:cubicBezTo>
                  <a:pt x="6914455" y="4464530"/>
                  <a:pt x="6897001" y="4446939"/>
                  <a:pt x="6897001" y="4425246"/>
                </a:cubicBezTo>
                <a:cubicBezTo>
                  <a:pt x="6897001" y="4403553"/>
                  <a:pt x="6914455" y="4385962"/>
                  <a:pt x="6935971" y="4385962"/>
                </a:cubicBezTo>
                <a:cubicBezTo>
                  <a:pt x="6957488" y="4385962"/>
                  <a:pt x="6974926" y="4403553"/>
                  <a:pt x="6974926" y="4425246"/>
                </a:cubicBezTo>
                <a:cubicBezTo>
                  <a:pt x="6974926" y="4446939"/>
                  <a:pt x="6957488" y="4464530"/>
                  <a:pt x="6935971" y="4464530"/>
                </a:cubicBezTo>
                <a:close/>
                <a:moveTo>
                  <a:pt x="7030966" y="4464530"/>
                </a:moveTo>
                <a:cubicBezTo>
                  <a:pt x="7009449" y="4464530"/>
                  <a:pt x="6991995" y="4446939"/>
                  <a:pt x="6991995" y="4425246"/>
                </a:cubicBezTo>
                <a:cubicBezTo>
                  <a:pt x="6991995" y="4403553"/>
                  <a:pt x="7009449" y="4385962"/>
                  <a:pt x="7030966" y="4385962"/>
                </a:cubicBezTo>
                <a:cubicBezTo>
                  <a:pt x="7052482" y="4385962"/>
                  <a:pt x="7069921" y="4403553"/>
                  <a:pt x="7069921" y="4425246"/>
                </a:cubicBezTo>
                <a:cubicBezTo>
                  <a:pt x="7069921" y="4446939"/>
                  <a:pt x="7052482" y="4464530"/>
                  <a:pt x="7030966" y="4464530"/>
                </a:cubicBezTo>
                <a:close/>
                <a:moveTo>
                  <a:pt x="7125959" y="4464530"/>
                </a:moveTo>
                <a:cubicBezTo>
                  <a:pt x="7104443" y="4464530"/>
                  <a:pt x="7086989" y="4446939"/>
                  <a:pt x="7086989" y="4425246"/>
                </a:cubicBezTo>
                <a:cubicBezTo>
                  <a:pt x="7086989" y="4403553"/>
                  <a:pt x="7104443" y="4385962"/>
                  <a:pt x="7125959" y="4385962"/>
                </a:cubicBezTo>
                <a:cubicBezTo>
                  <a:pt x="7147475" y="4385962"/>
                  <a:pt x="7164915" y="4403553"/>
                  <a:pt x="7164915" y="4425246"/>
                </a:cubicBezTo>
                <a:cubicBezTo>
                  <a:pt x="7164915" y="4446939"/>
                  <a:pt x="7147475" y="4464530"/>
                  <a:pt x="7125959" y="4464530"/>
                </a:cubicBezTo>
                <a:close/>
                <a:moveTo>
                  <a:pt x="7220952" y="4464530"/>
                </a:moveTo>
                <a:cubicBezTo>
                  <a:pt x="7199436" y="4464530"/>
                  <a:pt x="7181982" y="4446939"/>
                  <a:pt x="7181982" y="4425246"/>
                </a:cubicBezTo>
                <a:cubicBezTo>
                  <a:pt x="7181982" y="4403553"/>
                  <a:pt x="7199436" y="4385962"/>
                  <a:pt x="7220952" y="4385962"/>
                </a:cubicBezTo>
                <a:cubicBezTo>
                  <a:pt x="7242468" y="4385962"/>
                  <a:pt x="7259908" y="4403553"/>
                  <a:pt x="7259908" y="4425246"/>
                </a:cubicBezTo>
                <a:cubicBezTo>
                  <a:pt x="7259908" y="4446939"/>
                  <a:pt x="7242468" y="4464530"/>
                  <a:pt x="7220952" y="4464530"/>
                </a:cubicBezTo>
                <a:close/>
                <a:moveTo>
                  <a:pt x="7315945" y="4464530"/>
                </a:moveTo>
                <a:cubicBezTo>
                  <a:pt x="7294429" y="4464530"/>
                  <a:pt x="7276976" y="4446939"/>
                  <a:pt x="7276976" y="4425246"/>
                </a:cubicBezTo>
                <a:cubicBezTo>
                  <a:pt x="7276976" y="4403553"/>
                  <a:pt x="7294429" y="4385962"/>
                  <a:pt x="7315945" y="4385962"/>
                </a:cubicBezTo>
                <a:cubicBezTo>
                  <a:pt x="7337462" y="4385962"/>
                  <a:pt x="7354901" y="4403553"/>
                  <a:pt x="7354901" y="4425246"/>
                </a:cubicBezTo>
                <a:cubicBezTo>
                  <a:pt x="7354901" y="4446939"/>
                  <a:pt x="7337462" y="4464530"/>
                  <a:pt x="7315945" y="4464530"/>
                </a:cubicBezTo>
                <a:close/>
                <a:moveTo>
                  <a:pt x="7410940" y="4464530"/>
                </a:moveTo>
                <a:cubicBezTo>
                  <a:pt x="7389424" y="4464530"/>
                  <a:pt x="7371970" y="4446939"/>
                  <a:pt x="7371970" y="4425246"/>
                </a:cubicBezTo>
                <a:cubicBezTo>
                  <a:pt x="7371970" y="4403553"/>
                  <a:pt x="7389424" y="4385962"/>
                  <a:pt x="7410940" y="4385962"/>
                </a:cubicBezTo>
                <a:cubicBezTo>
                  <a:pt x="7432456" y="4385962"/>
                  <a:pt x="7449896" y="4403553"/>
                  <a:pt x="7449896" y="4425246"/>
                </a:cubicBezTo>
                <a:cubicBezTo>
                  <a:pt x="7449896" y="4446939"/>
                  <a:pt x="7432456" y="4464530"/>
                  <a:pt x="7410940" y="4464530"/>
                </a:cubicBezTo>
                <a:close/>
                <a:moveTo>
                  <a:pt x="7505934" y="4464530"/>
                </a:moveTo>
                <a:cubicBezTo>
                  <a:pt x="7484418" y="4464530"/>
                  <a:pt x="7466963" y="4446939"/>
                  <a:pt x="7466963" y="4425246"/>
                </a:cubicBezTo>
                <a:cubicBezTo>
                  <a:pt x="7466963" y="4403553"/>
                  <a:pt x="7484418" y="4385962"/>
                  <a:pt x="7505934" y="4385962"/>
                </a:cubicBezTo>
                <a:cubicBezTo>
                  <a:pt x="7527449" y="4385962"/>
                  <a:pt x="7544889" y="4403553"/>
                  <a:pt x="7544889" y="4425246"/>
                </a:cubicBezTo>
                <a:cubicBezTo>
                  <a:pt x="7544889" y="4446939"/>
                  <a:pt x="7527449" y="4464530"/>
                  <a:pt x="7505934" y="4464530"/>
                </a:cubicBezTo>
                <a:close/>
                <a:moveTo>
                  <a:pt x="7600928" y="4464530"/>
                </a:moveTo>
                <a:cubicBezTo>
                  <a:pt x="7579412" y="4464530"/>
                  <a:pt x="7561957" y="4446939"/>
                  <a:pt x="7561957" y="4425246"/>
                </a:cubicBezTo>
                <a:cubicBezTo>
                  <a:pt x="7561957" y="4403553"/>
                  <a:pt x="7579412" y="4385962"/>
                  <a:pt x="7600928" y="4385962"/>
                </a:cubicBezTo>
                <a:cubicBezTo>
                  <a:pt x="7622444" y="4385962"/>
                  <a:pt x="7639883" y="4403553"/>
                  <a:pt x="7639883" y="4425246"/>
                </a:cubicBezTo>
                <a:cubicBezTo>
                  <a:pt x="7639883" y="4446939"/>
                  <a:pt x="7622444" y="4464530"/>
                  <a:pt x="7600928" y="4464530"/>
                </a:cubicBezTo>
                <a:close/>
                <a:moveTo>
                  <a:pt x="7695921" y="4464530"/>
                </a:moveTo>
                <a:cubicBezTo>
                  <a:pt x="7674405" y="4464530"/>
                  <a:pt x="7656951" y="4446939"/>
                  <a:pt x="7656951" y="4425246"/>
                </a:cubicBezTo>
                <a:cubicBezTo>
                  <a:pt x="7656951" y="4403553"/>
                  <a:pt x="7674405" y="4385962"/>
                  <a:pt x="7695921" y="4385962"/>
                </a:cubicBezTo>
                <a:cubicBezTo>
                  <a:pt x="7717438" y="4385962"/>
                  <a:pt x="7734876" y="4403553"/>
                  <a:pt x="7734876" y="4425246"/>
                </a:cubicBezTo>
                <a:cubicBezTo>
                  <a:pt x="7734876" y="4446939"/>
                  <a:pt x="7717438" y="4464530"/>
                  <a:pt x="7695921" y="4464530"/>
                </a:cubicBezTo>
                <a:close/>
                <a:moveTo>
                  <a:pt x="7790916" y="4464530"/>
                </a:moveTo>
                <a:cubicBezTo>
                  <a:pt x="7769399" y="4464530"/>
                  <a:pt x="7751945" y="4446939"/>
                  <a:pt x="7751945" y="4425246"/>
                </a:cubicBezTo>
                <a:cubicBezTo>
                  <a:pt x="7751945" y="4403553"/>
                  <a:pt x="7769399" y="4385962"/>
                  <a:pt x="7790916" y="4385962"/>
                </a:cubicBezTo>
                <a:cubicBezTo>
                  <a:pt x="7812432" y="4385962"/>
                  <a:pt x="7829871" y="4403553"/>
                  <a:pt x="7829871" y="4425246"/>
                </a:cubicBezTo>
                <a:cubicBezTo>
                  <a:pt x="7829871" y="4446939"/>
                  <a:pt x="7812432" y="4464530"/>
                  <a:pt x="7790916" y="4464530"/>
                </a:cubicBezTo>
                <a:close/>
                <a:moveTo>
                  <a:pt x="7885908" y="4464530"/>
                </a:moveTo>
                <a:cubicBezTo>
                  <a:pt x="7864392" y="4464530"/>
                  <a:pt x="7846937" y="4446939"/>
                  <a:pt x="7846937" y="4425246"/>
                </a:cubicBezTo>
                <a:cubicBezTo>
                  <a:pt x="7846937" y="4403553"/>
                  <a:pt x="7864392" y="4385962"/>
                  <a:pt x="7885908" y="4385962"/>
                </a:cubicBezTo>
                <a:cubicBezTo>
                  <a:pt x="7907424" y="4385962"/>
                  <a:pt x="7924863" y="4403553"/>
                  <a:pt x="7924863" y="4425246"/>
                </a:cubicBezTo>
                <a:cubicBezTo>
                  <a:pt x="7924863" y="4446939"/>
                  <a:pt x="7907424" y="4464530"/>
                  <a:pt x="7885908" y="4464530"/>
                </a:cubicBezTo>
                <a:close/>
                <a:moveTo>
                  <a:pt x="7980902" y="4464530"/>
                </a:moveTo>
                <a:cubicBezTo>
                  <a:pt x="7959386" y="4464530"/>
                  <a:pt x="7941932" y="4446939"/>
                  <a:pt x="7941932" y="4425246"/>
                </a:cubicBezTo>
                <a:cubicBezTo>
                  <a:pt x="7941932" y="4403553"/>
                  <a:pt x="7959386" y="4385962"/>
                  <a:pt x="7980902" y="4385962"/>
                </a:cubicBezTo>
                <a:cubicBezTo>
                  <a:pt x="8002418" y="4385962"/>
                  <a:pt x="8019858" y="4403553"/>
                  <a:pt x="8019858" y="4425246"/>
                </a:cubicBezTo>
                <a:cubicBezTo>
                  <a:pt x="8019858" y="4446939"/>
                  <a:pt x="8002418" y="4464530"/>
                  <a:pt x="7980902" y="4464530"/>
                </a:cubicBezTo>
                <a:close/>
                <a:moveTo>
                  <a:pt x="8075895" y="4464530"/>
                </a:moveTo>
                <a:cubicBezTo>
                  <a:pt x="8054379" y="4464530"/>
                  <a:pt x="8036926" y="4446939"/>
                  <a:pt x="8036926" y="4425246"/>
                </a:cubicBezTo>
                <a:cubicBezTo>
                  <a:pt x="8036926" y="4403553"/>
                  <a:pt x="8054379" y="4385962"/>
                  <a:pt x="8075895" y="4385962"/>
                </a:cubicBezTo>
                <a:cubicBezTo>
                  <a:pt x="8097412" y="4385962"/>
                  <a:pt x="8114851" y="4403553"/>
                  <a:pt x="8114851" y="4425246"/>
                </a:cubicBezTo>
                <a:cubicBezTo>
                  <a:pt x="8114851" y="4446939"/>
                  <a:pt x="8097412" y="4464530"/>
                  <a:pt x="8075895" y="4464530"/>
                </a:cubicBezTo>
                <a:close/>
                <a:moveTo>
                  <a:pt x="8170890" y="4464530"/>
                </a:moveTo>
                <a:cubicBezTo>
                  <a:pt x="8149373" y="4464530"/>
                  <a:pt x="8131920" y="4446939"/>
                  <a:pt x="8131920" y="4425246"/>
                </a:cubicBezTo>
                <a:cubicBezTo>
                  <a:pt x="8131920" y="4403553"/>
                  <a:pt x="8149373" y="4385962"/>
                  <a:pt x="8170890" y="4385962"/>
                </a:cubicBezTo>
                <a:cubicBezTo>
                  <a:pt x="8192406" y="4385962"/>
                  <a:pt x="8209846" y="4403553"/>
                  <a:pt x="8209846" y="4425246"/>
                </a:cubicBezTo>
                <a:cubicBezTo>
                  <a:pt x="8209846" y="4446939"/>
                  <a:pt x="8192406" y="4464530"/>
                  <a:pt x="8170890" y="4464530"/>
                </a:cubicBezTo>
                <a:close/>
                <a:moveTo>
                  <a:pt x="8265883" y="4464530"/>
                </a:moveTo>
                <a:cubicBezTo>
                  <a:pt x="8244368" y="4464530"/>
                  <a:pt x="8226913" y="4446939"/>
                  <a:pt x="8226913" y="4425246"/>
                </a:cubicBezTo>
                <a:cubicBezTo>
                  <a:pt x="8226913" y="4403553"/>
                  <a:pt x="8244368" y="4385962"/>
                  <a:pt x="8265883" y="4385962"/>
                </a:cubicBezTo>
                <a:cubicBezTo>
                  <a:pt x="8287399" y="4385962"/>
                  <a:pt x="8304839" y="4403553"/>
                  <a:pt x="8304839" y="4425246"/>
                </a:cubicBezTo>
                <a:cubicBezTo>
                  <a:pt x="8304839" y="4446939"/>
                  <a:pt x="8287399" y="4464530"/>
                  <a:pt x="8265883" y="4464530"/>
                </a:cubicBezTo>
                <a:close/>
                <a:moveTo>
                  <a:pt x="8360878" y="4464530"/>
                </a:moveTo>
                <a:cubicBezTo>
                  <a:pt x="8339362" y="4464530"/>
                  <a:pt x="8321907" y="4446939"/>
                  <a:pt x="8321907" y="4425246"/>
                </a:cubicBezTo>
                <a:cubicBezTo>
                  <a:pt x="8321907" y="4403553"/>
                  <a:pt x="8339362" y="4385962"/>
                  <a:pt x="8360878" y="4385962"/>
                </a:cubicBezTo>
                <a:cubicBezTo>
                  <a:pt x="8382393" y="4385962"/>
                  <a:pt x="8399833" y="4403553"/>
                  <a:pt x="8399833" y="4425246"/>
                </a:cubicBezTo>
                <a:cubicBezTo>
                  <a:pt x="8399833" y="4446939"/>
                  <a:pt x="8382393" y="4464530"/>
                  <a:pt x="8360878" y="4464530"/>
                </a:cubicBezTo>
                <a:close/>
                <a:moveTo>
                  <a:pt x="8455870" y="4464530"/>
                </a:moveTo>
                <a:cubicBezTo>
                  <a:pt x="8434355" y="4464530"/>
                  <a:pt x="8416901" y="4446939"/>
                  <a:pt x="8416901" y="4425246"/>
                </a:cubicBezTo>
                <a:cubicBezTo>
                  <a:pt x="8416901" y="4403553"/>
                  <a:pt x="8434355" y="4385962"/>
                  <a:pt x="8455870" y="4385962"/>
                </a:cubicBezTo>
                <a:cubicBezTo>
                  <a:pt x="8477387" y="4385962"/>
                  <a:pt x="8494826" y="4403553"/>
                  <a:pt x="8494826" y="4425246"/>
                </a:cubicBezTo>
                <a:cubicBezTo>
                  <a:pt x="8494826" y="4446939"/>
                  <a:pt x="8477387" y="4464530"/>
                  <a:pt x="8455870" y="4464530"/>
                </a:cubicBezTo>
                <a:close/>
                <a:moveTo>
                  <a:pt x="8550865" y="4464530"/>
                </a:moveTo>
                <a:cubicBezTo>
                  <a:pt x="8529348" y="4464530"/>
                  <a:pt x="8511894" y="4446939"/>
                  <a:pt x="8511894" y="4425246"/>
                </a:cubicBezTo>
                <a:cubicBezTo>
                  <a:pt x="8511894" y="4403553"/>
                  <a:pt x="8529348" y="4385962"/>
                  <a:pt x="8550865" y="4385962"/>
                </a:cubicBezTo>
                <a:cubicBezTo>
                  <a:pt x="8572380" y="4385962"/>
                  <a:pt x="8589820" y="4403553"/>
                  <a:pt x="8589820" y="4425246"/>
                </a:cubicBezTo>
                <a:cubicBezTo>
                  <a:pt x="8589820" y="4446939"/>
                  <a:pt x="8572380" y="4464530"/>
                  <a:pt x="8550865" y="4464530"/>
                </a:cubicBezTo>
                <a:close/>
                <a:moveTo>
                  <a:pt x="8645858" y="4464530"/>
                </a:moveTo>
                <a:cubicBezTo>
                  <a:pt x="8624342" y="4464530"/>
                  <a:pt x="8606887" y="4446939"/>
                  <a:pt x="8606887" y="4425246"/>
                </a:cubicBezTo>
                <a:cubicBezTo>
                  <a:pt x="8606887" y="4403553"/>
                  <a:pt x="8624342" y="4385962"/>
                  <a:pt x="8645858" y="4385962"/>
                </a:cubicBezTo>
                <a:cubicBezTo>
                  <a:pt x="8667373" y="4385962"/>
                  <a:pt x="8684813" y="4403553"/>
                  <a:pt x="8684813" y="4425246"/>
                </a:cubicBezTo>
                <a:cubicBezTo>
                  <a:pt x="8684813" y="4446939"/>
                  <a:pt x="8667373" y="4464530"/>
                  <a:pt x="8645858" y="4464530"/>
                </a:cubicBezTo>
                <a:close/>
                <a:moveTo>
                  <a:pt x="8740852" y="4464530"/>
                </a:moveTo>
                <a:cubicBezTo>
                  <a:pt x="8719336" y="4464530"/>
                  <a:pt x="8701881" y="4446939"/>
                  <a:pt x="8701881" y="4425246"/>
                </a:cubicBezTo>
                <a:cubicBezTo>
                  <a:pt x="8701881" y="4403553"/>
                  <a:pt x="8719336" y="4385962"/>
                  <a:pt x="8740852" y="4385962"/>
                </a:cubicBezTo>
                <a:cubicBezTo>
                  <a:pt x="8762368" y="4385962"/>
                  <a:pt x="8779807" y="4403553"/>
                  <a:pt x="8779807" y="4425246"/>
                </a:cubicBezTo>
                <a:cubicBezTo>
                  <a:pt x="8779807" y="4446939"/>
                  <a:pt x="8762368" y="4464530"/>
                  <a:pt x="8740852" y="4464530"/>
                </a:cubicBezTo>
                <a:close/>
                <a:moveTo>
                  <a:pt x="8835845" y="4464530"/>
                </a:moveTo>
                <a:cubicBezTo>
                  <a:pt x="8814329" y="4464530"/>
                  <a:pt x="8796875" y="4446939"/>
                  <a:pt x="8796875" y="4425246"/>
                </a:cubicBezTo>
                <a:cubicBezTo>
                  <a:pt x="8796875" y="4403553"/>
                  <a:pt x="8814329" y="4385962"/>
                  <a:pt x="8835845" y="4385962"/>
                </a:cubicBezTo>
                <a:cubicBezTo>
                  <a:pt x="8857362" y="4385962"/>
                  <a:pt x="8874800" y="4403553"/>
                  <a:pt x="8874800" y="4425246"/>
                </a:cubicBezTo>
                <a:cubicBezTo>
                  <a:pt x="8874800" y="4446939"/>
                  <a:pt x="8857362" y="4464530"/>
                  <a:pt x="8835845" y="4464530"/>
                </a:cubicBezTo>
                <a:close/>
                <a:moveTo>
                  <a:pt x="8930840" y="4464530"/>
                </a:moveTo>
                <a:cubicBezTo>
                  <a:pt x="8909323" y="4464530"/>
                  <a:pt x="8891869" y="4446939"/>
                  <a:pt x="8891869" y="4425246"/>
                </a:cubicBezTo>
                <a:cubicBezTo>
                  <a:pt x="8891869" y="4403553"/>
                  <a:pt x="8909323" y="4385962"/>
                  <a:pt x="8930840" y="4385962"/>
                </a:cubicBezTo>
                <a:cubicBezTo>
                  <a:pt x="8952356" y="4385962"/>
                  <a:pt x="8969795" y="4403553"/>
                  <a:pt x="8969795" y="4425246"/>
                </a:cubicBezTo>
                <a:cubicBezTo>
                  <a:pt x="8969795" y="4446939"/>
                  <a:pt x="8952356" y="4464530"/>
                  <a:pt x="8930840" y="4464530"/>
                </a:cubicBezTo>
                <a:close/>
                <a:moveTo>
                  <a:pt x="9025833" y="4464530"/>
                </a:moveTo>
                <a:cubicBezTo>
                  <a:pt x="9004317" y="4464530"/>
                  <a:pt x="8986863" y="4446939"/>
                  <a:pt x="8986863" y="4425246"/>
                </a:cubicBezTo>
                <a:cubicBezTo>
                  <a:pt x="8986863" y="4403553"/>
                  <a:pt x="9004317" y="4385962"/>
                  <a:pt x="9025833" y="4385962"/>
                </a:cubicBezTo>
                <a:cubicBezTo>
                  <a:pt x="9047349" y="4385962"/>
                  <a:pt x="9064789" y="4403553"/>
                  <a:pt x="9064789" y="4425246"/>
                </a:cubicBezTo>
                <a:cubicBezTo>
                  <a:pt x="9064789" y="4446939"/>
                  <a:pt x="9047349" y="4464530"/>
                  <a:pt x="9025833" y="4464530"/>
                </a:cubicBezTo>
                <a:close/>
                <a:moveTo>
                  <a:pt x="9120827" y="4464530"/>
                </a:moveTo>
                <a:cubicBezTo>
                  <a:pt x="9099311" y="4464530"/>
                  <a:pt x="9081857" y="4446939"/>
                  <a:pt x="9081857" y="4425246"/>
                </a:cubicBezTo>
                <a:cubicBezTo>
                  <a:pt x="9081857" y="4403553"/>
                  <a:pt x="9099311" y="4385962"/>
                  <a:pt x="9120827" y="4385962"/>
                </a:cubicBezTo>
                <a:cubicBezTo>
                  <a:pt x="9142343" y="4385962"/>
                  <a:pt x="9159783" y="4403553"/>
                  <a:pt x="9159783" y="4425246"/>
                </a:cubicBezTo>
                <a:cubicBezTo>
                  <a:pt x="9159783" y="4446939"/>
                  <a:pt x="9142343" y="4464530"/>
                  <a:pt x="9120827" y="4464530"/>
                </a:cubicBezTo>
                <a:close/>
                <a:moveTo>
                  <a:pt x="9215819" y="4464530"/>
                </a:moveTo>
                <a:cubicBezTo>
                  <a:pt x="9194303" y="4464530"/>
                  <a:pt x="9176850" y="4446939"/>
                  <a:pt x="9176850" y="4425246"/>
                </a:cubicBezTo>
                <a:cubicBezTo>
                  <a:pt x="9176850" y="4403553"/>
                  <a:pt x="9194303" y="4385962"/>
                  <a:pt x="9215819" y="4385962"/>
                </a:cubicBezTo>
                <a:cubicBezTo>
                  <a:pt x="9237336" y="4385962"/>
                  <a:pt x="9254775" y="4403553"/>
                  <a:pt x="9254775" y="4425246"/>
                </a:cubicBezTo>
                <a:cubicBezTo>
                  <a:pt x="9254775" y="4446939"/>
                  <a:pt x="9237336" y="4464530"/>
                  <a:pt x="9215819" y="4464530"/>
                </a:cubicBezTo>
                <a:close/>
                <a:moveTo>
                  <a:pt x="9310814" y="4464530"/>
                </a:moveTo>
                <a:cubicBezTo>
                  <a:pt x="9289298" y="4464530"/>
                  <a:pt x="9271844" y="4446939"/>
                  <a:pt x="9271844" y="4425246"/>
                </a:cubicBezTo>
                <a:cubicBezTo>
                  <a:pt x="9271844" y="4403553"/>
                  <a:pt x="9289298" y="4385962"/>
                  <a:pt x="9310814" y="4385962"/>
                </a:cubicBezTo>
                <a:cubicBezTo>
                  <a:pt x="9332330" y="4385962"/>
                  <a:pt x="9349770" y="4403553"/>
                  <a:pt x="9349770" y="4425246"/>
                </a:cubicBezTo>
                <a:cubicBezTo>
                  <a:pt x="9349770" y="4446939"/>
                  <a:pt x="9332330" y="4464530"/>
                  <a:pt x="9310814" y="4464530"/>
                </a:cubicBezTo>
                <a:close/>
                <a:moveTo>
                  <a:pt x="9405808" y="4464530"/>
                </a:moveTo>
                <a:cubicBezTo>
                  <a:pt x="9384292" y="4464530"/>
                  <a:pt x="9366837" y="4446939"/>
                  <a:pt x="9366837" y="4425246"/>
                </a:cubicBezTo>
                <a:cubicBezTo>
                  <a:pt x="9366837" y="4403553"/>
                  <a:pt x="9384292" y="4385962"/>
                  <a:pt x="9405808" y="4385962"/>
                </a:cubicBezTo>
                <a:cubicBezTo>
                  <a:pt x="9427323" y="4385962"/>
                  <a:pt x="9444763" y="4403553"/>
                  <a:pt x="9444763" y="4425246"/>
                </a:cubicBezTo>
                <a:cubicBezTo>
                  <a:pt x="9444763" y="4446939"/>
                  <a:pt x="9427323" y="4464530"/>
                  <a:pt x="9405808" y="4464530"/>
                </a:cubicBezTo>
                <a:close/>
                <a:moveTo>
                  <a:pt x="9500802" y="4464530"/>
                </a:moveTo>
                <a:cubicBezTo>
                  <a:pt x="9479286" y="4464530"/>
                  <a:pt x="9461831" y="4446939"/>
                  <a:pt x="9461831" y="4425246"/>
                </a:cubicBezTo>
                <a:cubicBezTo>
                  <a:pt x="9461831" y="4403553"/>
                  <a:pt x="9479286" y="4385962"/>
                  <a:pt x="9500802" y="4385962"/>
                </a:cubicBezTo>
                <a:cubicBezTo>
                  <a:pt x="9522317" y="4385962"/>
                  <a:pt x="9539757" y="4403553"/>
                  <a:pt x="9539757" y="4425246"/>
                </a:cubicBezTo>
                <a:cubicBezTo>
                  <a:pt x="9539757" y="4446939"/>
                  <a:pt x="9522317" y="4464530"/>
                  <a:pt x="9500802" y="4464530"/>
                </a:cubicBezTo>
                <a:close/>
                <a:moveTo>
                  <a:pt x="9595795" y="4464530"/>
                </a:moveTo>
                <a:cubicBezTo>
                  <a:pt x="9574279" y="4464530"/>
                  <a:pt x="9556825" y="4446939"/>
                  <a:pt x="9556825" y="4425246"/>
                </a:cubicBezTo>
                <a:cubicBezTo>
                  <a:pt x="9556825" y="4403553"/>
                  <a:pt x="9574279" y="4385962"/>
                  <a:pt x="9595795" y="4385962"/>
                </a:cubicBezTo>
                <a:cubicBezTo>
                  <a:pt x="9617312" y="4385962"/>
                  <a:pt x="9634750" y="4403553"/>
                  <a:pt x="9634750" y="4425246"/>
                </a:cubicBezTo>
                <a:cubicBezTo>
                  <a:pt x="9634750" y="4446939"/>
                  <a:pt x="9617312" y="4464530"/>
                  <a:pt x="9595795" y="4464530"/>
                </a:cubicBezTo>
                <a:close/>
                <a:moveTo>
                  <a:pt x="9690790" y="4464530"/>
                </a:moveTo>
                <a:cubicBezTo>
                  <a:pt x="9669273" y="4464530"/>
                  <a:pt x="9651819" y="4446939"/>
                  <a:pt x="9651819" y="4425246"/>
                </a:cubicBezTo>
                <a:cubicBezTo>
                  <a:pt x="9651819" y="4403553"/>
                  <a:pt x="9669273" y="4385962"/>
                  <a:pt x="9690790" y="4385962"/>
                </a:cubicBezTo>
                <a:cubicBezTo>
                  <a:pt x="9712306" y="4385962"/>
                  <a:pt x="9729745" y="4403553"/>
                  <a:pt x="9729745" y="4425246"/>
                </a:cubicBezTo>
                <a:cubicBezTo>
                  <a:pt x="9729745" y="4446939"/>
                  <a:pt x="9712306" y="4464530"/>
                  <a:pt x="9690790" y="4464530"/>
                </a:cubicBezTo>
                <a:close/>
                <a:moveTo>
                  <a:pt x="9785783" y="4464530"/>
                </a:moveTo>
                <a:cubicBezTo>
                  <a:pt x="9764267" y="4464530"/>
                  <a:pt x="9746812" y="4446939"/>
                  <a:pt x="9746812" y="4425246"/>
                </a:cubicBezTo>
                <a:cubicBezTo>
                  <a:pt x="9746812" y="4403553"/>
                  <a:pt x="9764267" y="4385962"/>
                  <a:pt x="9785783" y="4385962"/>
                </a:cubicBezTo>
                <a:cubicBezTo>
                  <a:pt x="9807299" y="4385962"/>
                  <a:pt x="9824738" y="4403553"/>
                  <a:pt x="9824738" y="4425246"/>
                </a:cubicBezTo>
                <a:cubicBezTo>
                  <a:pt x="9824738" y="4446939"/>
                  <a:pt x="9807299" y="4464530"/>
                  <a:pt x="9785783" y="4464530"/>
                </a:cubicBezTo>
                <a:close/>
                <a:moveTo>
                  <a:pt x="9880776" y="4464530"/>
                </a:moveTo>
                <a:cubicBezTo>
                  <a:pt x="9859260" y="4464530"/>
                  <a:pt x="9841806" y="4446939"/>
                  <a:pt x="9841806" y="4425246"/>
                </a:cubicBezTo>
                <a:cubicBezTo>
                  <a:pt x="9841806" y="4403553"/>
                  <a:pt x="9859260" y="4385962"/>
                  <a:pt x="9880776" y="4385962"/>
                </a:cubicBezTo>
                <a:cubicBezTo>
                  <a:pt x="9902292" y="4385962"/>
                  <a:pt x="9919732" y="4403553"/>
                  <a:pt x="9919732" y="4425246"/>
                </a:cubicBezTo>
                <a:cubicBezTo>
                  <a:pt x="9919732" y="4446939"/>
                  <a:pt x="9902292" y="4464530"/>
                  <a:pt x="9880776" y="4464530"/>
                </a:cubicBezTo>
                <a:close/>
                <a:moveTo>
                  <a:pt x="9975769" y="4464530"/>
                </a:moveTo>
                <a:cubicBezTo>
                  <a:pt x="9954253" y="4464530"/>
                  <a:pt x="9936800" y="4446939"/>
                  <a:pt x="9936800" y="4425246"/>
                </a:cubicBezTo>
                <a:cubicBezTo>
                  <a:pt x="9936800" y="4403553"/>
                  <a:pt x="9954253" y="4385962"/>
                  <a:pt x="9975769" y="4385962"/>
                </a:cubicBezTo>
                <a:cubicBezTo>
                  <a:pt x="9997286" y="4385962"/>
                  <a:pt x="10014725" y="4403553"/>
                  <a:pt x="10014725" y="4425246"/>
                </a:cubicBezTo>
                <a:cubicBezTo>
                  <a:pt x="10014725" y="4446939"/>
                  <a:pt x="9997286" y="4464530"/>
                  <a:pt x="9975769" y="4464530"/>
                </a:cubicBezTo>
                <a:close/>
                <a:moveTo>
                  <a:pt x="10070764" y="4464530"/>
                </a:moveTo>
                <a:cubicBezTo>
                  <a:pt x="10049247" y="4464530"/>
                  <a:pt x="10031794" y="4446939"/>
                  <a:pt x="10031794" y="4425246"/>
                </a:cubicBezTo>
                <a:cubicBezTo>
                  <a:pt x="10031794" y="4403553"/>
                  <a:pt x="10049247" y="4385962"/>
                  <a:pt x="10070764" y="4385962"/>
                </a:cubicBezTo>
                <a:cubicBezTo>
                  <a:pt x="10092280" y="4385962"/>
                  <a:pt x="10109720" y="4403553"/>
                  <a:pt x="10109720" y="4425246"/>
                </a:cubicBezTo>
                <a:cubicBezTo>
                  <a:pt x="10109720" y="4446939"/>
                  <a:pt x="10092280" y="4464530"/>
                  <a:pt x="10070764" y="4464530"/>
                </a:cubicBezTo>
                <a:close/>
                <a:moveTo>
                  <a:pt x="10165757" y="4464530"/>
                </a:moveTo>
                <a:cubicBezTo>
                  <a:pt x="10144242" y="4464530"/>
                  <a:pt x="10126787" y="4446939"/>
                  <a:pt x="10126787" y="4425246"/>
                </a:cubicBezTo>
                <a:cubicBezTo>
                  <a:pt x="10126787" y="4403553"/>
                  <a:pt x="10144242" y="4385962"/>
                  <a:pt x="10165757" y="4385962"/>
                </a:cubicBezTo>
                <a:cubicBezTo>
                  <a:pt x="10187273" y="4385962"/>
                  <a:pt x="10204713" y="4403553"/>
                  <a:pt x="10204713" y="4425246"/>
                </a:cubicBezTo>
                <a:cubicBezTo>
                  <a:pt x="10204713" y="4446939"/>
                  <a:pt x="10187273" y="4464530"/>
                  <a:pt x="10165757" y="4464530"/>
                </a:cubicBezTo>
                <a:close/>
                <a:moveTo>
                  <a:pt x="10260751" y="4464530"/>
                </a:moveTo>
                <a:cubicBezTo>
                  <a:pt x="10239236" y="4464530"/>
                  <a:pt x="10221781" y="4446939"/>
                  <a:pt x="10221781" y="4425246"/>
                </a:cubicBezTo>
                <a:cubicBezTo>
                  <a:pt x="10221781" y="4403553"/>
                  <a:pt x="10239236" y="4385962"/>
                  <a:pt x="10260751" y="4385962"/>
                </a:cubicBezTo>
                <a:cubicBezTo>
                  <a:pt x="10282267" y="4385962"/>
                  <a:pt x="10299707" y="4403553"/>
                  <a:pt x="10299707" y="4425246"/>
                </a:cubicBezTo>
                <a:cubicBezTo>
                  <a:pt x="10299707" y="4446939"/>
                  <a:pt x="10282267" y="4464530"/>
                  <a:pt x="10260751" y="4464530"/>
                </a:cubicBezTo>
                <a:close/>
                <a:moveTo>
                  <a:pt x="10735719" y="4464530"/>
                </a:moveTo>
                <a:cubicBezTo>
                  <a:pt x="10714203" y="4464530"/>
                  <a:pt x="10696749" y="4446939"/>
                  <a:pt x="10696749" y="4425246"/>
                </a:cubicBezTo>
                <a:cubicBezTo>
                  <a:pt x="10696749" y="4403553"/>
                  <a:pt x="10714203" y="4385962"/>
                  <a:pt x="10735719" y="4385962"/>
                </a:cubicBezTo>
                <a:cubicBezTo>
                  <a:pt x="10757236" y="4385962"/>
                  <a:pt x="10774674" y="4403553"/>
                  <a:pt x="10774674" y="4425246"/>
                </a:cubicBezTo>
                <a:cubicBezTo>
                  <a:pt x="10774674" y="4446939"/>
                  <a:pt x="10757236" y="4464530"/>
                  <a:pt x="10735719" y="4464530"/>
                </a:cubicBezTo>
                <a:close/>
                <a:moveTo>
                  <a:pt x="1711313" y="4368787"/>
                </a:moveTo>
                <a:cubicBezTo>
                  <a:pt x="1689797" y="4368787"/>
                  <a:pt x="1672350" y="4351197"/>
                  <a:pt x="1672350" y="4329503"/>
                </a:cubicBezTo>
                <a:cubicBezTo>
                  <a:pt x="1672350" y="4307810"/>
                  <a:pt x="1689797" y="4290220"/>
                  <a:pt x="1711313" y="4290220"/>
                </a:cubicBezTo>
                <a:cubicBezTo>
                  <a:pt x="1732830" y="4290220"/>
                  <a:pt x="1750276" y="4307810"/>
                  <a:pt x="1750276" y="4329503"/>
                </a:cubicBezTo>
                <a:cubicBezTo>
                  <a:pt x="1750276" y="4351197"/>
                  <a:pt x="1732830" y="4368787"/>
                  <a:pt x="1711313" y="4368787"/>
                </a:cubicBezTo>
                <a:close/>
                <a:moveTo>
                  <a:pt x="1806307" y="4368787"/>
                </a:moveTo>
                <a:cubicBezTo>
                  <a:pt x="1784790" y="4368787"/>
                  <a:pt x="1767343" y="4351197"/>
                  <a:pt x="1767343" y="4329503"/>
                </a:cubicBezTo>
                <a:cubicBezTo>
                  <a:pt x="1767343" y="4307810"/>
                  <a:pt x="1784790" y="4290220"/>
                  <a:pt x="1806307" y="4290220"/>
                </a:cubicBezTo>
                <a:cubicBezTo>
                  <a:pt x="1827823" y="4290220"/>
                  <a:pt x="1845269" y="4307810"/>
                  <a:pt x="1845269" y="4329503"/>
                </a:cubicBezTo>
                <a:cubicBezTo>
                  <a:pt x="1845269" y="4351197"/>
                  <a:pt x="1827823" y="4368787"/>
                  <a:pt x="1806307" y="4368787"/>
                </a:cubicBezTo>
                <a:close/>
                <a:moveTo>
                  <a:pt x="1901301" y="4368787"/>
                </a:moveTo>
                <a:cubicBezTo>
                  <a:pt x="1879785" y="4368787"/>
                  <a:pt x="1862337" y="4351197"/>
                  <a:pt x="1862337" y="4329503"/>
                </a:cubicBezTo>
                <a:cubicBezTo>
                  <a:pt x="1862337" y="4307810"/>
                  <a:pt x="1879785" y="4290220"/>
                  <a:pt x="1901301" y="4290220"/>
                </a:cubicBezTo>
                <a:cubicBezTo>
                  <a:pt x="1922817" y="4290220"/>
                  <a:pt x="1940263" y="4307810"/>
                  <a:pt x="1940263" y="4329503"/>
                </a:cubicBezTo>
                <a:cubicBezTo>
                  <a:pt x="1940263" y="4351197"/>
                  <a:pt x="1922817" y="4368787"/>
                  <a:pt x="1901301" y="4368787"/>
                </a:cubicBezTo>
                <a:close/>
                <a:moveTo>
                  <a:pt x="1996294" y="4368787"/>
                </a:moveTo>
                <a:cubicBezTo>
                  <a:pt x="1974778" y="4368787"/>
                  <a:pt x="1957331" y="4351197"/>
                  <a:pt x="1957331" y="4329503"/>
                </a:cubicBezTo>
                <a:cubicBezTo>
                  <a:pt x="1957331" y="4307810"/>
                  <a:pt x="1974778" y="4290220"/>
                  <a:pt x="1996294" y="4290220"/>
                </a:cubicBezTo>
                <a:cubicBezTo>
                  <a:pt x="2017810" y="4290220"/>
                  <a:pt x="2035256" y="4307810"/>
                  <a:pt x="2035256" y="4329503"/>
                </a:cubicBezTo>
                <a:cubicBezTo>
                  <a:pt x="2035256" y="4351197"/>
                  <a:pt x="2017810" y="4368787"/>
                  <a:pt x="1996294" y="4368787"/>
                </a:cubicBezTo>
                <a:close/>
                <a:moveTo>
                  <a:pt x="2091288" y="4368787"/>
                </a:moveTo>
                <a:cubicBezTo>
                  <a:pt x="2069772" y="4368787"/>
                  <a:pt x="2052326" y="4351197"/>
                  <a:pt x="2052326" y="4329503"/>
                </a:cubicBezTo>
                <a:cubicBezTo>
                  <a:pt x="2052326" y="4307810"/>
                  <a:pt x="2069772" y="4290220"/>
                  <a:pt x="2091288" y="4290220"/>
                </a:cubicBezTo>
                <a:cubicBezTo>
                  <a:pt x="2112805" y="4290220"/>
                  <a:pt x="2130252" y="4307810"/>
                  <a:pt x="2130252" y="4329503"/>
                </a:cubicBezTo>
                <a:cubicBezTo>
                  <a:pt x="2130252" y="4351197"/>
                  <a:pt x="2112805" y="4368787"/>
                  <a:pt x="2091288" y="4368787"/>
                </a:cubicBezTo>
                <a:close/>
                <a:moveTo>
                  <a:pt x="2186282" y="4368787"/>
                </a:moveTo>
                <a:cubicBezTo>
                  <a:pt x="2164765" y="4368787"/>
                  <a:pt x="2147319" y="4351197"/>
                  <a:pt x="2147319" y="4329503"/>
                </a:cubicBezTo>
                <a:cubicBezTo>
                  <a:pt x="2147319" y="4307810"/>
                  <a:pt x="2164765" y="4290220"/>
                  <a:pt x="2186282" y="4290220"/>
                </a:cubicBezTo>
                <a:cubicBezTo>
                  <a:pt x="2207798" y="4290220"/>
                  <a:pt x="2225245" y="4307810"/>
                  <a:pt x="2225245" y="4329503"/>
                </a:cubicBezTo>
                <a:cubicBezTo>
                  <a:pt x="2225245" y="4351197"/>
                  <a:pt x="2207798" y="4368787"/>
                  <a:pt x="2186282" y="4368787"/>
                </a:cubicBezTo>
                <a:close/>
                <a:moveTo>
                  <a:pt x="2281276" y="4368787"/>
                </a:moveTo>
                <a:cubicBezTo>
                  <a:pt x="2259761" y="4368787"/>
                  <a:pt x="2242313" y="4351197"/>
                  <a:pt x="2242313" y="4329503"/>
                </a:cubicBezTo>
                <a:cubicBezTo>
                  <a:pt x="2242313" y="4307810"/>
                  <a:pt x="2259761" y="4290220"/>
                  <a:pt x="2281276" y="4290220"/>
                </a:cubicBezTo>
                <a:cubicBezTo>
                  <a:pt x="2302792" y="4290220"/>
                  <a:pt x="2320239" y="4307810"/>
                  <a:pt x="2320239" y="4329503"/>
                </a:cubicBezTo>
                <a:cubicBezTo>
                  <a:pt x="2320239" y="4351197"/>
                  <a:pt x="2302792" y="4368787"/>
                  <a:pt x="2281276" y="4368787"/>
                </a:cubicBezTo>
                <a:close/>
                <a:moveTo>
                  <a:pt x="2376268" y="4368787"/>
                </a:moveTo>
                <a:cubicBezTo>
                  <a:pt x="2354753" y="4368787"/>
                  <a:pt x="2337306" y="4351197"/>
                  <a:pt x="2337306" y="4329503"/>
                </a:cubicBezTo>
                <a:cubicBezTo>
                  <a:pt x="2337306" y="4307810"/>
                  <a:pt x="2354753" y="4290220"/>
                  <a:pt x="2376268" y="4290220"/>
                </a:cubicBezTo>
                <a:cubicBezTo>
                  <a:pt x="2397784" y="4290220"/>
                  <a:pt x="2415231" y="4307810"/>
                  <a:pt x="2415231" y="4329503"/>
                </a:cubicBezTo>
                <a:cubicBezTo>
                  <a:pt x="2415231" y="4351197"/>
                  <a:pt x="2397784" y="4368787"/>
                  <a:pt x="2376268" y="4368787"/>
                </a:cubicBezTo>
                <a:close/>
                <a:moveTo>
                  <a:pt x="2471263" y="4368787"/>
                </a:moveTo>
                <a:cubicBezTo>
                  <a:pt x="2449747" y="4368787"/>
                  <a:pt x="2432300" y="4351197"/>
                  <a:pt x="2432300" y="4329503"/>
                </a:cubicBezTo>
                <a:cubicBezTo>
                  <a:pt x="2432300" y="4307810"/>
                  <a:pt x="2449747" y="4290220"/>
                  <a:pt x="2471263" y="4290220"/>
                </a:cubicBezTo>
                <a:cubicBezTo>
                  <a:pt x="2492779" y="4290220"/>
                  <a:pt x="2510226" y="4307810"/>
                  <a:pt x="2510226" y="4329503"/>
                </a:cubicBezTo>
                <a:cubicBezTo>
                  <a:pt x="2510226" y="4351197"/>
                  <a:pt x="2492779" y="4368787"/>
                  <a:pt x="2471263" y="4368787"/>
                </a:cubicBezTo>
                <a:close/>
                <a:moveTo>
                  <a:pt x="2566257" y="4368787"/>
                </a:moveTo>
                <a:cubicBezTo>
                  <a:pt x="2544740" y="4368787"/>
                  <a:pt x="2527293" y="4351197"/>
                  <a:pt x="2527293" y="4329503"/>
                </a:cubicBezTo>
                <a:cubicBezTo>
                  <a:pt x="2527293" y="4307810"/>
                  <a:pt x="2544740" y="4290220"/>
                  <a:pt x="2566257" y="4290220"/>
                </a:cubicBezTo>
                <a:cubicBezTo>
                  <a:pt x="2587773" y="4290220"/>
                  <a:pt x="2605219" y="4307810"/>
                  <a:pt x="2605219" y="4329503"/>
                </a:cubicBezTo>
                <a:cubicBezTo>
                  <a:pt x="2605219" y="4351197"/>
                  <a:pt x="2587773" y="4368787"/>
                  <a:pt x="2566257" y="4368787"/>
                </a:cubicBezTo>
                <a:close/>
                <a:moveTo>
                  <a:pt x="2661251" y="4368787"/>
                </a:moveTo>
                <a:cubicBezTo>
                  <a:pt x="2639735" y="4368787"/>
                  <a:pt x="2622287" y="4351197"/>
                  <a:pt x="2622287" y="4329503"/>
                </a:cubicBezTo>
                <a:cubicBezTo>
                  <a:pt x="2622287" y="4307810"/>
                  <a:pt x="2639735" y="4290220"/>
                  <a:pt x="2661251" y="4290220"/>
                </a:cubicBezTo>
                <a:cubicBezTo>
                  <a:pt x="2682767" y="4290220"/>
                  <a:pt x="2700213" y="4307810"/>
                  <a:pt x="2700213" y="4329503"/>
                </a:cubicBezTo>
                <a:cubicBezTo>
                  <a:pt x="2700213" y="4351197"/>
                  <a:pt x="2682767" y="4368787"/>
                  <a:pt x="2661251" y="4368787"/>
                </a:cubicBezTo>
                <a:close/>
                <a:moveTo>
                  <a:pt x="2756244" y="4368787"/>
                </a:moveTo>
                <a:cubicBezTo>
                  <a:pt x="2734728" y="4368787"/>
                  <a:pt x="2717281" y="4351197"/>
                  <a:pt x="2717281" y="4329503"/>
                </a:cubicBezTo>
                <a:cubicBezTo>
                  <a:pt x="2717281" y="4307810"/>
                  <a:pt x="2734728" y="4290220"/>
                  <a:pt x="2756244" y="4290220"/>
                </a:cubicBezTo>
                <a:cubicBezTo>
                  <a:pt x="2777760" y="4290220"/>
                  <a:pt x="2795206" y="4307810"/>
                  <a:pt x="2795206" y="4329503"/>
                </a:cubicBezTo>
                <a:cubicBezTo>
                  <a:pt x="2795206" y="4351197"/>
                  <a:pt x="2777760" y="4368787"/>
                  <a:pt x="2756244" y="4368787"/>
                </a:cubicBezTo>
                <a:close/>
                <a:moveTo>
                  <a:pt x="3041225" y="4368787"/>
                </a:moveTo>
                <a:cubicBezTo>
                  <a:pt x="3019709" y="4368787"/>
                  <a:pt x="3002262" y="4351197"/>
                  <a:pt x="3002262" y="4329503"/>
                </a:cubicBezTo>
                <a:cubicBezTo>
                  <a:pt x="3002262" y="4307810"/>
                  <a:pt x="3019709" y="4290220"/>
                  <a:pt x="3041225" y="4290220"/>
                </a:cubicBezTo>
                <a:cubicBezTo>
                  <a:pt x="3062741" y="4290220"/>
                  <a:pt x="3080188" y="4307810"/>
                  <a:pt x="3080188" y="4329503"/>
                </a:cubicBezTo>
                <a:cubicBezTo>
                  <a:pt x="3080188" y="4351197"/>
                  <a:pt x="3062741" y="4368787"/>
                  <a:pt x="3041225" y="4368787"/>
                </a:cubicBezTo>
                <a:close/>
                <a:moveTo>
                  <a:pt x="3136218" y="4368787"/>
                </a:moveTo>
                <a:cubicBezTo>
                  <a:pt x="3114703" y="4368787"/>
                  <a:pt x="3097256" y="4351197"/>
                  <a:pt x="3097256" y="4329503"/>
                </a:cubicBezTo>
                <a:cubicBezTo>
                  <a:pt x="3097256" y="4307810"/>
                  <a:pt x="3114703" y="4290220"/>
                  <a:pt x="3136218" y="4290220"/>
                </a:cubicBezTo>
                <a:cubicBezTo>
                  <a:pt x="3157734" y="4290220"/>
                  <a:pt x="3175181" y="4307810"/>
                  <a:pt x="3175181" y="4329503"/>
                </a:cubicBezTo>
                <a:cubicBezTo>
                  <a:pt x="3175181" y="4351197"/>
                  <a:pt x="3157734" y="4368787"/>
                  <a:pt x="3136218" y="4368787"/>
                </a:cubicBezTo>
                <a:close/>
                <a:moveTo>
                  <a:pt x="3231212" y="4368787"/>
                </a:moveTo>
                <a:cubicBezTo>
                  <a:pt x="3209697" y="4368787"/>
                  <a:pt x="3192250" y="4351197"/>
                  <a:pt x="3192250" y="4329503"/>
                </a:cubicBezTo>
                <a:cubicBezTo>
                  <a:pt x="3192250" y="4307810"/>
                  <a:pt x="3209697" y="4290220"/>
                  <a:pt x="3231212" y="4290220"/>
                </a:cubicBezTo>
                <a:cubicBezTo>
                  <a:pt x="3252729" y="4290220"/>
                  <a:pt x="3270176" y="4307810"/>
                  <a:pt x="3270176" y="4329503"/>
                </a:cubicBezTo>
                <a:cubicBezTo>
                  <a:pt x="3270176" y="4351197"/>
                  <a:pt x="3252729" y="4368787"/>
                  <a:pt x="3231212" y="4368787"/>
                </a:cubicBezTo>
                <a:close/>
                <a:moveTo>
                  <a:pt x="3326207" y="4368787"/>
                </a:moveTo>
                <a:cubicBezTo>
                  <a:pt x="3304690" y="4368787"/>
                  <a:pt x="3287243" y="4351197"/>
                  <a:pt x="3287243" y="4329503"/>
                </a:cubicBezTo>
                <a:cubicBezTo>
                  <a:pt x="3287243" y="4307810"/>
                  <a:pt x="3304690" y="4290220"/>
                  <a:pt x="3326207" y="4290220"/>
                </a:cubicBezTo>
                <a:cubicBezTo>
                  <a:pt x="3347722" y="4290220"/>
                  <a:pt x="3365169" y="4307810"/>
                  <a:pt x="3365169" y="4329503"/>
                </a:cubicBezTo>
                <a:cubicBezTo>
                  <a:pt x="3365169" y="4351197"/>
                  <a:pt x="3347722" y="4368787"/>
                  <a:pt x="3326207" y="4368787"/>
                </a:cubicBezTo>
                <a:close/>
                <a:moveTo>
                  <a:pt x="3421201" y="4368787"/>
                </a:moveTo>
                <a:cubicBezTo>
                  <a:pt x="3399685" y="4368787"/>
                  <a:pt x="3382237" y="4351197"/>
                  <a:pt x="3382237" y="4329503"/>
                </a:cubicBezTo>
                <a:cubicBezTo>
                  <a:pt x="3382237" y="4307810"/>
                  <a:pt x="3399685" y="4290220"/>
                  <a:pt x="3421201" y="4290220"/>
                </a:cubicBezTo>
                <a:cubicBezTo>
                  <a:pt x="3442717" y="4290220"/>
                  <a:pt x="3460163" y="4307810"/>
                  <a:pt x="3460163" y="4329503"/>
                </a:cubicBezTo>
                <a:cubicBezTo>
                  <a:pt x="3460163" y="4351197"/>
                  <a:pt x="3442717" y="4368787"/>
                  <a:pt x="3421201" y="4368787"/>
                </a:cubicBezTo>
                <a:close/>
                <a:moveTo>
                  <a:pt x="3611188" y="4368787"/>
                </a:moveTo>
                <a:cubicBezTo>
                  <a:pt x="3589672" y="4368787"/>
                  <a:pt x="3572225" y="4351197"/>
                  <a:pt x="3572225" y="4329503"/>
                </a:cubicBezTo>
                <a:cubicBezTo>
                  <a:pt x="3572225" y="4307810"/>
                  <a:pt x="3589672" y="4290220"/>
                  <a:pt x="3611188" y="4290220"/>
                </a:cubicBezTo>
                <a:cubicBezTo>
                  <a:pt x="3632705" y="4290220"/>
                  <a:pt x="3650151" y="4307810"/>
                  <a:pt x="3650151" y="4329503"/>
                </a:cubicBezTo>
                <a:cubicBezTo>
                  <a:pt x="3650151" y="4351197"/>
                  <a:pt x="3632705" y="4368787"/>
                  <a:pt x="3611188" y="4368787"/>
                </a:cubicBezTo>
                <a:close/>
                <a:moveTo>
                  <a:pt x="3896168" y="4368787"/>
                </a:moveTo>
                <a:cubicBezTo>
                  <a:pt x="3874652" y="4368787"/>
                  <a:pt x="3857206" y="4351197"/>
                  <a:pt x="3857206" y="4329503"/>
                </a:cubicBezTo>
                <a:cubicBezTo>
                  <a:pt x="3857206" y="4307810"/>
                  <a:pt x="3874652" y="4290220"/>
                  <a:pt x="3896168" y="4290220"/>
                </a:cubicBezTo>
                <a:cubicBezTo>
                  <a:pt x="3917684" y="4290220"/>
                  <a:pt x="3935131" y="4307810"/>
                  <a:pt x="3935131" y="4329503"/>
                </a:cubicBezTo>
                <a:cubicBezTo>
                  <a:pt x="3935131" y="4351197"/>
                  <a:pt x="3917684" y="4368787"/>
                  <a:pt x="3896168" y="4368787"/>
                </a:cubicBezTo>
                <a:close/>
                <a:moveTo>
                  <a:pt x="3991162" y="4368787"/>
                </a:moveTo>
                <a:cubicBezTo>
                  <a:pt x="3969646" y="4368787"/>
                  <a:pt x="3952200" y="4351197"/>
                  <a:pt x="3952200" y="4329503"/>
                </a:cubicBezTo>
                <a:cubicBezTo>
                  <a:pt x="3952200" y="4307810"/>
                  <a:pt x="3969646" y="4290220"/>
                  <a:pt x="3991162" y="4290220"/>
                </a:cubicBezTo>
                <a:cubicBezTo>
                  <a:pt x="4012679" y="4290220"/>
                  <a:pt x="4030126" y="4307810"/>
                  <a:pt x="4030126" y="4329503"/>
                </a:cubicBezTo>
                <a:cubicBezTo>
                  <a:pt x="4030126" y="4351197"/>
                  <a:pt x="4012679" y="4368787"/>
                  <a:pt x="3991162" y="4368787"/>
                </a:cubicBezTo>
                <a:close/>
                <a:moveTo>
                  <a:pt x="5891037" y="4368787"/>
                </a:moveTo>
                <a:cubicBezTo>
                  <a:pt x="5869521" y="4368787"/>
                  <a:pt x="5852074" y="4351197"/>
                  <a:pt x="5852074" y="4329503"/>
                </a:cubicBezTo>
                <a:cubicBezTo>
                  <a:pt x="5852074" y="4307810"/>
                  <a:pt x="5869521" y="4290220"/>
                  <a:pt x="5891037" y="4290220"/>
                </a:cubicBezTo>
                <a:cubicBezTo>
                  <a:pt x="5912554" y="4290220"/>
                  <a:pt x="5930000" y="4307810"/>
                  <a:pt x="5930000" y="4329503"/>
                </a:cubicBezTo>
                <a:cubicBezTo>
                  <a:pt x="5930000" y="4351197"/>
                  <a:pt x="5912554" y="4368787"/>
                  <a:pt x="5891037" y="4368787"/>
                </a:cubicBezTo>
                <a:close/>
                <a:moveTo>
                  <a:pt x="5986031" y="4368787"/>
                </a:moveTo>
                <a:cubicBezTo>
                  <a:pt x="5964514" y="4368787"/>
                  <a:pt x="5947067" y="4351197"/>
                  <a:pt x="5947067" y="4329503"/>
                </a:cubicBezTo>
                <a:cubicBezTo>
                  <a:pt x="5947067" y="4307810"/>
                  <a:pt x="5964514" y="4290220"/>
                  <a:pt x="5986031" y="4290220"/>
                </a:cubicBezTo>
                <a:cubicBezTo>
                  <a:pt x="6007547" y="4290220"/>
                  <a:pt x="6024993" y="4307810"/>
                  <a:pt x="6024993" y="4329503"/>
                </a:cubicBezTo>
                <a:cubicBezTo>
                  <a:pt x="6024993" y="4351197"/>
                  <a:pt x="6007547" y="4368787"/>
                  <a:pt x="5986031" y="4368787"/>
                </a:cubicBezTo>
                <a:close/>
                <a:moveTo>
                  <a:pt x="6081028" y="4368787"/>
                </a:moveTo>
                <a:cubicBezTo>
                  <a:pt x="6059505" y="4368787"/>
                  <a:pt x="6042057" y="4351197"/>
                  <a:pt x="6042057" y="4329503"/>
                </a:cubicBezTo>
                <a:cubicBezTo>
                  <a:pt x="6042057" y="4307810"/>
                  <a:pt x="6059505" y="4290220"/>
                  <a:pt x="6081028" y="4290220"/>
                </a:cubicBezTo>
                <a:cubicBezTo>
                  <a:pt x="6102544" y="4290220"/>
                  <a:pt x="6119983" y="4307810"/>
                  <a:pt x="6119983" y="4329503"/>
                </a:cubicBezTo>
                <a:cubicBezTo>
                  <a:pt x="6119983" y="4351197"/>
                  <a:pt x="6102544" y="4368787"/>
                  <a:pt x="6081028" y="4368787"/>
                </a:cubicBezTo>
                <a:close/>
                <a:moveTo>
                  <a:pt x="6176021" y="4368787"/>
                </a:moveTo>
                <a:cubicBezTo>
                  <a:pt x="6154505" y="4368787"/>
                  <a:pt x="6137051" y="4351197"/>
                  <a:pt x="6137051" y="4329503"/>
                </a:cubicBezTo>
                <a:cubicBezTo>
                  <a:pt x="6137051" y="4307810"/>
                  <a:pt x="6154505" y="4290220"/>
                  <a:pt x="6176021" y="4290220"/>
                </a:cubicBezTo>
                <a:cubicBezTo>
                  <a:pt x="6197538" y="4290220"/>
                  <a:pt x="6214976" y="4307810"/>
                  <a:pt x="6214976" y="4329503"/>
                </a:cubicBezTo>
                <a:cubicBezTo>
                  <a:pt x="6214976" y="4351197"/>
                  <a:pt x="6197538" y="4368787"/>
                  <a:pt x="6176021" y="4368787"/>
                </a:cubicBezTo>
                <a:close/>
                <a:moveTo>
                  <a:pt x="6271016" y="4368787"/>
                </a:moveTo>
                <a:cubicBezTo>
                  <a:pt x="6249499" y="4368787"/>
                  <a:pt x="6232046" y="4351197"/>
                  <a:pt x="6232046" y="4329503"/>
                </a:cubicBezTo>
                <a:cubicBezTo>
                  <a:pt x="6232046" y="4307810"/>
                  <a:pt x="6249499" y="4290220"/>
                  <a:pt x="6271016" y="4290220"/>
                </a:cubicBezTo>
                <a:cubicBezTo>
                  <a:pt x="6292532" y="4290220"/>
                  <a:pt x="6309972" y="4307810"/>
                  <a:pt x="6309972" y="4329503"/>
                </a:cubicBezTo>
                <a:cubicBezTo>
                  <a:pt x="6309972" y="4351197"/>
                  <a:pt x="6292532" y="4368787"/>
                  <a:pt x="6271016" y="4368787"/>
                </a:cubicBezTo>
                <a:close/>
                <a:moveTo>
                  <a:pt x="6366009" y="4368787"/>
                </a:moveTo>
                <a:cubicBezTo>
                  <a:pt x="6344493" y="4368787"/>
                  <a:pt x="6327039" y="4351197"/>
                  <a:pt x="6327039" y="4329503"/>
                </a:cubicBezTo>
                <a:cubicBezTo>
                  <a:pt x="6327039" y="4307810"/>
                  <a:pt x="6344493" y="4290220"/>
                  <a:pt x="6366009" y="4290220"/>
                </a:cubicBezTo>
                <a:cubicBezTo>
                  <a:pt x="6387525" y="4290220"/>
                  <a:pt x="6404965" y="4307810"/>
                  <a:pt x="6404965" y="4329503"/>
                </a:cubicBezTo>
                <a:cubicBezTo>
                  <a:pt x="6404965" y="4351197"/>
                  <a:pt x="6387525" y="4368787"/>
                  <a:pt x="6366009" y="4368787"/>
                </a:cubicBezTo>
                <a:close/>
                <a:moveTo>
                  <a:pt x="6461003" y="4368787"/>
                </a:moveTo>
                <a:cubicBezTo>
                  <a:pt x="6439488" y="4368787"/>
                  <a:pt x="6422033" y="4351197"/>
                  <a:pt x="6422033" y="4329503"/>
                </a:cubicBezTo>
                <a:cubicBezTo>
                  <a:pt x="6422033" y="4307810"/>
                  <a:pt x="6439488" y="4290220"/>
                  <a:pt x="6461003" y="4290220"/>
                </a:cubicBezTo>
                <a:cubicBezTo>
                  <a:pt x="6482519" y="4290220"/>
                  <a:pt x="6499959" y="4307810"/>
                  <a:pt x="6499959" y="4329503"/>
                </a:cubicBezTo>
                <a:cubicBezTo>
                  <a:pt x="6499959" y="4351197"/>
                  <a:pt x="6482519" y="4368787"/>
                  <a:pt x="6461003" y="4368787"/>
                </a:cubicBezTo>
                <a:close/>
                <a:moveTo>
                  <a:pt x="6555995" y="4368787"/>
                </a:moveTo>
                <a:cubicBezTo>
                  <a:pt x="6534480" y="4368787"/>
                  <a:pt x="6517026" y="4351197"/>
                  <a:pt x="6517026" y="4329503"/>
                </a:cubicBezTo>
                <a:cubicBezTo>
                  <a:pt x="6517026" y="4307810"/>
                  <a:pt x="6534480" y="4290220"/>
                  <a:pt x="6555995" y="4290220"/>
                </a:cubicBezTo>
                <a:cubicBezTo>
                  <a:pt x="6577512" y="4290220"/>
                  <a:pt x="6594951" y="4307810"/>
                  <a:pt x="6594951" y="4329503"/>
                </a:cubicBezTo>
                <a:cubicBezTo>
                  <a:pt x="6594951" y="4351197"/>
                  <a:pt x="6577512" y="4368787"/>
                  <a:pt x="6555995" y="4368787"/>
                </a:cubicBezTo>
                <a:close/>
                <a:moveTo>
                  <a:pt x="6650991" y="4368787"/>
                </a:moveTo>
                <a:cubicBezTo>
                  <a:pt x="6629474" y="4368787"/>
                  <a:pt x="6612020" y="4351197"/>
                  <a:pt x="6612020" y="4329503"/>
                </a:cubicBezTo>
                <a:cubicBezTo>
                  <a:pt x="6612020" y="4307810"/>
                  <a:pt x="6629474" y="4290220"/>
                  <a:pt x="6650991" y="4290220"/>
                </a:cubicBezTo>
                <a:cubicBezTo>
                  <a:pt x="6672506" y="4290220"/>
                  <a:pt x="6689946" y="4307810"/>
                  <a:pt x="6689946" y="4329503"/>
                </a:cubicBezTo>
                <a:cubicBezTo>
                  <a:pt x="6689946" y="4351197"/>
                  <a:pt x="6672506" y="4368787"/>
                  <a:pt x="6650991" y="4368787"/>
                </a:cubicBezTo>
                <a:close/>
                <a:moveTo>
                  <a:pt x="6745984" y="4368787"/>
                </a:moveTo>
                <a:cubicBezTo>
                  <a:pt x="6724468" y="4368787"/>
                  <a:pt x="6707013" y="4351197"/>
                  <a:pt x="6707013" y="4329503"/>
                </a:cubicBezTo>
                <a:cubicBezTo>
                  <a:pt x="6707013" y="4307810"/>
                  <a:pt x="6724468" y="4290220"/>
                  <a:pt x="6745984" y="4290220"/>
                </a:cubicBezTo>
                <a:cubicBezTo>
                  <a:pt x="6767500" y="4290220"/>
                  <a:pt x="6784939" y="4307810"/>
                  <a:pt x="6784939" y="4329503"/>
                </a:cubicBezTo>
                <a:cubicBezTo>
                  <a:pt x="6784939" y="4351197"/>
                  <a:pt x="6767500" y="4368787"/>
                  <a:pt x="6745984" y="4368787"/>
                </a:cubicBezTo>
                <a:close/>
                <a:moveTo>
                  <a:pt x="6840978" y="4368787"/>
                </a:moveTo>
                <a:cubicBezTo>
                  <a:pt x="6819462" y="4368787"/>
                  <a:pt x="6802007" y="4351197"/>
                  <a:pt x="6802007" y="4329503"/>
                </a:cubicBezTo>
                <a:cubicBezTo>
                  <a:pt x="6802007" y="4307810"/>
                  <a:pt x="6819462" y="4290220"/>
                  <a:pt x="6840978" y="4290220"/>
                </a:cubicBezTo>
                <a:cubicBezTo>
                  <a:pt x="6862494" y="4290220"/>
                  <a:pt x="6879933" y="4307810"/>
                  <a:pt x="6879933" y="4329503"/>
                </a:cubicBezTo>
                <a:cubicBezTo>
                  <a:pt x="6879933" y="4351197"/>
                  <a:pt x="6862494" y="4368787"/>
                  <a:pt x="6840978" y="4368787"/>
                </a:cubicBezTo>
                <a:close/>
                <a:moveTo>
                  <a:pt x="6935971" y="4368787"/>
                </a:moveTo>
                <a:cubicBezTo>
                  <a:pt x="6914455" y="4368787"/>
                  <a:pt x="6897001" y="4351197"/>
                  <a:pt x="6897001" y="4329503"/>
                </a:cubicBezTo>
                <a:cubicBezTo>
                  <a:pt x="6897001" y="4307810"/>
                  <a:pt x="6914455" y="4290220"/>
                  <a:pt x="6935971" y="4290220"/>
                </a:cubicBezTo>
                <a:cubicBezTo>
                  <a:pt x="6957488" y="4290220"/>
                  <a:pt x="6974926" y="4307810"/>
                  <a:pt x="6974926" y="4329503"/>
                </a:cubicBezTo>
                <a:cubicBezTo>
                  <a:pt x="6974926" y="4351197"/>
                  <a:pt x="6957488" y="4368787"/>
                  <a:pt x="6935971" y="4368787"/>
                </a:cubicBezTo>
                <a:close/>
                <a:moveTo>
                  <a:pt x="7030966" y="4368787"/>
                </a:moveTo>
                <a:cubicBezTo>
                  <a:pt x="7009449" y="4368787"/>
                  <a:pt x="6991995" y="4351197"/>
                  <a:pt x="6991995" y="4329503"/>
                </a:cubicBezTo>
                <a:cubicBezTo>
                  <a:pt x="6991995" y="4307810"/>
                  <a:pt x="7009449" y="4290220"/>
                  <a:pt x="7030966" y="4290220"/>
                </a:cubicBezTo>
                <a:cubicBezTo>
                  <a:pt x="7052482" y="4290220"/>
                  <a:pt x="7069921" y="4307810"/>
                  <a:pt x="7069921" y="4329503"/>
                </a:cubicBezTo>
                <a:cubicBezTo>
                  <a:pt x="7069921" y="4351197"/>
                  <a:pt x="7052482" y="4368787"/>
                  <a:pt x="7030966" y="4368787"/>
                </a:cubicBezTo>
                <a:close/>
                <a:moveTo>
                  <a:pt x="7125959" y="4368787"/>
                </a:moveTo>
                <a:cubicBezTo>
                  <a:pt x="7104443" y="4368787"/>
                  <a:pt x="7086989" y="4351197"/>
                  <a:pt x="7086989" y="4329503"/>
                </a:cubicBezTo>
                <a:cubicBezTo>
                  <a:pt x="7086989" y="4307810"/>
                  <a:pt x="7104443" y="4290220"/>
                  <a:pt x="7125959" y="4290220"/>
                </a:cubicBezTo>
                <a:cubicBezTo>
                  <a:pt x="7147475" y="4290220"/>
                  <a:pt x="7164915" y="4307810"/>
                  <a:pt x="7164915" y="4329503"/>
                </a:cubicBezTo>
                <a:cubicBezTo>
                  <a:pt x="7164915" y="4351197"/>
                  <a:pt x="7147475" y="4368787"/>
                  <a:pt x="7125959" y="4368787"/>
                </a:cubicBezTo>
                <a:close/>
                <a:moveTo>
                  <a:pt x="7220952" y="4368787"/>
                </a:moveTo>
                <a:cubicBezTo>
                  <a:pt x="7199436" y="4368787"/>
                  <a:pt x="7181982" y="4351197"/>
                  <a:pt x="7181982" y="4329503"/>
                </a:cubicBezTo>
                <a:cubicBezTo>
                  <a:pt x="7181982" y="4307810"/>
                  <a:pt x="7199436" y="4290220"/>
                  <a:pt x="7220952" y="4290220"/>
                </a:cubicBezTo>
                <a:cubicBezTo>
                  <a:pt x="7242468" y="4290220"/>
                  <a:pt x="7259908" y="4307810"/>
                  <a:pt x="7259908" y="4329503"/>
                </a:cubicBezTo>
                <a:cubicBezTo>
                  <a:pt x="7259908" y="4351197"/>
                  <a:pt x="7242468" y="4368787"/>
                  <a:pt x="7220952" y="4368787"/>
                </a:cubicBezTo>
                <a:close/>
                <a:moveTo>
                  <a:pt x="7315945" y="4368787"/>
                </a:moveTo>
                <a:cubicBezTo>
                  <a:pt x="7294429" y="4368787"/>
                  <a:pt x="7276976" y="4351197"/>
                  <a:pt x="7276976" y="4329503"/>
                </a:cubicBezTo>
                <a:cubicBezTo>
                  <a:pt x="7276976" y="4307810"/>
                  <a:pt x="7294429" y="4290220"/>
                  <a:pt x="7315945" y="4290220"/>
                </a:cubicBezTo>
                <a:cubicBezTo>
                  <a:pt x="7337462" y="4290220"/>
                  <a:pt x="7354901" y="4307810"/>
                  <a:pt x="7354901" y="4329503"/>
                </a:cubicBezTo>
                <a:cubicBezTo>
                  <a:pt x="7354901" y="4351197"/>
                  <a:pt x="7337462" y="4368787"/>
                  <a:pt x="7315945" y="4368787"/>
                </a:cubicBezTo>
                <a:close/>
                <a:moveTo>
                  <a:pt x="7410940" y="4368787"/>
                </a:moveTo>
                <a:cubicBezTo>
                  <a:pt x="7389424" y="4368787"/>
                  <a:pt x="7371970" y="4351197"/>
                  <a:pt x="7371970" y="4329503"/>
                </a:cubicBezTo>
                <a:cubicBezTo>
                  <a:pt x="7371970" y="4307810"/>
                  <a:pt x="7389424" y="4290220"/>
                  <a:pt x="7410940" y="4290220"/>
                </a:cubicBezTo>
                <a:cubicBezTo>
                  <a:pt x="7432456" y="4290220"/>
                  <a:pt x="7449896" y="4307810"/>
                  <a:pt x="7449896" y="4329503"/>
                </a:cubicBezTo>
                <a:cubicBezTo>
                  <a:pt x="7449896" y="4351197"/>
                  <a:pt x="7432456" y="4368787"/>
                  <a:pt x="7410940" y="4368787"/>
                </a:cubicBezTo>
                <a:close/>
                <a:moveTo>
                  <a:pt x="7505934" y="4368787"/>
                </a:moveTo>
                <a:cubicBezTo>
                  <a:pt x="7484418" y="4368787"/>
                  <a:pt x="7466963" y="4351197"/>
                  <a:pt x="7466963" y="4329503"/>
                </a:cubicBezTo>
                <a:cubicBezTo>
                  <a:pt x="7466963" y="4307810"/>
                  <a:pt x="7484418" y="4290220"/>
                  <a:pt x="7505934" y="4290220"/>
                </a:cubicBezTo>
                <a:cubicBezTo>
                  <a:pt x="7527449" y="4290220"/>
                  <a:pt x="7544889" y="4307810"/>
                  <a:pt x="7544889" y="4329503"/>
                </a:cubicBezTo>
                <a:cubicBezTo>
                  <a:pt x="7544889" y="4351197"/>
                  <a:pt x="7527449" y="4368787"/>
                  <a:pt x="7505934" y="4368787"/>
                </a:cubicBezTo>
                <a:close/>
                <a:moveTo>
                  <a:pt x="7600928" y="4368787"/>
                </a:moveTo>
                <a:cubicBezTo>
                  <a:pt x="7579412" y="4368787"/>
                  <a:pt x="7561957" y="4351197"/>
                  <a:pt x="7561957" y="4329503"/>
                </a:cubicBezTo>
                <a:cubicBezTo>
                  <a:pt x="7561957" y="4307810"/>
                  <a:pt x="7579412" y="4290220"/>
                  <a:pt x="7600928" y="4290220"/>
                </a:cubicBezTo>
                <a:cubicBezTo>
                  <a:pt x="7622444" y="4290220"/>
                  <a:pt x="7639883" y="4307810"/>
                  <a:pt x="7639883" y="4329503"/>
                </a:cubicBezTo>
                <a:cubicBezTo>
                  <a:pt x="7639883" y="4351197"/>
                  <a:pt x="7622444" y="4368787"/>
                  <a:pt x="7600928" y="4368787"/>
                </a:cubicBezTo>
                <a:close/>
                <a:moveTo>
                  <a:pt x="7695921" y="4368787"/>
                </a:moveTo>
                <a:cubicBezTo>
                  <a:pt x="7674405" y="4368787"/>
                  <a:pt x="7656951" y="4351197"/>
                  <a:pt x="7656951" y="4329503"/>
                </a:cubicBezTo>
                <a:cubicBezTo>
                  <a:pt x="7656951" y="4307810"/>
                  <a:pt x="7674405" y="4290220"/>
                  <a:pt x="7695921" y="4290220"/>
                </a:cubicBezTo>
                <a:cubicBezTo>
                  <a:pt x="7717438" y="4290220"/>
                  <a:pt x="7734876" y="4307810"/>
                  <a:pt x="7734876" y="4329503"/>
                </a:cubicBezTo>
                <a:cubicBezTo>
                  <a:pt x="7734876" y="4351197"/>
                  <a:pt x="7717438" y="4368787"/>
                  <a:pt x="7695921" y="4368787"/>
                </a:cubicBezTo>
                <a:close/>
                <a:moveTo>
                  <a:pt x="7790916" y="4368787"/>
                </a:moveTo>
                <a:cubicBezTo>
                  <a:pt x="7769399" y="4368787"/>
                  <a:pt x="7751945" y="4351197"/>
                  <a:pt x="7751945" y="4329503"/>
                </a:cubicBezTo>
                <a:cubicBezTo>
                  <a:pt x="7751945" y="4307810"/>
                  <a:pt x="7769399" y="4290220"/>
                  <a:pt x="7790916" y="4290220"/>
                </a:cubicBezTo>
                <a:cubicBezTo>
                  <a:pt x="7812432" y="4290220"/>
                  <a:pt x="7829871" y="4307810"/>
                  <a:pt x="7829871" y="4329503"/>
                </a:cubicBezTo>
                <a:cubicBezTo>
                  <a:pt x="7829871" y="4351197"/>
                  <a:pt x="7812432" y="4368787"/>
                  <a:pt x="7790916" y="4368787"/>
                </a:cubicBezTo>
                <a:close/>
                <a:moveTo>
                  <a:pt x="7885908" y="4368787"/>
                </a:moveTo>
                <a:cubicBezTo>
                  <a:pt x="7864392" y="4368787"/>
                  <a:pt x="7846937" y="4351197"/>
                  <a:pt x="7846937" y="4329503"/>
                </a:cubicBezTo>
                <a:cubicBezTo>
                  <a:pt x="7846937" y="4307810"/>
                  <a:pt x="7864392" y="4290220"/>
                  <a:pt x="7885908" y="4290220"/>
                </a:cubicBezTo>
                <a:cubicBezTo>
                  <a:pt x="7907424" y="4290220"/>
                  <a:pt x="7924863" y="4307810"/>
                  <a:pt x="7924863" y="4329503"/>
                </a:cubicBezTo>
                <a:cubicBezTo>
                  <a:pt x="7924863" y="4351197"/>
                  <a:pt x="7907424" y="4368787"/>
                  <a:pt x="7885908" y="4368787"/>
                </a:cubicBezTo>
                <a:close/>
                <a:moveTo>
                  <a:pt x="7980902" y="4368787"/>
                </a:moveTo>
                <a:cubicBezTo>
                  <a:pt x="7959386" y="4368787"/>
                  <a:pt x="7941932" y="4351197"/>
                  <a:pt x="7941932" y="4329503"/>
                </a:cubicBezTo>
                <a:cubicBezTo>
                  <a:pt x="7941932" y="4307810"/>
                  <a:pt x="7959386" y="4290220"/>
                  <a:pt x="7980902" y="4290220"/>
                </a:cubicBezTo>
                <a:cubicBezTo>
                  <a:pt x="8002418" y="4290220"/>
                  <a:pt x="8019858" y="4307810"/>
                  <a:pt x="8019858" y="4329503"/>
                </a:cubicBezTo>
                <a:cubicBezTo>
                  <a:pt x="8019858" y="4351197"/>
                  <a:pt x="8002418" y="4368787"/>
                  <a:pt x="7980902" y="4368787"/>
                </a:cubicBezTo>
                <a:close/>
                <a:moveTo>
                  <a:pt x="8075895" y="4368787"/>
                </a:moveTo>
                <a:cubicBezTo>
                  <a:pt x="8054379" y="4368787"/>
                  <a:pt x="8036926" y="4351197"/>
                  <a:pt x="8036926" y="4329503"/>
                </a:cubicBezTo>
                <a:cubicBezTo>
                  <a:pt x="8036926" y="4307810"/>
                  <a:pt x="8054379" y="4290220"/>
                  <a:pt x="8075895" y="4290220"/>
                </a:cubicBezTo>
                <a:cubicBezTo>
                  <a:pt x="8097412" y="4290220"/>
                  <a:pt x="8114851" y="4307810"/>
                  <a:pt x="8114851" y="4329503"/>
                </a:cubicBezTo>
                <a:cubicBezTo>
                  <a:pt x="8114851" y="4351197"/>
                  <a:pt x="8097412" y="4368787"/>
                  <a:pt x="8075895" y="4368787"/>
                </a:cubicBezTo>
                <a:close/>
                <a:moveTo>
                  <a:pt x="8170890" y="4368787"/>
                </a:moveTo>
                <a:cubicBezTo>
                  <a:pt x="8149373" y="4368787"/>
                  <a:pt x="8131920" y="4351197"/>
                  <a:pt x="8131920" y="4329503"/>
                </a:cubicBezTo>
                <a:cubicBezTo>
                  <a:pt x="8131920" y="4307810"/>
                  <a:pt x="8149373" y="4290220"/>
                  <a:pt x="8170890" y="4290220"/>
                </a:cubicBezTo>
                <a:cubicBezTo>
                  <a:pt x="8192406" y="4290220"/>
                  <a:pt x="8209846" y="4307810"/>
                  <a:pt x="8209846" y="4329503"/>
                </a:cubicBezTo>
                <a:cubicBezTo>
                  <a:pt x="8209846" y="4351197"/>
                  <a:pt x="8192406" y="4368787"/>
                  <a:pt x="8170890" y="4368787"/>
                </a:cubicBezTo>
                <a:close/>
                <a:moveTo>
                  <a:pt x="8265883" y="4368787"/>
                </a:moveTo>
                <a:cubicBezTo>
                  <a:pt x="8244368" y="4368787"/>
                  <a:pt x="8226913" y="4351197"/>
                  <a:pt x="8226913" y="4329503"/>
                </a:cubicBezTo>
                <a:cubicBezTo>
                  <a:pt x="8226913" y="4307810"/>
                  <a:pt x="8244368" y="4290220"/>
                  <a:pt x="8265883" y="4290220"/>
                </a:cubicBezTo>
                <a:cubicBezTo>
                  <a:pt x="8287399" y="4290220"/>
                  <a:pt x="8304839" y="4307810"/>
                  <a:pt x="8304839" y="4329503"/>
                </a:cubicBezTo>
                <a:cubicBezTo>
                  <a:pt x="8304839" y="4351197"/>
                  <a:pt x="8287399" y="4368787"/>
                  <a:pt x="8265883" y="4368787"/>
                </a:cubicBezTo>
                <a:close/>
                <a:moveTo>
                  <a:pt x="8360878" y="4368787"/>
                </a:moveTo>
                <a:cubicBezTo>
                  <a:pt x="8339362" y="4368787"/>
                  <a:pt x="8321907" y="4351197"/>
                  <a:pt x="8321907" y="4329503"/>
                </a:cubicBezTo>
                <a:cubicBezTo>
                  <a:pt x="8321907" y="4307810"/>
                  <a:pt x="8339362" y="4290220"/>
                  <a:pt x="8360878" y="4290220"/>
                </a:cubicBezTo>
                <a:cubicBezTo>
                  <a:pt x="8382393" y="4290220"/>
                  <a:pt x="8399833" y="4307810"/>
                  <a:pt x="8399833" y="4329503"/>
                </a:cubicBezTo>
                <a:cubicBezTo>
                  <a:pt x="8399833" y="4351197"/>
                  <a:pt x="8382393" y="4368787"/>
                  <a:pt x="8360878" y="4368787"/>
                </a:cubicBezTo>
                <a:close/>
                <a:moveTo>
                  <a:pt x="8455870" y="4368787"/>
                </a:moveTo>
                <a:cubicBezTo>
                  <a:pt x="8434355" y="4368787"/>
                  <a:pt x="8416901" y="4351197"/>
                  <a:pt x="8416901" y="4329503"/>
                </a:cubicBezTo>
                <a:cubicBezTo>
                  <a:pt x="8416901" y="4307810"/>
                  <a:pt x="8434355" y="4290220"/>
                  <a:pt x="8455870" y="4290220"/>
                </a:cubicBezTo>
                <a:cubicBezTo>
                  <a:pt x="8477387" y="4290220"/>
                  <a:pt x="8494826" y="4307810"/>
                  <a:pt x="8494826" y="4329503"/>
                </a:cubicBezTo>
                <a:cubicBezTo>
                  <a:pt x="8494826" y="4351197"/>
                  <a:pt x="8477387" y="4368787"/>
                  <a:pt x="8455870" y="4368787"/>
                </a:cubicBezTo>
                <a:close/>
                <a:moveTo>
                  <a:pt x="8550865" y="4368787"/>
                </a:moveTo>
                <a:cubicBezTo>
                  <a:pt x="8529348" y="4368787"/>
                  <a:pt x="8511894" y="4351197"/>
                  <a:pt x="8511894" y="4329503"/>
                </a:cubicBezTo>
                <a:cubicBezTo>
                  <a:pt x="8511894" y="4307810"/>
                  <a:pt x="8529348" y="4290220"/>
                  <a:pt x="8550865" y="4290220"/>
                </a:cubicBezTo>
                <a:cubicBezTo>
                  <a:pt x="8572380" y="4290220"/>
                  <a:pt x="8589820" y="4307810"/>
                  <a:pt x="8589820" y="4329503"/>
                </a:cubicBezTo>
                <a:cubicBezTo>
                  <a:pt x="8589820" y="4351197"/>
                  <a:pt x="8572380" y="4368787"/>
                  <a:pt x="8550865" y="4368787"/>
                </a:cubicBezTo>
                <a:close/>
                <a:moveTo>
                  <a:pt x="8645858" y="4368787"/>
                </a:moveTo>
                <a:cubicBezTo>
                  <a:pt x="8624342" y="4368787"/>
                  <a:pt x="8606887" y="4351197"/>
                  <a:pt x="8606887" y="4329503"/>
                </a:cubicBezTo>
                <a:cubicBezTo>
                  <a:pt x="8606887" y="4307810"/>
                  <a:pt x="8624342" y="4290220"/>
                  <a:pt x="8645858" y="4290220"/>
                </a:cubicBezTo>
                <a:cubicBezTo>
                  <a:pt x="8667373" y="4290220"/>
                  <a:pt x="8684813" y="4307810"/>
                  <a:pt x="8684813" y="4329503"/>
                </a:cubicBezTo>
                <a:cubicBezTo>
                  <a:pt x="8684813" y="4351197"/>
                  <a:pt x="8667373" y="4368787"/>
                  <a:pt x="8645858" y="4368787"/>
                </a:cubicBezTo>
                <a:close/>
                <a:moveTo>
                  <a:pt x="8740852" y="4368787"/>
                </a:moveTo>
                <a:cubicBezTo>
                  <a:pt x="8719336" y="4368787"/>
                  <a:pt x="8701881" y="4351197"/>
                  <a:pt x="8701881" y="4329503"/>
                </a:cubicBezTo>
                <a:cubicBezTo>
                  <a:pt x="8701881" y="4307810"/>
                  <a:pt x="8719336" y="4290220"/>
                  <a:pt x="8740852" y="4290220"/>
                </a:cubicBezTo>
                <a:cubicBezTo>
                  <a:pt x="8762368" y="4290220"/>
                  <a:pt x="8779807" y="4307810"/>
                  <a:pt x="8779807" y="4329503"/>
                </a:cubicBezTo>
                <a:cubicBezTo>
                  <a:pt x="8779807" y="4351197"/>
                  <a:pt x="8762368" y="4368787"/>
                  <a:pt x="8740852" y="4368787"/>
                </a:cubicBezTo>
                <a:close/>
                <a:moveTo>
                  <a:pt x="8835845" y="4368787"/>
                </a:moveTo>
                <a:cubicBezTo>
                  <a:pt x="8814329" y="4368787"/>
                  <a:pt x="8796875" y="4351197"/>
                  <a:pt x="8796875" y="4329503"/>
                </a:cubicBezTo>
                <a:cubicBezTo>
                  <a:pt x="8796875" y="4307810"/>
                  <a:pt x="8814329" y="4290220"/>
                  <a:pt x="8835845" y="4290220"/>
                </a:cubicBezTo>
                <a:cubicBezTo>
                  <a:pt x="8857362" y="4290220"/>
                  <a:pt x="8874800" y="4307810"/>
                  <a:pt x="8874800" y="4329503"/>
                </a:cubicBezTo>
                <a:cubicBezTo>
                  <a:pt x="8874800" y="4351197"/>
                  <a:pt x="8857362" y="4368787"/>
                  <a:pt x="8835845" y="4368787"/>
                </a:cubicBezTo>
                <a:close/>
                <a:moveTo>
                  <a:pt x="8930840" y="4368787"/>
                </a:moveTo>
                <a:cubicBezTo>
                  <a:pt x="8909323" y="4368787"/>
                  <a:pt x="8891869" y="4351197"/>
                  <a:pt x="8891869" y="4329503"/>
                </a:cubicBezTo>
                <a:cubicBezTo>
                  <a:pt x="8891869" y="4307810"/>
                  <a:pt x="8909323" y="4290220"/>
                  <a:pt x="8930840" y="4290220"/>
                </a:cubicBezTo>
                <a:cubicBezTo>
                  <a:pt x="8952356" y="4290220"/>
                  <a:pt x="8969795" y="4307810"/>
                  <a:pt x="8969795" y="4329503"/>
                </a:cubicBezTo>
                <a:cubicBezTo>
                  <a:pt x="8969795" y="4351197"/>
                  <a:pt x="8952356" y="4368787"/>
                  <a:pt x="8930840" y="4368787"/>
                </a:cubicBezTo>
                <a:close/>
                <a:moveTo>
                  <a:pt x="9025833" y="4368787"/>
                </a:moveTo>
                <a:cubicBezTo>
                  <a:pt x="9004317" y="4368787"/>
                  <a:pt x="8986863" y="4351197"/>
                  <a:pt x="8986863" y="4329503"/>
                </a:cubicBezTo>
                <a:cubicBezTo>
                  <a:pt x="8986863" y="4307810"/>
                  <a:pt x="9004317" y="4290220"/>
                  <a:pt x="9025833" y="4290220"/>
                </a:cubicBezTo>
                <a:cubicBezTo>
                  <a:pt x="9047349" y="4290220"/>
                  <a:pt x="9064789" y="4307810"/>
                  <a:pt x="9064789" y="4329503"/>
                </a:cubicBezTo>
                <a:cubicBezTo>
                  <a:pt x="9064789" y="4351197"/>
                  <a:pt x="9047349" y="4368787"/>
                  <a:pt x="9025833" y="4368787"/>
                </a:cubicBezTo>
                <a:close/>
                <a:moveTo>
                  <a:pt x="9120827" y="4368787"/>
                </a:moveTo>
                <a:cubicBezTo>
                  <a:pt x="9099311" y="4368787"/>
                  <a:pt x="9081857" y="4351197"/>
                  <a:pt x="9081857" y="4329503"/>
                </a:cubicBezTo>
                <a:cubicBezTo>
                  <a:pt x="9081857" y="4307810"/>
                  <a:pt x="9099311" y="4290220"/>
                  <a:pt x="9120827" y="4290220"/>
                </a:cubicBezTo>
                <a:cubicBezTo>
                  <a:pt x="9142343" y="4290220"/>
                  <a:pt x="9159783" y="4307810"/>
                  <a:pt x="9159783" y="4329503"/>
                </a:cubicBezTo>
                <a:cubicBezTo>
                  <a:pt x="9159783" y="4351197"/>
                  <a:pt x="9142343" y="4368787"/>
                  <a:pt x="9120827" y="4368787"/>
                </a:cubicBezTo>
                <a:close/>
                <a:moveTo>
                  <a:pt x="9215819" y="4368787"/>
                </a:moveTo>
                <a:cubicBezTo>
                  <a:pt x="9194303" y="4368787"/>
                  <a:pt x="9176850" y="4351197"/>
                  <a:pt x="9176850" y="4329503"/>
                </a:cubicBezTo>
                <a:cubicBezTo>
                  <a:pt x="9176850" y="4307810"/>
                  <a:pt x="9194303" y="4290220"/>
                  <a:pt x="9215819" y="4290220"/>
                </a:cubicBezTo>
                <a:cubicBezTo>
                  <a:pt x="9237336" y="4290220"/>
                  <a:pt x="9254775" y="4307810"/>
                  <a:pt x="9254775" y="4329503"/>
                </a:cubicBezTo>
                <a:cubicBezTo>
                  <a:pt x="9254775" y="4351197"/>
                  <a:pt x="9237336" y="4368787"/>
                  <a:pt x="9215819" y="4368787"/>
                </a:cubicBezTo>
                <a:close/>
                <a:moveTo>
                  <a:pt x="9310814" y="4368787"/>
                </a:moveTo>
                <a:cubicBezTo>
                  <a:pt x="9289298" y="4368787"/>
                  <a:pt x="9271844" y="4351197"/>
                  <a:pt x="9271844" y="4329503"/>
                </a:cubicBezTo>
                <a:cubicBezTo>
                  <a:pt x="9271844" y="4307810"/>
                  <a:pt x="9289298" y="4290220"/>
                  <a:pt x="9310814" y="4290220"/>
                </a:cubicBezTo>
                <a:cubicBezTo>
                  <a:pt x="9332330" y="4290220"/>
                  <a:pt x="9349770" y="4307810"/>
                  <a:pt x="9349770" y="4329503"/>
                </a:cubicBezTo>
                <a:cubicBezTo>
                  <a:pt x="9349770" y="4351197"/>
                  <a:pt x="9332330" y="4368787"/>
                  <a:pt x="9310814" y="4368787"/>
                </a:cubicBezTo>
                <a:close/>
                <a:moveTo>
                  <a:pt x="9405808" y="4368787"/>
                </a:moveTo>
                <a:cubicBezTo>
                  <a:pt x="9384292" y="4368787"/>
                  <a:pt x="9366837" y="4351197"/>
                  <a:pt x="9366837" y="4329503"/>
                </a:cubicBezTo>
                <a:cubicBezTo>
                  <a:pt x="9366837" y="4307810"/>
                  <a:pt x="9384292" y="4290220"/>
                  <a:pt x="9405808" y="4290220"/>
                </a:cubicBezTo>
                <a:cubicBezTo>
                  <a:pt x="9427323" y="4290220"/>
                  <a:pt x="9444763" y="4307810"/>
                  <a:pt x="9444763" y="4329503"/>
                </a:cubicBezTo>
                <a:cubicBezTo>
                  <a:pt x="9444763" y="4351197"/>
                  <a:pt x="9427323" y="4368787"/>
                  <a:pt x="9405808" y="4368787"/>
                </a:cubicBezTo>
                <a:close/>
                <a:moveTo>
                  <a:pt x="9500802" y="4368787"/>
                </a:moveTo>
                <a:cubicBezTo>
                  <a:pt x="9479286" y="4368787"/>
                  <a:pt x="9461831" y="4351197"/>
                  <a:pt x="9461831" y="4329503"/>
                </a:cubicBezTo>
                <a:cubicBezTo>
                  <a:pt x="9461831" y="4307810"/>
                  <a:pt x="9479286" y="4290220"/>
                  <a:pt x="9500802" y="4290220"/>
                </a:cubicBezTo>
                <a:cubicBezTo>
                  <a:pt x="9522317" y="4290220"/>
                  <a:pt x="9539757" y="4307810"/>
                  <a:pt x="9539757" y="4329503"/>
                </a:cubicBezTo>
                <a:cubicBezTo>
                  <a:pt x="9539757" y="4351197"/>
                  <a:pt x="9522317" y="4368787"/>
                  <a:pt x="9500802" y="4368787"/>
                </a:cubicBezTo>
                <a:close/>
                <a:moveTo>
                  <a:pt x="9595795" y="4368787"/>
                </a:moveTo>
                <a:cubicBezTo>
                  <a:pt x="9574279" y="4368787"/>
                  <a:pt x="9556825" y="4351197"/>
                  <a:pt x="9556825" y="4329503"/>
                </a:cubicBezTo>
                <a:cubicBezTo>
                  <a:pt x="9556825" y="4307810"/>
                  <a:pt x="9574279" y="4290220"/>
                  <a:pt x="9595795" y="4290220"/>
                </a:cubicBezTo>
                <a:cubicBezTo>
                  <a:pt x="9617312" y="4290220"/>
                  <a:pt x="9634750" y="4307810"/>
                  <a:pt x="9634750" y="4329503"/>
                </a:cubicBezTo>
                <a:cubicBezTo>
                  <a:pt x="9634750" y="4351197"/>
                  <a:pt x="9617312" y="4368787"/>
                  <a:pt x="9595795" y="4368787"/>
                </a:cubicBezTo>
                <a:close/>
                <a:moveTo>
                  <a:pt x="9690790" y="4368787"/>
                </a:moveTo>
                <a:cubicBezTo>
                  <a:pt x="9669273" y="4368787"/>
                  <a:pt x="9651819" y="4351197"/>
                  <a:pt x="9651819" y="4329503"/>
                </a:cubicBezTo>
                <a:cubicBezTo>
                  <a:pt x="9651819" y="4307810"/>
                  <a:pt x="9669273" y="4290220"/>
                  <a:pt x="9690790" y="4290220"/>
                </a:cubicBezTo>
                <a:cubicBezTo>
                  <a:pt x="9712306" y="4290220"/>
                  <a:pt x="9729745" y="4307810"/>
                  <a:pt x="9729745" y="4329503"/>
                </a:cubicBezTo>
                <a:cubicBezTo>
                  <a:pt x="9729745" y="4351197"/>
                  <a:pt x="9712306" y="4368787"/>
                  <a:pt x="9690790" y="4368787"/>
                </a:cubicBezTo>
                <a:close/>
                <a:moveTo>
                  <a:pt x="9785783" y="4368787"/>
                </a:moveTo>
                <a:cubicBezTo>
                  <a:pt x="9764267" y="4368787"/>
                  <a:pt x="9746812" y="4351197"/>
                  <a:pt x="9746812" y="4329503"/>
                </a:cubicBezTo>
                <a:cubicBezTo>
                  <a:pt x="9746812" y="4307810"/>
                  <a:pt x="9764267" y="4290220"/>
                  <a:pt x="9785783" y="4290220"/>
                </a:cubicBezTo>
                <a:cubicBezTo>
                  <a:pt x="9807299" y="4290220"/>
                  <a:pt x="9824738" y="4307810"/>
                  <a:pt x="9824738" y="4329503"/>
                </a:cubicBezTo>
                <a:cubicBezTo>
                  <a:pt x="9824738" y="4351197"/>
                  <a:pt x="9807299" y="4368787"/>
                  <a:pt x="9785783" y="4368787"/>
                </a:cubicBezTo>
                <a:close/>
                <a:moveTo>
                  <a:pt x="9880776" y="4368787"/>
                </a:moveTo>
                <a:cubicBezTo>
                  <a:pt x="9859260" y="4368787"/>
                  <a:pt x="9841806" y="4351197"/>
                  <a:pt x="9841806" y="4329503"/>
                </a:cubicBezTo>
                <a:cubicBezTo>
                  <a:pt x="9841806" y="4307810"/>
                  <a:pt x="9859260" y="4290220"/>
                  <a:pt x="9880776" y="4290220"/>
                </a:cubicBezTo>
                <a:cubicBezTo>
                  <a:pt x="9902292" y="4290220"/>
                  <a:pt x="9919732" y="4307810"/>
                  <a:pt x="9919732" y="4329503"/>
                </a:cubicBezTo>
                <a:cubicBezTo>
                  <a:pt x="9919732" y="4351197"/>
                  <a:pt x="9902292" y="4368787"/>
                  <a:pt x="9880776" y="4368787"/>
                </a:cubicBezTo>
                <a:close/>
                <a:moveTo>
                  <a:pt x="9975769" y="4368787"/>
                </a:moveTo>
                <a:cubicBezTo>
                  <a:pt x="9954253" y="4368787"/>
                  <a:pt x="9936800" y="4351197"/>
                  <a:pt x="9936800" y="4329503"/>
                </a:cubicBezTo>
                <a:cubicBezTo>
                  <a:pt x="9936800" y="4307810"/>
                  <a:pt x="9954253" y="4290220"/>
                  <a:pt x="9975769" y="4290220"/>
                </a:cubicBezTo>
                <a:cubicBezTo>
                  <a:pt x="9997286" y="4290220"/>
                  <a:pt x="10014725" y="4307810"/>
                  <a:pt x="10014725" y="4329503"/>
                </a:cubicBezTo>
                <a:cubicBezTo>
                  <a:pt x="10014725" y="4351197"/>
                  <a:pt x="9997286" y="4368787"/>
                  <a:pt x="9975769" y="4368787"/>
                </a:cubicBezTo>
                <a:close/>
                <a:moveTo>
                  <a:pt x="10070764" y="4368787"/>
                </a:moveTo>
                <a:cubicBezTo>
                  <a:pt x="10049247" y="4368787"/>
                  <a:pt x="10031794" y="4351197"/>
                  <a:pt x="10031794" y="4329503"/>
                </a:cubicBezTo>
                <a:cubicBezTo>
                  <a:pt x="10031794" y="4307810"/>
                  <a:pt x="10049247" y="4290220"/>
                  <a:pt x="10070764" y="4290220"/>
                </a:cubicBezTo>
                <a:cubicBezTo>
                  <a:pt x="10092280" y="4290220"/>
                  <a:pt x="10109720" y="4307810"/>
                  <a:pt x="10109720" y="4329503"/>
                </a:cubicBezTo>
                <a:cubicBezTo>
                  <a:pt x="10109720" y="4351197"/>
                  <a:pt x="10092280" y="4368787"/>
                  <a:pt x="10070764" y="4368787"/>
                </a:cubicBezTo>
                <a:close/>
                <a:moveTo>
                  <a:pt x="10165757" y="4368787"/>
                </a:moveTo>
                <a:cubicBezTo>
                  <a:pt x="10144242" y="4368787"/>
                  <a:pt x="10126787" y="4351197"/>
                  <a:pt x="10126787" y="4329503"/>
                </a:cubicBezTo>
                <a:cubicBezTo>
                  <a:pt x="10126787" y="4307810"/>
                  <a:pt x="10144242" y="4290220"/>
                  <a:pt x="10165757" y="4290220"/>
                </a:cubicBezTo>
                <a:cubicBezTo>
                  <a:pt x="10187273" y="4290220"/>
                  <a:pt x="10204713" y="4307810"/>
                  <a:pt x="10204713" y="4329503"/>
                </a:cubicBezTo>
                <a:cubicBezTo>
                  <a:pt x="10204713" y="4351197"/>
                  <a:pt x="10187273" y="4368787"/>
                  <a:pt x="10165757" y="4368787"/>
                </a:cubicBezTo>
                <a:close/>
                <a:moveTo>
                  <a:pt x="10260751" y="4368787"/>
                </a:moveTo>
                <a:cubicBezTo>
                  <a:pt x="10239236" y="4368787"/>
                  <a:pt x="10221781" y="4351197"/>
                  <a:pt x="10221781" y="4329503"/>
                </a:cubicBezTo>
                <a:cubicBezTo>
                  <a:pt x="10221781" y="4307810"/>
                  <a:pt x="10239236" y="4290220"/>
                  <a:pt x="10260751" y="4290220"/>
                </a:cubicBezTo>
                <a:cubicBezTo>
                  <a:pt x="10282267" y="4290220"/>
                  <a:pt x="10299707" y="4307810"/>
                  <a:pt x="10299707" y="4329503"/>
                </a:cubicBezTo>
                <a:cubicBezTo>
                  <a:pt x="10299707" y="4351197"/>
                  <a:pt x="10282267" y="4368787"/>
                  <a:pt x="10260751" y="4368787"/>
                </a:cubicBezTo>
                <a:close/>
                <a:moveTo>
                  <a:pt x="10545732" y="4368787"/>
                </a:moveTo>
                <a:cubicBezTo>
                  <a:pt x="10524216" y="4368787"/>
                  <a:pt x="10506761" y="4351197"/>
                  <a:pt x="10506761" y="4329503"/>
                </a:cubicBezTo>
                <a:cubicBezTo>
                  <a:pt x="10506761" y="4307810"/>
                  <a:pt x="10524216" y="4290220"/>
                  <a:pt x="10545732" y="4290220"/>
                </a:cubicBezTo>
                <a:cubicBezTo>
                  <a:pt x="10567248" y="4290220"/>
                  <a:pt x="10584687" y="4307810"/>
                  <a:pt x="10584687" y="4329503"/>
                </a:cubicBezTo>
                <a:cubicBezTo>
                  <a:pt x="10584687" y="4351197"/>
                  <a:pt x="10567248" y="4368787"/>
                  <a:pt x="10545732" y="4368787"/>
                </a:cubicBezTo>
                <a:close/>
                <a:moveTo>
                  <a:pt x="10640726" y="4368787"/>
                </a:moveTo>
                <a:cubicBezTo>
                  <a:pt x="10619210" y="4368787"/>
                  <a:pt x="10601755" y="4351197"/>
                  <a:pt x="10601755" y="4329503"/>
                </a:cubicBezTo>
                <a:cubicBezTo>
                  <a:pt x="10601755" y="4307810"/>
                  <a:pt x="10619210" y="4290220"/>
                  <a:pt x="10640726" y="4290220"/>
                </a:cubicBezTo>
                <a:cubicBezTo>
                  <a:pt x="10662242" y="4290220"/>
                  <a:pt x="10679681" y="4307810"/>
                  <a:pt x="10679681" y="4329503"/>
                </a:cubicBezTo>
                <a:cubicBezTo>
                  <a:pt x="10679681" y="4351197"/>
                  <a:pt x="10662242" y="4368787"/>
                  <a:pt x="10640726" y="4368787"/>
                </a:cubicBezTo>
                <a:close/>
                <a:moveTo>
                  <a:pt x="1711313" y="4273044"/>
                </a:moveTo>
                <a:cubicBezTo>
                  <a:pt x="1689797" y="4273044"/>
                  <a:pt x="1672350" y="4255455"/>
                  <a:pt x="1672350" y="4233760"/>
                </a:cubicBezTo>
                <a:cubicBezTo>
                  <a:pt x="1672350" y="4212067"/>
                  <a:pt x="1689797" y="4194477"/>
                  <a:pt x="1711313" y="4194477"/>
                </a:cubicBezTo>
                <a:cubicBezTo>
                  <a:pt x="1732830" y="4194477"/>
                  <a:pt x="1750276" y="4212067"/>
                  <a:pt x="1750276" y="4233760"/>
                </a:cubicBezTo>
                <a:cubicBezTo>
                  <a:pt x="1750276" y="4255455"/>
                  <a:pt x="1732830" y="4273044"/>
                  <a:pt x="1711313" y="4273044"/>
                </a:cubicBezTo>
                <a:close/>
                <a:moveTo>
                  <a:pt x="1806307" y="4273044"/>
                </a:moveTo>
                <a:cubicBezTo>
                  <a:pt x="1784790" y="4273044"/>
                  <a:pt x="1767343" y="4255455"/>
                  <a:pt x="1767343" y="4233760"/>
                </a:cubicBezTo>
                <a:cubicBezTo>
                  <a:pt x="1767343" y="4212067"/>
                  <a:pt x="1784790" y="4194477"/>
                  <a:pt x="1806307" y="4194477"/>
                </a:cubicBezTo>
                <a:cubicBezTo>
                  <a:pt x="1827823" y="4194477"/>
                  <a:pt x="1845269" y="4212067"/>
                  <a:pt x="1845269" y="4233760"/>
                </a:cubicBezTo>
                <a:cubicBezTo>
                  <a:pt x="1845269" y="4255455"/>
                  <a:pt x="1827823" y="4273044"/>
                  <a:pt x="1806307" y="4273044"/>
                </a:cubicBezTo>
                <a:close/>
                <a:moveTo>
                  <a:pt x="1901301" y="4273044"/>
                </a:moveTo>
                <a:cubicBezTo>
                  <a:pt x="1879785" y="4273044"/>
                  <a:pt x="1862337" y="4255455"/>
                  <a:pt x="1862337" y="4233760"/>
                </a:cubicBezTo>
                <a:cubicBezTo>
                  <a:pt x="1862337" y="4212067"/>
                  <a:pt x="1879785" y="4194477"/>
                  <a:pt x="1901301" y="4194477"/>
                </a:cubicBezTo>
                <a:cubicBezTo>
                  <a:pt x="1922817" y="4194477"/>
                  <a:pt x="1940263" y="4212067"/>
                  <a:pt x="1940263" y="4233760"/>
                </a:cubicBezTo>
                <a:cubicBezTo>
                  <a:pt x="1940263" y="4255455"/>
                  <a:pt x="1922817" y="4273044"/>
                  <a:pt x="1901301" y="4273044"/>
                </a:cubicBezTo>
                <a:close/>
                <a:moveTo>
                  <a:pt x="1996294" y="4273044"/>
                </a:moveTo>
                <a:cubicBezTo>
                  <a:pt x="1974778" y="4273044"/>
                  <a:pt x="1957331" y="4255455"/>
                  <a:pt x="1957331" y="4233760"/>
                </a:cubicBezTo>
                <a:cubicBezTo>
                  <a:pt x="1957331" y="4212067"/>
                  <a:pt x="1974778" y="4194477"/>
                  <a:pt x="1996294" y="4194477"/>
                </a:cubicBezTo>
                <a:cubicBezTo>
                  <a:pt x="2017810" y="4194477"/>
                  <a:pt x="2035256" y="4212067"/>
                  <a:pt x="2035256" y="4233760"/>
                </a:cubicBezTo>
                <a:cubicBezTo>
                  <a:pt x="2035256" y="4255455"/>
                  <a:pt x="2017810" y="4273044"/>
                  <a:pt x="1996294" y="4273044"/>
                </a:cubicBezTo>
                <a:close/>
                <a:moveTo>
                  <a:pt x="2091288" y="4273044"/>
                </a:moveTo>
                <a:cubicBezTo>
                  <a:pt x="2069772" y="4273044"/>
                  <a:pt x="2052326" y="4255455"/>
                  <a:pt x="2052326" y="4233760"/>
                </a:cubicBezTo>
                <a:cubicBezTo>
                  <a:pt x="2052326" y="4212067"/>
                  <a:pt x="2069772" y="4194477"/>
                  <a:pt x="2091288" y="4194477"/>
                </a:cubicBezTo>
                <a:cubicBezTo>
                  <a:pt x="2112805" y="4194477"/>
                  <a:pt x="2130252" y="4212067"/>
                  <a:pt x="2130252" y="4233760"/>
                </a:cubicBezTo>
                <a:cubicBezTo>
                  <a:pt x="2130252" y="4255455"/>
                  <a:pt x="2112805" y="4273044"/>
                  <a:pt x="2091288" y="4273044"/>
                </a:cubicBezTo>
                <a:close/>
                <a:moveTo>
                  <a:pt x="2186282" y="4273044"/>
                </a:moveTo>
                <a:cubicBezTo>
                  <a:pt x="2164765" y="4273044"/>
                  <a:pt x="2147319" y="4255455"/>
                  <a:pt x="2147319" y="4233760"/>
                </a:cubicBezTo>
                <a:cubicBezTo>
                  <a:pt x="2147319" y="4212067"/>
                  <a:pt x="2164765" y="4194477"/>
                  <a:pt x="2186282" y="4194477"/>
                </a:cubicBezTo>
                <a:cubicBezTo>
                  <a:pt x="2207798" y="4194477"/>
                  <a:pt x="2225245" y="4212067"/>
                  <a:pt x="2225245" y="4233760"/>
                </a:cubicBezTo>
                <a:cubicBezTo>
                  <a:pt x="2225245" y="4255455"/>
                  <a:pt x="2207798" y="4273044"/>
                  <a:pt x="2186282" y="4273044"/>
                </a:cubicBezTo>
                <a:close/>
                <a:moveTo>
                  <a:pt x="2281276" y="4273044"/>
                </a:moveTo>
                <a:cubicBezTo>
                  <a:pt x="2259761" y="4273044"/>
                  <a:pt x="2242313" y="4255455"/>
                  <a:pt x="2242313" y="4233760"/>
                </a:cubicBezTo>
                <a:cubicBezTo>
                  <a:pt x="2242313" y="4212067"/>
                  <a:pt x="2259761" y="4194477"/>
                  <a:pt x="2281276" y="4194477"/>
                </a:cubicBezTo>
                <a:cubicBezTo>
                  <a:pt x="2302792" y="4194477"/>
                  <a:pt x="2320239" y="4212067"/>
                  <a:pt x="2320239" y="4233760"/>
                </a:cubicBezTo>
                <a:cubicBezTo>
                  <a:pt x="2320239" y="4255455"/>
                  <a:pt x="2302792" y="4273044"/>
                  <a:pt x="2281276" y="4273044"/>
                </a:cubicBezTo>
                <a:close/>
                <a:moveTo>
                  <a:pt x="2376268" y="4273044"/>
                </a:moveTo>
                <a:cubicBezTo>
                  <a:pt x="2354753" y="4273044"/>
                  <a:pt x="2337306" y="4255455"/>
                  <a:pt x="2337306" y="4233760"/>
                </a:cubicBezTo>
                <a:cubicBezTo>
                  <a:pt x="2337306" y="4212067"/>
                  <a:pt x="2354753" y="4194477"/>
                  <a:pt x="2376268" y="4194477"/>
                </a:cubicBezTo>
                <a:cubicBezTo>
                  <a:pt x="2397784" y="4194477"/>
                  <a:pt x="2415231" y="4212067"/>
                  <a:pt x="2415231" y="4233760"/>
                </a:cubicBezTo>
                <a:cubicBezTo>
                  <a:pt x="2415231" y="4255455"/>
                  <a:pt x="2397784" y="4273044"/>
                  <a:pt x="2376268" y="4273044"/>
                </a:cubicBezTo>
                <a:close/>
                <a:moveTo>
                  <a:pt x="2471263" y="4273044"/>
                </a:moveTo>
                <a:cubicBezTo>
                  <a:pt x="2449747" y="4273044"/>
                  <a:pt x="2432300" y="4255455"/>
                  <a:pt x="2432300" y="4233760"/>
                </a:cubicBezTo>
                <a:cubicBezTo>
                  <a:pt x="2432300" y="4212067"/>
                  <a:pt x="2449747" y="4194477"/>
                  <a:pt x="2471263" y="4194477"/>
                </a:cubicBezTo>
                <a:cubicBezTo>
                  <a:pt x="2492779" y="4194477"/>
                  <a:pt x="2510226" y="4212067"/>
                  <a:pt x="2510226" y="4233760"/>
                </a:cubicBezTo>
                <a:cubicBezTo>
                  <a:pt x="2510226" y="4255455"/>
                  <a:pt x="2492779" y="4273044"/>
                  <a:pt x="2471263" y="4273044"/>
                </a:cubicBezTo>
                <a:close/>
                <a:moveTo>
                  <a:pt x="2566257" y="4273044"/>
                </a:moveTo>
                <a:cubicBezTo>
                  <a:pt x="2544740" y="4273044"/>
                  <a:pt x="2527293" y="4255455"/>
                  <a:pt x="2527293" y="4233760"/>
                </a:cubicBezTo>
                <a:cubicBezTo>
                  <a:pt x="2527293" y="4212067"/>
                  <a:pt x="2544740" y="4194477"/>
                  <a:pt x="2566257" y="4194477"/>
                </a:cubicBezTo>
                <a:cubicBezTo>
                  <a:pt x="2587773" y="4194477"/>
                  <a:pt x="2605219" y="4212067"/>
                  <a:pt x="2605219" y="4233760"/>
                </a:cubicBezTo>
                <a:cubicBezTo>
                  <a:pt x="2605219" y="4255455"/>
                  <a:pt x="2587773" y="4273044"/>
                  <a:pt x="2566257" y="4273044"/>
                </a:cubicBezTo>
                <a:close/>
                <a:moveTo>
                  <a:pt x="2661251" y="4273044"/>
                </a:moveTo>
                <a:cubicBezTo>
                  <a:pt x="2639735" y="4273044"/>
                  <a:pt x="2622287" y="4255455"/>
                  <a:pt x="2622287" y="4233760"/>
                </a:cubicBezTo>
                <a:cubicBezTo>
                  <a:pt x="2622287" y="4212067"/>
                  <a:pt x="2639735" y="4194477"/>
                  <a:pt x="2661251" y="4194477"/>
                </a:cubicBezTo>
                <a:cubicBezTo>
                  <a:pt x="2682767" y="4194477"/>
                  <a:pt x="2700213" y="4212067"/>
                  <a:pt x="2700213" y="4233760"/>
                </a:cubicBezTo>
                <a:cubicBezTo>
                  <a:pt x="2700213" y="4255455"/>
                  <a:pt x="2682767" y="4273044"/>
                  <a:pt x="2661251" y="4273044"/>
                </a:cubicBezTo>
                <a:close/>
                <a:moveTo>
                  <a:pt x="2756244" y="4273044"/>
                </a:moveTo>
                <a:cubicBezTo>
                  <a:pt x="2734728" y="4273044"/>
                  <a:pt x="2717281" y="4255455"/>
                  <a:pt x="2717281" y="4233760"/>
                </a:cubicBezTo>
                <a:cubicBezTo>
                  <a:pt x="2717281" y="4212067"/>
                  <a:pt x="2734728" y="4194477"/>
                  <a:pt x="2756244" y="4194477"/>
                </a:cubicBezTo>
                <a:cubicBezTo>
                  <a:pt x="2777760" y="4194477"/>
                  <a:pt x="2795206" y="4212067"/>
                  <a:pt x="2795206" y="4233760"/>
                </a:cubicBezTo>
                <a:cubicBezTo>
                  <a:pt x="2795206" y="4255455"/>
                  <a:pt x="2777760" y="4273044"/>
                  <a:pt x="2756244" y="4273044"/>
                </a:cubicBezTo>
                <a:close/>
                <a:moveTo>
                  <a:pt x="2851238" y="4273044"/>
                </a:moveTo>
                <a:cubicBezTo>
                  <a:pt x="2829722" y="4273044"/>
                  <a:pt x="2812276" y="4255455"/>
                  <a:pt x="2812276" y="4233760"/>
                </a:cubicBezTo>
                <a:cubicBezTo>
                  <a:pt x="2812276" y="4212067"/>
                  <a:pt x="2829722" y="4194477"/>
                  <a:pt x="2851238" y="4194477"/>
                </a:cubicBezTo>
                <a:cubicBezTo>
                  <a:pt x="2872755" y="4194477"/>
                  <a:pt x="2890202" y="4212067"/>
                  <a:pt x="2890202" y="4233760"/>
                </a:cubicBezTo>
                <a:cubicBezTo>
                  <a:pt x="2890202" y="4255455"/>
                  <a:pt x="2872755" y="4273044"/>
                  <a:pt x="2851238" y="4273044"/>
                </a:cubicBezTo>
                <a:close/>
                <a:moveTo>
                  <a:pt x="3041225" y="4273044"/>
                </a:moveTo>
                <a:cubicBezTo>
                  <a:pt x="3019709" y="4273044"/>
                  <a:pt x="3002262" y="4255455"/>
                  <a:pt x="3002262" y="4233760"/>
                </a:cubicBezTo>
                <a:cubicBezTo>
                  <a:pt x="3002262" y="4212067"/>
                  <a:pt x="3019709" y="4194477"/>
                  <a:pt x="3041225" y="4194477"/>
                </a:cubicBezTo>
                <a:cubicBezTo>
                  <a:pt x="3062741" y="4194477"/>
                  <a:pt x="3080188" y="4212067"/>
                  <a:pt x="3080188" y="4233760"/>
                </a:cubicBezTo>
                <a:cubicBezTo>
                  <a:pt x="3080188" y="4255455"/>
                  <a:pt x="3062741" y="4273044"/>
                  <a:pt x="3041225" y="4273044"/>
                </a:cubicBezTo>
                <a:close/>
                <a:moveTo>
                  <a:pt x="3231212" y="4273044"/>
                </a:moveTo>
                <a:cubicBezTo>
                  <a:pt x="3209697" y="4273044"/>
                  <a:pt x="3192250" y="4255455"/>
                  <a:pt x="3192250" y="4233760"/>
                </a:cubicBezTo>
                <a:cubicBezTo>
                  <a:pt x="3192250" y="4212067"/>
                  <a:pt x="3209697" y="4194477"/>
                  <a:pt x="3231212" y="4194477"/>
                </a:cubicBezTo>
                <a:cubicBezTo>
                  <a:pt x="3252729" y="4194477"/>
                  <a:pt x="3270176" y="4212067"/>
                  <a:pt x="3270176" y="4233760"/>
                </a:cubicBezTo>
                <a:cubicBezTo>
                  <a:pt x="3270176" y="4255455"/>
                  <a:pt x="3252729" y="4273044"/>
                  <a:pt x="3231212" y="4273044"/>
                </a:cubicBezTo>
                <a:close/>
                <a:moveTo>
                  <a:pt x="3326207" y="4273044"/>
                </a:moveTo>
                <a:cubicBezTo>
                  <a:pt x="3304690" y="4273044"/>
                  <a:pt x="3287243" y="4255455"/>
                  <a:pt x="3287243" y="4233760"/>
                </a:cubicBezTo>
                <a:cubicBezTo>
                  <a:pt x="3287243" y="4212067"/>
                  <a:pt x="3304690" y="4194477"/>
                  <a:pt x="3326207" y="4194477"/>
                </a:cubicBezTo>
                <a:cubicBezTo>
                  <a:pt x="3347722" y="4194477"/>
                  <a:pt x="3365169" y="4212067"/>
                  <a:pt x="3365169" y="4233760"/>
                </a:cubicBezTo>
                <a:cubicBezTo>
                  <a:pt x="3365169" y="4255455"/>
                  <a:pt x="3347722" y="4273044"/>
                  <a:pt x="3326207" y="4273044"/>
                </a:cubicBezTo>
                <a:close/>
                <a:moveTo>
                  <a:pt x="3421201" y="4273044"/>
                </a:moveTo>
                <a:cubicBezTo>
                  <a:pt x="3399685" y="4273044"/>
                  <a:pt x="3382237" y="4255455"/>
                  <a:pt x="3382237" y="4233760"/>
                </a:cubicBezTo>
                <a:cubicBezTo>
                  <a:pt x="3382237" y="4212067"/>
                  <a:pt x="3399685" y="4194477"/>
                  <a:pt x="3421201" y="4194477"/>
                </a:cubicBezTo>
                <a:cubicBezTo>
                  <a:pt x="3442717" y="4194477"/>
                  <a:pt x="3460163" y="4212067"/>
                  <a:pt x="3460163" y="4233760"/>
                </a:cubicBezTo>
                <a:cubicBezTo>
                  <a:pt x="3460163" y="4255455"/>
                  <a:pt x="3442717" y="4273044"/>
                  <a:pt x="3421201" y="4273044"/>
                </a:cubicBezTo>
                <a:close/>
                <a:moveTo>
                  <a:pt x="3516194" y="4273044"/>
                </a:moveTo>
                <a:cubicBezTo>
                  <a:pt x="3494678" y="4273044"/>
                  <a:pt x="3477231" y="4255455"/>
                  <a:pt x="3477231" y="4233760"/>
                </a:cubicBezTo>
                <a:cubicBezTo>
                  <a:pt x="3477231" y="4212067"/>
                  <a:pt x="3494678" y="4194477"/>
                  <a:pt x="3516194" y="4194477"/>
                </a:cubicBezTo>
                <a:cubicBezTo>
                  <a:pt x="3537710" y="4194477"/>
                  <a:pt x="3555156" y="4212067"/>
                  <a:pt x="3555156" y="4233760"/>
                </a:cubicBezTo>
                <a:cubicBezTo>
                  <a:pt x="3555156" y="4255455"/>
                  <a:pt x="3537710" y="4273044"/>
                  <a:pt x="3516194" y="4273044"/>
                </a:cubicBezTo>
                <a:close/>
                <a:moveTo>
                  <a:pt x="3611188" y="4273044"/>
                </a:moveTo>
                <a:cubicBezTo>
                  <a:pt x="3589672" y="4273044"/>
                  <a:pt x="3572225" y="4255455"/>
                  <a:pt x="3572225" y="4233760"/>
                </a:cubicBezTo>
                <a:cubicBezTo>
                  <a:pt x="3572225" y="4212067"/>
                  <a:pt x="3589672" y="4194477"/>
                  <a:pt x="3611188" y="4194477"/>
                </a:cubicBezTo>
                <a:cubicBezTo>
                  <a:pt x="3632705" y="4194477"/>
                  <a:pt x="3650151" y="4212067"/>
                  <a:pt x="3650151" y="4233760"/>
                </a:cubicBezTo>
                <a:cubicBezTo>
                  <a:pt x="3650151" y="4255455"/>
                  <a:pt x="3632705" y="4273044"/>
                  <a:pt x="3611188" y="4273044"/>
                </a:cubicBezTo>
                <a:close/>
                <a:moveTo>
                  <a:pt x="3801175" y="4273044"/>
                </a:moveTo>
                <a:cubicBezTo>
                  <a:pt x="3779659" y="4273044"/>
                  <a:pt x="3762212" y="4255455"/>
                  <a:pt x="3762212" y="4233760"/>
                </a:cubicBezTo>
                <a:cubicBezTo>
                  <a:pt x="3762212" y="4212067"/>
                  <a:pt x="3779659" y="4194477"/>
                  <a:pt x="3801175" y="4194477"/>
                </a:cubicBezTo>
                <a:cubicBezTo>
                  <a:pt x="3822691" y="4194477"/>
                  <a:pt x="3840138" y="4212067"/>
                  <a:pt x="3840138" y="4233760"/>
                </a:cubicBezTo>
                <a:cubicBezTo>
                  <a:pt x="3840138" y="4255455"/>
                  <a:pt x="3822691" y="4273044"/>
                  <a:pt x="3801175" y="4273044"/>
                </a:cubicBezTo>
                <a:close/>
                <a:moveTo>
                  <a:pt x="5701049" y="4273044"/>
                </a:moveTo>
                <a:cubicBezTo>
                  <a:pt x="5679534" y="4273044"/>
                  <a:pt x="5662086" y="4255455"/>
                  <a:pt x="5662086" y="4233760"/>
                </a:cubicBezTo>
                <a:cubicBezTo>
                  <a:pt x="5662086" y="4212067"/>
                  <a:pt x="5679534" y="4194477"/>
                  <a:pt x="5701049" y="4194477"/>
                </a:cubicBezTo>
                <a:cubicBezTo>
                  <a:pt x="5722565" y="4194477"/>
                  <a:pt x="5740012" y="4212067"/>
                  <a:pt x="5740012" y="4233760"/>
                </a:cubicBezTo>
                <a:cubicBezTo>
                  <a:pt x="5740012" y="4255455"/>
                  <a:pt x="5722565" y="4273044"/>
                  <a:pt x="5701049" y="4273044"/>
                </a:cubicBezTo>
                <a:close/>
                <a:moveTo>
                  <a:pt x="5796043" y="4273044"/>
                </a:moveTo>
                <a:cubicBezTo>
                  <a:pt x="5774527" y="4273044"/>
                  <a:pt x="5757080" y="4255455"/>
                  <a:pt x="5757080" y="4233760"/>
                </a:cubicBezTo>
                <a:cubicBezTo>
                  <a:pt x="5757080" y="4212067"/>
                  <a:pt x="5774527" y="4194477"/>
                  <a:pt x="5796043" y="4194477"/>
                </a:cubicBezTo>
                <a:cubicBezTo>
                  <a:pt x="5817558" y="4194477"/>
                  <a:pt x="5835005" y="4212067"/>
                  <a:pt x="5835005" y="4233760"/>
                </a:cubicBezTo>
                <a:cubicBezTo>
                  <a:pt x="5835005" y="4255455"/>
                  <a:pt x="5817558" y="4273044"/>
                  <a:pt x="5796043" y="4273044"/>
                </a:cubicBezTo>
                <a:close/>
                <a:moveTo>
                  <a:pt x="5891037" y="4273044"/>
                </a:moveTo>
                <a:cubicBezTo>
                  <a:pt x="5869521" y="4273044"/>
                  <a:pt x="5852074" y="4255455"/>
                  <a:pt x="5852074" y="4233760"/>
                </a:cubicBezTo>
                <a:cubicBezTo>
                  <a:pt x="5852074" y="4212067"/>
                  <a:pt x="5869521" y="4194477"/>
                  <a:pt x="5891037" y="4194477"/>
                </a:cubicBezTo>
                <a:cubicBezTo>
                  <a:pt x="5912554" y="4194477"/>
                  <a:pt x="5930000" y="4212067"/>
                  <a:pt x="5930000" y="4233760"/>
                </a:cubicBezTo>
                <a:cubicBezTo>
                  <a:pt x="5930000" y="4255455"/>
                  <a:pt x="5912554" y="4273044"/>
                  <a:pt x="5891037" y="4273044"/>
                </a:cubicBezTo>
                <a:close/>
                <a:moveTo>
                  <a:pt x="5986031" y="4273044"/>
                </a:moveTo>
                <a:cubicBezTo>
                  <a:pt x="5964514" y="4273044"/>
                  <a:pt x="5947067" y="4255455"/>
                  <a:pt x="5947067" y="4233760"/>
                </a:cubicBezTo>
                <a:cubicBezTo>
                  <a:pt x="5947067" y="4212067"/>
                  <a:pt x="5964514" y="4194477"/>
                  <a:pt x="5986031" y="4194477"/>
                </a:cubicBezTo>
                <a:cubicBezTo>
                  <a:pt x="6007547" y="4194477"/>
                  <a:pt x="6024993" y="4212067"/>
                  <a:pt x="6024993" y="4233760"/>
                </a:cubicBezTo>
                <a:cubicBezTo>
                  <a:pt x="6024993" y="4255455"/>
                  <a:pt x="6007547" y="4273044"/>
                  <a:pt x="5986031" y="4273044"/>
                </a:cubicBezTo>
                <a:close/>
                <a:moveTo>
                  <a:pt x="6081028" y="4273044"/>
                </a:moveTo>
                <a:cubicBezTo>
                  <a:pt x="6059505" y="4273044"/>
                  <a:pt x="6042057" y="4255455"/>
                  <a:pt x="6042057" y="4233760"/>
                </a:cubicBezTo>
                <a:cubicBezTo>
                  <a:pt x="6042057" y="4212067"/>
                  <a:pt x="6059505" y="4194477"/>
                  <a:pt x="6081028" y="4194477"/>
                </a:cubicBezTo>
                <a:cubicBezTo>
                  <a:pt x="6102544" y="4194477"/>
                  <a:pt x="6119983" y="4212067"/>
                  <a:pt x="6119983" y="4233760"/>
                </a:cubicBezTo>
                <a:cubicBezTo>
                  <a:pt x="6119983" y="4255455"/>
                  <a:pt x="6102544" y="4273044"/>
                  <a:pt x="6081028" y="4273044"/>
                </a:cubicBezTo>
                <a:close/>
                <a:moveTo>
                  <a:pt x="6176021" y="4273044"/>
                </a:moveTo>
                <a:cubicBezTo>
                  <a:pt x="6154505" y="4273044"/>
                  <a:pt x="6137051" y="4255455"/>
                  <a:pt x="6137051" y="4233760"/>
                </a:cubicBezTo>
                <a:cubicBezTo>
                  <a:pt x="6137051" y="4212067"/>
                  <a:pt x="6154505" y="4194477"/>
                  <a:pt x="6176021" y="4194477"/>
                </a:cubicBezTo>
                <a:cubicBezTo>
                  <a:pt x="6197538" y="4194477"/>
                  <a:pt x="6214976" y="4212067"/>
                  <a:pt x="6214976" y="4233760"/>
                </a:cubicBezTo>
                <a:cubicBezTo>
                  <a:pt x="6214976" y="4255455"/>
                  <a:pt x="6197538" y="4273044"/>
                  <a:pt x="6176021" y="4273044"/>
                </a:cubicBezTo>
                <a:close/>
                <a:moveTo>
                  <a:pt x="6271016" y="4273044"/>
                </a:moveTo>
                <a:cubicBezTo>
                  <a:pt x="6249499" y="4273044"/>
                  <a:pt x="6232046" y="4255455"/>
                  <a:pt x="6232046" y="4233760"/>
                </a:cubicBezTo>
                <a:cubicBezTo>
                  <a:pt x="6232046" y="4212067"/>
                  <a:pt x="6249499" y="4194477"/>
                  <a:pt x="6271016" y="4194477"/>
                </a:cubicBezTo>
                <a:cubicBezTo>
                  <a:pt x="6292532" y="4194477"/>
                  <a:pt x="6309972" y="4212067"/>
                  <a:pt x="6309972" y="4233760"/>
                </a:cubicBezTo>
                <a:cubicBezTo>
                  <a:pt x="6309972" y="4255455"/>
                  <a:pt x="6292532" y="4273044"/>
                  <a:pt x="6271016" y="4273044"/>
                </a:cubicBezTo>
                <a:close/>
                <a:moveTo>
                  <a:pt x="6366009" y="4273044"/>
                </a:moveTo>
                <a:cubicBezTo>
                  <a:pt x="6344493" y="4273044"/>
                  <a:pt x="6327039" y="4255455"/>
                  <a:pt x="6327039" y="4233760"/>
                </a:cubicBezTo>
                <a:cubicBezTo>
                  <a:pt x="6327039" y="4212067"/>
                  <a:pt x="6344493" y="4194477"/>
                  <a:pt x="6366009" y="4194477"/>
                </a:cubicBezTo>
                <a:cubicBezTo>
                  <a:pt x="6387525" y="4194477"/>
                  <a:pt x="6404965" y="4212067"/>
                  <a:pt x="6404965" y="4233760"/>
                </a:cubicBezTo>
                <a:cubicBezTo>
                  <a:pt x="6404965" y="4255455"/>
                  <a:pt x="6387525" y="4273044"/>
                  <a:pt x="6366009" y="4273044"/>
                </a:cubicBezTo>
                <a:close/>
                <a:moveTo>
                  <a:pt x="6461003" y="4273044"/>
                </a:moveTo>
                <a:cubicBezTo>
                  <a:pt x="6439488" y="4273044"/>
                  <a:pt x="6422033" y="4255455"/>
                  <a:pt x="6422033" y="4233760"/>
                </a:cubicBezTo>
                <a:cubicBezTo>
                  <a:pt x="6422033" y="4212067"/>
                  <a:pt x="6439488" y="4194477"/>
                  <a:pt x="6461003" y="4194477"/>
                </a:cubicBezTo>
                <a:cubicBezTo>
                  <a:pt x="6482519" y="4194477"/>
                  <a:pt x="6499959" y="4212067"/>
                  <a:pt x="6499959" y="4233760"/>
                </a:cubicBezTo>
                <a:cubicBezTo>
                  <a:pt x="6499959" y="4255455"/>
                  <a:pt x="6482519" y="4273044"/>
                  <a:pt x="6461003" y="4273044"/>
                </a:cubicBezTo>
                <a:close/>
                <a:moveTo>
                  <a:pt x="6555995" y="4273044"/>
                </a:moveTo>
                <a:cubicBezTo>
                  <a:pt x="6534480" y="4273044"/>
                  <a:pt x="6517026" y="4255455"/>
                  <a:pt x="6517026" y="4233760"/>
                </a:cubicBezTo>
                <a:cubicBezTo>
                  <a:pt x="6517026" y="4212067"/>
                  <a:pt x="6534480" y="4194477"/>
                  <a:pt x="6555995" y="4194477"/>
                </a:cubicBezTo>
                <a:cubicBezTo>
                  <a:pt x="6577512" y="4194477"/>
                  <a:pt x="6594951" y="4212067"/>
                  <a:pt x="6594951" y="4233760"/>
                </a:cubicBezTo>
                <a:cubicBezTo>
                  <a:pt x="6594951" y="4255455"/>
                  <a:pt x="6577512" y="4273044"/>
                  <a:pt x="6555995" y="4273044"/>
                </a:cubicBezTo>
                <a:close/>
                <a:moveTo>
                  <a:pt x="6650991" y="4273044"/>
                </a:moveTo>
                <a:cubicBezTo>
                  <a:pt x="6629474" y="4273044"/>
                  <a:pt x="6612020" y="4255455"/>
                  <a:pt x="6612020" y="4233760"/>
                </a:cubicBezTo>
                <a:cubicBezTo>
                  <a:pt x="6612020" y="4212067"/>
                  <a:pt x="6629474" y="4194477"/>
                  <a:pt x="6650991" y="4194477"/>
                </a:cubicBezTo>
                <a:cubicBezTo>
                  <a:pt x="6672506" y="4194477"/>
                  <a:pt x="6689946" y="4212067"/>
                  <a:pt x="6689946" y="4233760"/>
                </a:cubicBezTo>
                <a:cubicBezTo>
                  <a:pt x="6689946" y="4255455"/>
                  <a:pt x="6672506" y="4273044"/>
                  <a:pt x="6650991" y="4273044"/>
                </a:cubicBezTo>
                <a:close/>
                <a:moveTo>
                  <a:pt x="6745984" y="4273044"/>
                </a:moveTo>
                <a:cubicBezTo>
                  <a:pt x="6724468" y="4273044"/>
                  <a:pt x="6707013" y="4255455"/>
                  <a:pt x="6707013" y="4233760"/>
                </a:cubicBezTo>
                <a:cubicBezTo>
                  <a:pt x="6707013" y="4212067"/>
                  <a:pt x="6724468" y="4194477"/>
                  <a:pt x="6745984" y="4194477"/>
                </a:cubicBezTo>
                <a:cubicBezTo>
                  <a:pt x="6767500" y="4194477"/>
                  <a:pt x="6784939" y="4212067"/>
                  <a:pt x="6784939" y="4233760"/>
                </a:cubicBezTo>
                <a:cubicBezTo>
                  <a:pt x="6784939" y="4255455"/>
                  <a:pt x="6767500" y="4273044"/>
                  <a:pt x="6745984" y="4273044"/>
                </a:cubicBezTo>
                <a:close/>
                <a:moveTo>
                  <a:pt x="6935971" y="4273044"/>
                </a:moveTo>
                <a:cubicBezTo>
                  <a:pt x="6914455" y="4273044"/>
                  <a:pt x="6897001" y="4255455"/>
                  <a:pt x="6897001" y="4233760"/>
                </a:cubicBezTo>
                <a:cubicBezTo>
                  <a:pt x="6897001" y="4212067"/>
                  <a:pt x="6914455" y="4194477"/>
                  <a:pt x="6935971" y="4194477"/>
                </a:cubicBezTo>
                <a:cubicBezTo>
                  <a:pt x="6957488" y="4194477"/>
                  <a:pt x="6974926" y="4212067"/>
                  <a:pt x="6974926" y="4233760"/>
                </a:cubicBezTo>
                <a:cubicBezTo>
                  <a:pt x="6974926" y="4255455"/>
                  <a:pt x="6957488" y="4273044"/>
                  <a:pt x="6935971" y="4273044"/>
                </a:cubicBezTo>
                <a:close/>
                <a:moveTo>
                  <a:pt x="7125959" y="4273044"/>
                </a:moveTo>
                <a:cubicBezTo>
                  <a:pt x="7104443" y="4273044"/>
                  <a:pt x="7086989" y="4255455"/>
                  <a:pt x="7086989" y="4233760"/>
                </a:cubicBezTo>
                <a:cubicBezTo>
                  <a:pt x="7086989" y="4212067"/>
                  <a:pt x="7104443" y="4194477"/>
                  <a:pt x="7125959" y="4194477"/>
                </a:cubicBezTo>
                <a:cubicBezTo>
                  <a:pt x="7147475" y="4194477"/>
                  <a:pt x="7164915" y="4212067"/>
                  <a:pt x="7164915" y="4233760"/>
                </a:cubicBezTo>
                <a:cubicBezTo>
                  <a:pt x="7164915" y="4255455"/>
                  <a:pt x="7147475" y="4273044"/>
                  <a:pt x="7125959" y="4273044"/>
                </a:cubicBezTo>
                <a:close/>
                <a:moveTo>
                  <a:pt x="7220952" y="4273044"/>
                </a:moveTo>
                <a:cubicBezTo>
                  <a:pt x="7199436" y="4273044"/>
                  <a:pt x="7181982" y="4255455"/>
                  <a:pt x="7181982" y="4233760"/>
                </a:cubicBezTo>
                <a:cubicBezTo>
                  <a:pt x="7181982" y="4212067"/>
                  <a:pt x="7199436" y="4194477"/>
                  <a:pt x="7220952" y="4194477"/>
                </a:cubicBezTo>
                <a:cubicBezTo>
                  <a:pt x="7242468" y="4194477"/>
                  <a:pt x="7259908" y="4212067"/>
                  <a:pt x="7259908" y="4233760"/>
                </a:cubicBezTo>
                <a:cubicBezTo>
                  <a:pt x="7259908" y="4255455"/>
                  <a:pt x="7242468" y="4273044"/>
                  <a:pt x="7220952" y="4273044"/>
                </a:cubicBezTo>
                <a:close/>
                <a:moveTo>
                  <a:pt x="7315945" y="4273044"/>
                </a:moveTo>
                <a:cubicBezTo>
                  <a:pt x="7294429" y="4273044"/>
                  <a:pt x="7276976" y="4255455"/>
                  <a:pt x="7276976" y="4233760"/>
                </a:cubicBezTo>
                <a:cubicBezTo>
                  <a:pt x="7276976" y="4212067"/>
                  <a:pt x="7294429" y="4194477"/>
                  <a:pt x="7315945" y="4194477"/>
                </a:cubicBezTo>
                <a:cubicBezTo>
                  <a:pt x="7337462" y="4194477"/>
                  <a:pt x="7354901" y="4212067"/>
                  <a:pt x="7354901" y="4233760"/>
                </a:cubicBezTo>
                <a:cubicBezTo>
                  <a:pt x="7354901" y="4255455"/>
                  <a:pt x="7337462" y="4273044"/>
                  <a:pt x="7315945" y="4273044"/>
                </a:cubicBezTo>
                <a:close/>
                <a:moveTo>
                  <a:pt x="7600928" y="4273044"/>
                </a:moveTo>
                <a:cubicBezTo>
                  <a:pt x="7579412" y="4273044"/>
                  <a:pt x="7561957" y="4255455"/>
                  <a:pt x="7561957" y="4233760"/>
                </a:cubicBezTo>
                <a:cubicBezTo>
                  <a:pt x="7561957" y="4212067"/>
                  <a:pt x="7579412" y="4194477"/>
                  <a:pt x="7600928" y="4194477"/>
                </a:cubicBezTo>
                <a:cubicBezTo>
                  <a:pt x="7622444" y="4194477"/>
                  <a:pt x="7639883" y="4212067"/>
                  <a:pt x="7639883" y="4233760"/>
                </a:cubicBezTo>
                <a:cubicBezTo>
                  <a:pt x="7639883" y="4255455"/>
                  <a:pt x="7622444" y="4273044"/>
                  <a:pt x="7600928" y="4273044"/>
                </a:cubicBezTo>
                <a:close/>
                <a:moveTo>
                  <a:pt x="7695921" y="4273044"/>
                </a:moveTo>
                <a:cubicBezTo>
                  <a:pt x="7674405" y="4273044"/>
                  <a:pt x="7656951" y="4255455"/>
                  <a:pt x="7656951" y="4233760"/>
                </a:cubicBezTo>
                <a:cubicBezTo>
                  <a:pt x="7656951" y="4212067"/>
                  <a:pt x="7674405" y="4194477"/>
                  <a:pt x="7695921" y="4194477"/>
                </a:cubicBezTo>
                <a:cubicBezTo>
                  <a:pt x="7717438" y="4194477"/>
                  <a:pt x="7734876" y="4212067"/>
                  <a:pt x="7734876" y="4233760"/>
                </a:cubicBezTo>
                <a:cubicBezTo>
                  <a:pt x="7734876" y="4255455"/>
                  <a:pt x="7717438" y="4273044"/>
                  <a:pt x="7695921" y="4273044"/>
                </a:cubicBezTo>
                <a:close/>
                <a:moveTo>
                  <a:pt x="7790916" y="4273044"/>
                </a:moveTo>
                <a:cubicBezTo>
                  <a:pt x="7769399" y="4273044"/>
                  <a:pt x="7751945" y="4255455"/>
                  <a:pt x="7751945" y="4233760"/>
                </a:cubicBezTo>
                <a:cubicBezTo>
                  <a:pt x="7751945" y="4212067"/>
                  <a:pt x="7769399" y="4194477"/>
                  <a:pt x="7790916" y="4194477"/>
                </a:cubicBezTo>
                <a:cubicBezTo>
                  <a:pt x="7812432" y="4194477"/>
                  <a:pt x="7829871" y="4212067"/>
                  <a:pt x="7829871" y="4233760"/>
                </a:cubicBezTo>
                <a:cubicBezTo>
                  <a:pt x="7829871" y="4255455"/>
                  <a:pt x="7812432" y="4273044"/>
                  <a:pt x="7790916" y="4273044"/>
                </a:cubicBezTo>
                <a:close/>
                <a:moveTo>
                  <a:pt x="7885908" y="4273044"/>
                </a:moveTo>
                <a:cubicBezTo>
                  <a:pt x="7864392" y="4273044"/>
                  <a:pt x="7846937" y="4255455"/>
                  <a:pt x="7846937" y="4233760"/>
                </a:cubicBezTo>
                <a:cubicBezTo>
                  <a:pt x="7846937" y="4212067"/>
                  <a:pt x="7864392" y="4194477"/>
                  <a:pt x="7885908" y="4194477"/>
                </a:cubicBezTo>
                <a:cubicBezTo>
                  <a:pt x="7907424" y="4194477"/>
                  <a:pt x="7924863" y="4212067"/>
                  <a:pt x="7924863" y="4233760"/>
                </a:cubicBezTo>
                <a:cubicBezTo>
                  <a:pt x="7924863" y="4255455"/>
                  <a:pt x="7907424" y="4273044"/>
                  <a:pt x="7885908" y="4273044"/>
                </a:cubicBezTo>
                <a:close/>
                <a:moveTo>
                  <a:pt x="7980902" y="4273044"/>
                </a:moveTo>
                <a:cubicBezTo>
                  <a:pt x="7959386" y="4273044"/>
                  <a:pt x="7941932" y="4255455"/>
                  <a:pt x="7941932" y="4233760"/>
                </a:cubicBezTo>
                <a:cubicBezTo>
                  <a:pt x="7941932" y="4212067"/>
                  <a:pt x="7959386" y="4194477"/>
                  <a:pt x="7980902" y="4194477"/>
                </a:cubicBezTo>
                <a:cubicBezTo>
                  <a:pt x="8002418" y="4194477"/>
                  <a:pt x="8019858" y="4212067"/>
                  <a:pt x="8019858" y="4233760"/>
                </a:cubicBezTo>
                <a:cubicBezTo>
                  <a:pt x="8019858" y="4255455"/>
                  <a:pt x="8002418" y="4273044"/>
                  <a:pt x="7980902" y="4273044"/>
                </a:cubicBezTo>
                <a:close/>
                <a:moveTo>
                  <a:pt x="8075895" y="4273044"/>
                </a:moveTo>
                <a:cubicBezTo>
                  <a:pt x="8054379" y="4273044"/>
                  <a:pt x="8036926" y="4255455"/>
                  <a:pt x="8036926" y="4233760"/>
                </a:cubicBezTo>
                <a:cubicBezTo>
                  <a:pt x="8036926" y="4212067"/>
                  <a:pt x="8054379" y="4194477"/>
                  <a:pt x="8075895" y="4194477"/>
                </a:cubicBezTo>
                <a:cubicBezTo>
                  <a:pt x="8097412" y="4194477"/>
                  <a:pt x="8114851" y="4212067"/>
                  <a:pt x="8114851" y="4233760"/>
                </a:cubicBezTo>
                <a:cubicBezTo>
                  <a:pt x="8114851" y="4255455"/>
                  <a:pt x="8097412" y="4273044"/>
                  <a:pt x="8075895" y="4273044"/>
                </a:cubicBezTo>
                <a:close/>
                <a:moveTo>
                  <a:pt x="8170890" y="4273044"/>
                </a:moveTo>
                <a:cubicBezTo>
                  <a:pt x="8149373" y="4273044"/>
                  <a:pt x="8131920" y="4255455"/>
                  <a:pt x="8131920" y="4233760"/>
                </a:cubicBezTo>
                <a:cubicBezTo>
                  <a:pt x="8131920" y="4212067"/>
                  <a:pt x="8149373" y="4194477"/>
                  <a:pt x="8170890" y="4194477"/>
                </a:cubicBezTo>
                <a:cubicBezTo>
                  <a:pt x="8192406" y="4194477"/>
                  <a:pt x="8209846" y="4212067"/>
                  <a:pt x="8209846" y="4233760"/>
                </a:cubicBezTo>
                <a:cubicBezTo>
                  <a:pt x="8209846" y="4255455"/>
                  <a:pt x="8192406" y="4273044"/>
                  <a:pt x="8170890" y="4273044"/>
                </a:cubicBezTo>
                <a:close/>
                <a:moveTo>
                  <a:pt x="8360878" y="4273044"/>
                </a:moveTo>
                <a:cubicBezTo>
                  <a:pt x="8339362" y="4273044"/>
                  <a:pt x="8321907" y="4255455"/>
                  <a:pt x="8321907" y="4233760"/>
                </a:cubicBezTo>
                <a:cubicBezTo>
                  <a:pt x="8321907" y="4212067"/>
                  <a:pt x="8339362" y="4194477"/>
                  <a:pt x="8360878" y="4194477"/>
                </a:cubicBezTo>
                <a:cubicBezTo>
                  <a:pt x="8382393" y="4194477"/>
                  <a:pt x="8399833" y="4212067"/>
                  <a:pt x="8399833" y="4233760"/>
                </a:cubicBezTo>
                <a:cubicBezTo>
                  <a:pt x="8399833" y="4255455"/>
                  <a:pt x="8382393" y="4273044"/>
                  <a:pt x="8360878" y="4273044"/>
                </a:cubicBezTo>
                <a:close/>
                <a:moveTo>
                  <a:pt x="8455870" y="4273044"/>
                </a:moveTo>
                <a:cubicBezTo>
                  <a:pt x="8434355" y="4273044"/>
                  <a:pt x="8416901" y="4255455"/>
                  <a:pt x="8416901" y="4233760"/>
                </a:cubicBezTo>
                <a:cubicBezTo>
                  <a:pt x="8416901" y="4212067"/>
                  <a:pt x="8434355" y="4194477"/>
                  <a:pt x="8455870" y="4194477"/>
                </a:cubicBezTo>
                <a:cubicBezTo>
                  <a:pt x="8477387" y="4194477"/>
                  <a:pt x="8494826" y="4212067"/>
                  <a:pt x="8494826" y="4233760"/>
                </a:cubicBezTo>
                <a:cubicBezTo>
                  <a:pt x="8494826" y="4255455"/>
                  <a:pt x="8477387" y="4273044"/>
                  <a:pt x="8455870" y="4273044"/>
                </a:cubicBezTo>
                <a:close/>
                <a:moveTo>
                  <a:pt x="8550865" y="4273044"/>
                </a:moveTo>
                <a:cubicBezTo>
                  <a:pt x="8529348" y="4273044"/>
                  <a:pt x="8511894" y="4255455"/>
                  <a:pt x="8511894" y="4233760"/>
                </a:cubicBezTo>
                <a:cubicBezTo>
                  <a:pt x="8511894" y="4212067"/>
                  <a:pt x="8529348" y="4194477"/>
                  <a:pt x="8550865" y="4194477"/>
                </a:cubicBezTo>
                <a:cubicBezTo>
                  <a:pt x="8572380" y="4194477"/>
                  <a:pt x="8589820" y="4212067"/>
                  <a:pt x="8589820" y="4233760"/>
                </a:cubicBezTo>
                <a:cubicBezTo>
                  <a:pt x="8589820" y="4255455"/>
                  <a:pt x="8572380" y="4273044"/>
                  <a:pt x="8550865" y="4273044"/>
                </a:cubicBezTo>
                <a:close/>
                <a:moveTo>
                  <a:pt x="8645858" y="4273044"/>
                </a:moveTo>
                <a:cubicBezTo>
                  <a:pt x="8624342" y="4273044"/>
                  <a:pt x="8606887" y="4255455"/>
                  <a:pt x="8606887" y="4233760"/>
                </a:cubicBezTo>
                <a:cubicBezTo>
                  <a:pt x="8606887" y="4212067"/>
                  <a:pt x="8624342" y="4194477"/>
                  <a:pt x="8645858" y="4194477"/>
                </a:cubicBezTo>
                <a:cubicBezTo>
                  <a:pt x="8667373" y="4194477"/>
                  <a:pt x="8684813" y="4212067"/>
                  <a:pt x="8684813" y="4233760"/>
                </a:cubicBezTo>
                <a:cubicBezTo>
                  <a:pt x="8684813" y="4255455"/>
                  <a:pt x="8667373" y="4273044"/>
                  <a:pt x="8645858" y="4273044"/>
                </a:cubicBezTo>
                <a:close/>
                <a:moveTo>
                  <a:pt x="8740852" y="4273044"/>
                </a:moveTo>
                <a:cubicBezTo>
                  <a:pt x="8719336" y="4273044"/>
                  <a:pt x="8701881" y="4255455"/>
                  <a:pt x="8701881" y="4233760"/>
                </a:cubicBezTo>
                <a:cubicBezTo>
                  <a:pt x="8701881" y="4212067"/>
                  <a:pt x="8719336" y="4194477"/>
                  <a:pt x="8740852" y="4194477"/>
                </a:cubicBezTo>
                <a:cubicBezTo>
                  <a:pt x="8762368" y="4194477"/>
                  <a:pt x="8779807" y="4212067"/>
                  <a:pt x="8779807" y="4233760"/>
                </a:cubicBezTo>
                <a:cubicBezTo>
                  <a:pt x="8779807" y="4255455"/>
                  <a:pt x="8762368" y="4273044"/>
                  <a:pt x="8740852" y="4273044"/>
                </a:cubicBezTo>
                <a:close/>
                <a:moveTo>
                  <a:pt x="8835845" y="4273044"/>
                </a:moveTo>
                <a:cubicBezTo>
                  <a:pt x="8814329" y="4273044"/>
                  <a:pt x="8796875" y="4255455"/>
                  <a:pt x="8796875" y="4233760"/>
                </a:cubicBezTo>
                <a:cubicBezTo>
                  <a:pt x="8796875" y="4212067"/>
                  <a:pt x="8814329" y="4194477"/>
                  <a:pt x="8835845" y="4194477"/>
                </a:cubicBezTo>
                <a:cubicBezTo>
                  <a:pt x="8857362" y="4194477"/>
                  <a:pt x="8874800" y="4212067"/>
                  <a:pt x="8874800" y="4233760"/>
                </a:cubicBezTo>
                <a:cubicBezTo>
                  <a:pt x="8874800" y="4255455"/>
                  <a:pt x="8857362" y="4273044"/>
                  <a:pt x="8835845" y="4273044"/>
                </a:cubicBezTo>
                <a:close/>
                <a:moveTo>
                  <a:pt x="8930840" y="4273044"/>
                </a:moveTo>
                <a:cubicBezTo>
                  <a:pt x="8909323" y="4273044"/>
                  <a:pt x="8891869" y="4255455"/>
                  <a:pt x="8891869" y="4233760"/>
                </a:cubicBezTo>
                <a:cubicBezTo>
                  <a:pt x="8891869" y="4212067"/>
                  <a:pt x="8909323" y="4194477"/>
                  <a:pt x="8930840" y="4194477"/>
                </a:cubicBezTo>
                <a:cubicBezTo>
                  <a:pt x="8952356" y="4194477"/>
                  <a:pt x="8969795" y="4212067"/>
                  <a:pt x="8969795" y="4233760"/>
                </a:cubicBezTo>
                <a:cubicBezTo>
                  <a:pt x="8969795" y="4255455"/>
                  <a:pt x="8952356" y="4273044"/>
                  <a:pt x="8930840" y="4273044"/>
                </a:cubicBezTo>
                <a:close/>
                <a:moveTo>
                  <a:pt x="9025833" y="4273044"/>
                </a:moveTo>
                <a:cubicBezTo>
                  <a:pt x="9004317" y="4273044"/>
                  <a:pt x="8986863" y="4255455"/>
                  <a:pt x="8986863" y="4233760"/>
                </a:cubicBezTo>
                <a:cubicBezTo>
                  <a:pt x="8986863" y="4212067"/>
                  <a:pt x="9004317" y="4194477"/>
                  <a:pt x="9025833" y="4194477"/>
                </a:cubicBezTo>
                <a:cubicBezTo>
                  <a:pt x="9047349" y="4194477"/>
                  <a:pt x="9064789" y="4212067"/>
                  <a:pt x="9064789" y="4233760"/>
                </a:cubicBezTo>
                <a:cubicBezTo>
                  <a:pt x="9064789" y="4255455"/>
                  <a:pt x="9047349" y="4273044"/>
                  <a:pt x="9025833" y="4273044"/>
                </a:cubicBezTo>
                <a:close/>
                <a:moveTo>
                  <a:pt x="9120827" y="4273044"/>
                </a:moveTo>
                <a:cubicBezTo>
                  <a:pt x="9099311" y="4273044"/>
                  <a:pt x="9081857" y="4255455"/>
                  <a:pt x="9081857" y="4233760"/>
                </a:cubicBezTo>
                <a:cubicBezTo>
                  <a:pt x="9081857" y="4212067"/>
                  <a:pt x="9099311" y="4194477"/>
                  <a:pt x="9120827" y="4194477"/>
                </a:cubicBezTo>
                <a:cubicBezTo>
                  <a:pt x="9142343" y="4194477"/>
                  <a:pt x="9159783" y="4212067"/>
                  <a:pt x="9159783" y="4233760"/>
                </a:cubicBezTo>
                <a:cubicBezTo>
                  <a:pt x="9159783" y="4255455"/>
                  <a:pt x="9142343" y="4273044"/>
                  <a:pt x="9120827" y="4273044"/>
                </a:cubicBezTo>
                <a:close/>
                <a:moveTo>
                  <a:pt x="9215819" y="4273044"/>
                </a:moveTo>
                <a:cubicBezTo>
                  <a:pt x="9194303" y="4273044"/>
                  <a:pt x="9176850" y="4255455"/>
                  <a:pt x="9176850" y="4233760"/>
                </a:cubicBezTo>
                <a:cubicBezTo>
                  <a:pt x="9176850" y="4212067"/>
                  <a:pt x="9194303" y="4194477"/>
                  <a:pt x="9215819" y="4194477"/>
                </a:cubicBezTo>
                <a:cubicBezTo>
                  <a:pt x="9237336" y="4194477"/>
                  <a:pt x="9254775" y="4212067"/>
                  <a:pt x="9254775" y="4233760"/>
                </a:cubicBezTo>
                <a:cubicBezTo>
                  <a:pt x="9254775" y="4255455"/>
                  <a:pt x="9237336" y="4273044"/>
                  <a:pt x="9215819" y="4273044"/>
                </a:cubicBezTo>
                <a:close/>
                <a:moveTo>
                  <a:pt x="9310814" y="4273044"/>
                </a:moveTo>
                <a:cubicBezTo>
                  <a:pt x="9289298" y="4273044"/>
                  <a:pt x="9271844" y="4255455"/>
                  <a:pt x="9271844" y="4233760"/>
                </a:cubicBezTo>
                <a:cubicBezTo>
                  <a:pt x="9271844" y="4212067"/>
                  <a:pt x="9289298" y="4194477"/>
                  <a:pt x="9310814" y="4194477"/>
                </a:cubicBezTo>
                <a:cubicBezTo>
                  <a:pt x="9332330" y="4194477"/>
                  <a:pt x="9349770" y="4212067"/>
                  <a:pt x="9349770" y="4233760"/>
                </a:cubicBezTo>
                <a:cubicBezTo>
                  <a:pt x="9349770" y="4255455"/>
                  <a:pt x="9332330" y="4273044"/>
                  <a:pt x="9310814" y="4273044"/>
                </a:cubicBezTo>
                <a:close/>
                <a:moveTo>
                  <a:pt x="9405808" y="4273044"/>
                </a:moveTo>
                <a:cubicBezTo>
                  <a:pt x="9384292" y="4273044"/>
                  <a:pt x="9366837" y="4255455"/>
                  <a:pt x="9366837" y="4233760"/>
                </a:cubicBezTo>
                <a:cubicBezTo>
                  <a:pt x="9366837" y="4212067"/>
                  <a:pt x="9384292" y="4194477"/>
                  <a:pt x="9405808" y="4194477"/>
                </a:cubicBezTo>
                <a:cubicBezTo>
                  <a:pt x="9427323" y="4194477"/>
                  <a:pt x="9444763" y="4212067"/>
                  <a:pt x="9444763" y="4233760"/>
                </a:cubicBezTo>
                <a:cubicBezTo>
                  <a:pt x="9444763" y="4255455"/>
                  <a:pt x="9427323" y="4273044"/>
                  <a:pt x="9405808" y="4273044"/>
                </a:cubicBezTo>
                <a:close/>
                <a:moveTo>
                  <a:pt x="9500802" y="4273044"/>
                </a:moveTo>
                <a:cubicBezTo>
                  <a:pt x="9479286" y="4273044"/>
                  <a:pt x="9461831" y="4255455"/>
                  <a:pt x="9461831" y="4233760"/>
                </a:cubicBezTo>
                <a:cubicBezTo>
                  <a:pt x="9461831" y="4212067"/>
                  <a:pt x="9479286" y="4194477"/>
                  <a:pt x="9500802" y="4194477"/>
                </a:cubicBezTo>
                <a:cubicBezTo>
                  <a:pt x="9522317" y="4194477"/>
                  <a:pt x="9539757" y="4212067"/>
                  <a:pt x="9539757" y="4233760"/>
                </a:cubicBezTo>
                <a:cubicBezTo>
                  <a:pt x="9539757" y="4255455"/>
                  <a:pt x="9522317" y="4273044"/>
                  <a:pt x="9500802" y="4273044"/>
                </a:cubicBezTo>
                <a:close/>
                <a:moveTo>
                  <a:pt x="9595795" y="4273044"/>
                </a:moveTo>
                <a:cubicBezTo>
                  <a:pt x="9574279" y="4273044"/>
                  <a:pt x="9556825" y="4255455"/>
                  <a:pt x="9556825" y="4233760"/>
                </a:cubicBezTo>
                <a:cubicBezTo>
                  <a:pt x="9556825" y="4212067"/>
                  <a:pt x="9574279" y="4194477"/>
                  <a:pt x="9595795" y="4194477"/>
                </a:cubicBezTo>
                <a:cubicBezTo>
                  <a:pt x="9617312" y="4194477"/>
                  <a:pt x="9634750" y="4212067"/>
                  <a:pt x="9634750" y="4233760"/>
                </a:cubicBezTo>
                <a:cubicBezTo>
                  <a:pt x="9634750" y="4255455"/>
                  <a:pt x="9617312" y="4273044"/>
                  <a:pt x="9595795" y="4273044"/>
                </a:cubicBezTo>
                <a:close/>
                <a:moveTo>
                  <a:pt x="9690790" y="4273044"/>
                </a:moveTo>
                <a:cubicBezTo>
                  <a:pt x="9669273" y="4273044"/>
                  <a:pt x="9651819" y="4255455"/>
                  <a:pt x="9651819" y="4233760"/>
                </a:cubicBezTo>
                <a:cubicBezTo>
                  <a:pt x="9651819" y="4212067"/>
                  <a:pt x="9669273" y="4194477"/>
                  <a:pt x="9690790" y="4194477"/>
                </a:cubicBezTo>
                <a:cubicBezTo>
                  <a:pt x="9712306" y="4194477"/>
                  <a:pt x="9729745" y="4212067"/>
                  <a:pt x="9729745" y="4233760"/>
                </a:cubicBezTo>
                <a:cubicBezTo>
                  <a:pt x="9729745" y="4255455"/>
                  <a:pt x="9712306" y="4273044"/>
                  <a:pt x="9690790" y="4273044"/>
                </a:cubicBezTo>
                <a:close/>
                <a:moveTo>
                  <a:pt x="9785783" y="4273044"/>
                </a:moveTo>
                <a:cubicBezTo>
                  <a:pt x="9764267" y="4273044"/>
                  <a:pt x="9746812" y="4255455"/>
                  <a:pt x="9746812" y="4233760"/>
                </a:cubicBezTo>
                <a:cubicBezTo>
                  <a:pt x="9746812" y="4212067"/>
                  <a:pt x="9764267" y="4194477"/>
                  <a:pt x="9785783" y="4194477"/>
                </a:cubicBezTo>
                <a:cubicBezTo>
                  <a:pt x="9807299" y="4194477"/>
                  <a:pt x="9824738" y="4212067"/>
                  <a:pt x="9824738" y="4233760"/>
                </a:cubicBezTo>
                <a:cubicBezTo>
                  <a:pt x="9824738" y="4255455"/>
                  <a:pt x="9807299" y="4273044"/>
                  <a:pt x="9785783" y="4273044"/>
                </a:cubicBezTo>
                <a:close/>
                <a:moveTo>
                  <a:pt x="9880776" y="4273044"/>
                </a:moveTo>
                <a:cubicBezTo>
                  <a:pt x="9859260" y="4273044"/>
                  <a:pt x="9841806" y="4255455"/>
                  <a:pt x="9841806" y="4233760"/>
                </a:cubicBezTo>
                <a:cubicBezTo>
                  <a:pt x="9841806" y="4212067"/>
                  <a:pt x="9859260" y="4194477"/>
                  <a:pt x="9880776" y="4194477"/>
                </a:cubicBezTo>
                <a:cubicBezTo>
                  <a:pt x="9902292" y="4194477"/>
                  <a:pt x="9919732" y="4212067"/>
                  <a:pt x="9919732" y="4233760"/>
                </a:cubicBezTo>
                <a:cubicBezTo>
                  <a:pt x="9919732" y="4255455"/>
                  <a:pt x="9902292" y="4273044"/>
                  <a:pt x="9880776" y="4273044"/>
                </a:cubicBezTo>
                <a:close/>
                <a:moveTo>
                  <a:pt x="9975769" y="4273044"/>
                </a:moveTo>
                <a:cubicBezTo>
                  <a:pt x="9954253" y="4273044"/>
                  <a:pt x="9936800" y="4255455"/>
                  <a:pt x="9936800" y="4233760"/>
                </a:cubicBezTo>
                <a:cubicBezTo>
                  <a:pt x="9936800" y="4212067"/>
                  <a:pt x="9954253" y="4194477"/>
                  <a:pt x="9975769" y="4194477"/>
                </a:cubicBezTo>
                <a:cubicBezTo>
                  <a:pt x="9997286" y="4194477"/>
                  <a:pt x="10014725" y="4212067"/>
                  <a:pt x="10014725" y="4233760"/>
                </a:cubicBezTo>
                <a:cubicBezTo>
                  <a:pt x="10014725" y="4255455"/>
                  <a:pt x="9997286" y="4273044"/>
                  <a:pt x="9975769" y="4273044"/>
                </a:cubicBezTo>
                <a:close/>
                <a:moveTo>
                  <a:pt x="10070764" y="4273044"/>
                </a:moveTo>
                <a:cubicBezTo>
                  <a:pt x="10049247" y="4273044"/>
                  <a:pt x="10031794" y="4255455"/>
                  <a:pt x="10031794" y="4233760"/>
                </a:cubicBezTo>
                <a:cubicBezTo>
                  <a:pt x="10031794" y="4212067"/>
                  <a:pt x="10049247" y="4194477"/>
                  <a:pt x="10070764" y="4194477"/>
                </a:cubicBezTo>
                <a:cubicBezTo>
                  <a:pt x="10092280" y="4194477"/>
                  <a:pt x="10109720" y="4212067"/>
                  <a:pt x="10109720" y="4233760"/>
                </a:cubicBezTo>
                <a:cubicBezTo>
                  <a:pt x="10109720" y="4255455"/>
                  <a:pt x="10092280" y="4273044"/>
                  <a:pt x="10070764" y="4273044"/>
                </a:cubicBezTo>
                <a:close/>
                <a:moveTo>
                  <a:pt x="10545732" y="4273044"/>
                </a:moveTo>
                <a:cubicBezTo>
                  <a:pt x="10524216" y="4273044"/>
                  <a:pt x="10506761" y="4255455"/>
                  <a:pt x="10506761" y="4233760"/>
                </a:cubicBezTo>
                <a:cubicBezTo>
                  <a:pt x="10506761" y="4212067"/>
                  <a:pt x="10524216" y="4194477"/>
                  <a:pt x="10545732" y="4194477"/>
                </a:cubicBezTo>
                <a:cubicBezTo>
                  <a:pt x="10567248" y="4194477"/>
                  <a:pt x="10584687" y="4212067"/>
                  <a:pt x="10584687" y="4233760"/>
                </a:cubicBezTo>
                <a:cubicBezTo>
                  <a:pt x="10584687" y="4255455"/>
                  <a:pt x="10567248" y="4273044"/>
                  <a:pt x="10545732" y="4273044"/>
                </a:cubicBezTo>
                <a:close/>
                <a:moveTo>
                  <a:pt x="1711313" y="4177303"/>
                </a:moveTo>
                <a:cubicBezTo>
                  <a:pt x="1689797" y="4177303"/>
                  <a:pt x="1672350" y="4159714"/>
                  <a:pt x="1672350" y="4138020"/>
                </a:cubicBezTo>
                <a:cubicBezTo>
                  <a:pt x="1672350" y="4116327"/>
                  <a:pt x="1689797" y="4098736"/>
                  <a:pt x="1711313" y="4098736"/>
                </a:cubicBezTo>
                <a:cubicBezTo>
                  <a:pt x="1732830" y="4098736"/>
                  <a:pt x="1750276" y="4116327"/>
                  <a:pt x="1750276" y="4138020"/>
                </a:cubicBezTo>
                <a:cubicBezTo>
                  <a:pt x="1750276" y="4159714"/>
                  <a:pt x="1732830" y="4177303"/>
                  <a:pt x="1711313" y="4177303"/>
                </a:cubicBezTo>
                <a:close/>
                <a:moveTo>
                  <a:pt x="1806307" y="4177303"/>
                </a:moveTo>
                <a:cubicBezTo>
                  <a:pt x="1784790" y="4177303"/>
                  <a:pt x="1767343" y="4159714"/>
                  <a:pt x="1767343" y="4138020"/>
                </a:cubicBezTo>
                <a:cubicBezTo>
                  <a:pt x="1767343" y="4116327"/>
                  <a:pt x="1784790" y="4098736"/>
                  <a:pt x="1806307" y="4098736"/>
                </a:cubicBezTo>
                <a:cubicBezTo>
                  <a:pt x="1827823" y="4098736"/>
                  <a:pt x="1845269" y="4116327"/>
                  <a:pt x="1845269" y="4138020"/>
                </a:cubicBezTo>
                <a:cubicBezTo>
                  <a:pt x="1845269" y="4159714"/>
                  <a:pt x="1827823" y="4177303"/>
                  <a:pt x="1806307" y="4177303"/>
                </a:cubicBezTo>
                <a:close/>
                <a:moveTo>
                  <a:pt x="1901301" y="4177303"/>
                </a:moveTo>
                <a:cubicBezTo>
                  <a:pt x="1879785" y="4177303"/>
                  <a:pt x="1862337" y="4159714"/>
                  <a:pt x="1862337" y="4138020"/>
                </a:cubicBezTo>
                <a:cubicBezTo>
                  <a:pt x="1862337" y="4116327"/>
                  <a:pt x="1879785" y="4098736"/>
                  <a:pt x="1901301" y="4098736"/>
                </a:cubicBezTo>
                <a:cubicBezTo>
                  <a:pt x="1922817" y="4098736"/>
                  <a:pt x="1940263" y="4116327"/>
                  <a:pt x="1940263" y="4138020"/>
                </a:cubicBezTo>
                <a:cubicBezTo>
                  <a:pt x="1940263" y="4159714"/>
                  <a:pt x="1922817" y="4177303"/>
                  <a:pt x="1901301" y="4177303"/>
                </a:cubicBezTo>
                <a:close/>
                <a:moveTo>
                  <a:pt x="1996294" y="4177303"/>
                </a:moveTo>
                <a:cubicBezTo>
                  <a:pt x="1974778" y="4177303"/>
                  <a:pt x="1957331" y="4159714"/>
                  <a:pt x="1957331" y="4138020"/>
                </a:cubicBezTo>
                <a:cubicBezTo>
                  <a:pt x="1957331" y="4116327"/>
                  <a:pt x="1974778" y="4098736"/>
                  <a:pt x="1996294" y="4098736"/>
                </a:cubicBezTo>
                <a:cubicBezTo>
                  <a:pt x="2017810" y="4098736"/>
                  <a:pt x="2035256" y="4116327"/>
                  <a:pt x="2035256" y="4138020"/>
                </a:cubicBezTo>
                <a:cubicBezTo>
                  <a:pt x="2035256" y="4159714"/>
                  <a:pt x="2017810" y="4177303"/>
                  <a:pt x="1996294" y="4177303"/>
                </a:cubicBezTo>
                <a:close/>
                <a:moveTo>
                  <a:pt x="2091288" y="4177303"/>
                </a:moveTo>
                <a:cubicBezTo>
                  <a:pt x="2069772" y="4177303"/>
                  <a:pt x="2052326" y="4159714"/>
                  <a:pt x="2052326" y="4138020"/>
                </a:cubicBezTo>
                <a:cubicBezTo>
                  <a:pt x="2052326" y="4116327"/>
                  <a:pt x="2069772" y="4098736"/>
                  <a:pt x="2091288" y="4098736"/>
                </a:cubicBezTo>
                <a:cubicBezTo>
                  <a:pt x="2112805" y="4098736"/>
                  <a:pt x="2130252" y="4116327"/>
                  <a:pt x="2130252" y="4138020"/>
                </a:cubicBezTo>
                <a:cubicBezTo>
                  <a:pt x="2130252" y="4159714"/>
                  <a:pt x="2112805" y="4177303"/>
                  <a:pt x="2091288" y="4177303"/>
                </a:cubicBezTo>
                <a:close/>
                <a:moveTo>
                  <a:pt x="2186282" y="4177303"/>
                </a:moveTo>
                <a:cubicBezTo>
                  <a:pt x="2164765" y="4177303"/>
                  <a:pt x="2147319" y="4159714"/>
                  <a:pt x="2147319" y="4138020"/>
                </a:cubicBezTo>
                <a:cubicBezTo>
                  <a:pt x="2147319" y="4116327"/>
                  <a:pt x="2164765" y="4098736"/>
                  <a:pt x="2186282" y="4098736"/>
                </a:cubicBezTo>
                <a:cubicBezTo>
                  <a:pt x="2207798" y="4098736"/>
                  <a:pt x="2225245" y="4116327"/>
                  <a:pt x="2225245" y="4138020"/>
                </a:cubicBezTo>
                <a:cubicBezTo>
                  <a:pt x="2225245" y="4159714"/>
                  <a:pt x="2207798" y="4177303"/>
                  <a:pt x="2186282" y="4177303"/>
                </a:cubicBezTo>
                <a:close/>
                <a:moveTo>
                  <a:pt x="2281276" y="4177303"/>
                </a:moveTo>
                <a:cubicBezTo>
                  <a:pt x="2259761" y="4177303"/>
                  <a:pt x="2242313" y="4159714"/>
                  <a:pt x="2242313" y="4138020"/>
                </a:cubicBezTo>
                <a:cubicBezTo>
                  <a:pt x="2242313" y="4116327"/>
                  <a:pt x="2259761" y="4098736"/>
                  <a:pt x="2281276" y="4098736"/>
                </a:cubicBezTo>
                <a:cubicBezTo>
                  <a:pt x="2302792" y="4098736"/>
                  <a:pt x="2320239" y="4116327"/>
                  <a:pt x="2320239" y="4138020"/>
                </a:cubicBezTo>
                <a:cubicBezTo>
                  <a:pt x="2320239" y="4159714"/>
                  <a:pt x="2302792" y="4177303"/>
                  <a:pt x="2281276" y="4177303"/>
                </a:cubicBezTo>
                <a:close/>
                <a:moveTo>
                  <a:pt x="2376268" y="4177303"/>
                </a:moveTo>
                <a:cubicBezTo>
                  <a:pt x="2354753" y="4177303"/>
                  <a:pt x="2337306" y="4159714"/>
                  <a:pt x="2337306" y="4138020"/>
                </a:cubicBezTo>
                <a:cubicBezTo>
                  <a:pt x="2337306" y="4116327"/>
                  <a:pt x="2354753" y="4098736"/>
                  <a:pt x="2376268" y="4098736"/>
                </a:cubicBezTo>
                <a:cubicBezTo>
                  <a:pt x="2397784" y="4098736"/>
                  <a:pt x="2415231" y="4116327"/>
                  <a:pt x="2415231" y="4138020"/>
                </a:cubicBezTo>
                <a:cubicBezTo>
                  <a:pt x="2415231" y="4159714"/>
                  <a:pt x="2397784" y="4177303"/>
                  <a:pt x="2376268" y="4177303"/>
                </a:cubicBezTo>
                <a:close/>
                <a:moveTo>
                  <a:pt x="2471263" y="4177303"/>
                </a:moveTo>
                <a:cubicBezTo>
                  <a:pt x="2449747" y="4177303"/>
                  <a:pt x="2432300" y="4159714"/>
                  <a:pt x="2432300" y="4138020"/>
                </a:cubicBezTo>
                <a:cubicBezTo>
                  <a:pt x="2432300" y="4116327"/>
                  <a:pt x="2449747" y="4098736"/>
                  <a:pt x="2471263" y="4098736"/>
                </a:cubicBezTo>
                <a:cubicBezTo>
                  <a:pt x="2492779" y="4098736"/>
                  <a:pt x="2510226" y="4116327"/>
                  <a:pt x="2510226" y="4138020"/>
                </a:cubicBezTo>
                <a:cubicBezTo>
                  <a:pt x="2510226" y="4159714"/>
                  <a:pt x="2492779" y="4177303"/>
                  <a:pt x="2471263" y="4177303"/>
                </a:cubicBezTo>
                <a:close/>
                <a:moveTo>
                  <a:pt x="2566257" y="4177303"/>
                </a:moveTo>
                <a:cubicBezTo>
                  <a:pt x="2544740" y="4177303"/>
                  <a:pt x="2527293" y="4159714"/>
                  <a:pt x="2527293" y="4138020"/>
                </a:cubicBezTo>
                <a:cubicBezTo>
                  <a:pt x="2527293" y="4116327"/>
                  <a:pt x="2544740" y="4098736"/>
                  <a:pt x="2566257" y="4098736"/>
                </a:cubicBezTo>
                <a:cubicBezTo>
                  <a:pt x="2587773" y="4098736"/>
                  <a:pt x="2605219" y="4116327"/>
                  <a:pt x="2605219" y="4138020"/>
                </a:cubicBezTo>
                <a:cubicBezTo>
                  <a:pt x="2605219" y="4159714"/>
                  <a:pt x="2587773" y="4177303"/>
                  <a:pt x="2566257" y="4177303"/>
                </a:cubicBezTo>
                <a:close/>
                <a:moveTo>
                  <a:pt x="2661251" y="4177303"/>
                </a:moveTo>
                <a:cubicBezTo>
                  <a:pt x="2639735" y="4177303"/>
                  <a:pt x="2622287" y="4159714"/>
                  <a:pt x="2622287" y="4138020"/>
                </a:cubicBezTo>
                <a:cubicBezTo>
                  <a:pt x="2622287" y="4116327"/>
                  <a:pt x="2639735" y="4098736"/>
                  <a:pt x="2661251" y="4098736"/>
                </a:cubicBezTo>
                <a:cubicBezTo>
                  <a:pt x="2682767" y="4098736"/>
                  <a:pt x="2700213" y="4116327"/>
                  <a:pt x="2700213" y="4138020"/>
                </a:cubicBezTo>
                <a:cubicBezTo>
                  <a:pt x="2700213" y="4159714"/>
                  <a:pt x="2682767" y="4177303"/>
                  <a:pt x="2661251" y="4177303"/>
                </a:cubicBezTo>
                <a:close/>
                <a:moveTo>
                  <a:pt x="2756244" y="4177303"/>
                </a:moveTo>
                <a:cubicBezTo>
                  <a:pt x="2734728" y="4177303"/>
                  <a:pt x="2717281" y="4159714"/>
                  <a:pt x="2717281" y="4138020"/>
                </a:cubicBezTo>
                <a:cubicBezTo>
                  <a:pt x="2717281" y="4116327"/>
                  <a:pt x="2734728" y="4098736"/>
                  <a:pt x="2756244" y="4098736"/>
                </a:cubicBezTo>
                <a:cubicBezTo>
                  <a:pt x="2777760" y="4098736"/>
                  <a:pt x="2795206" y="4116327"/>
                  <a:pt x="2795206" y="4138020"/>
                </a:cubicBezTo>
                <a:cubicBezTo>
                  <a:pt x="2795206" y="4159714"/>
                  <a:pt x="2777760" y="4177303"/>
                  <a:pt x="2756244" y="4177303"/>
                </a:cubicBezTo>
                <a:close/>
                <a:moveTo>
                  <a:pt x="2851238" y="4177303"/>
                </a:moveTo>
                <a:cubicBezTo>
                  <a:pt x="2829722" y="4177303"/>
                  <a:pt x="2812276" y="4159714"/>
                  <a:pt x="2812276" y="4138020"/>
                </a:cubicBezTo>
                <a:cubicBezTo>
                  <a:pt x="2812276" y="4116327"/>
                  <a:pt x="2829722" y="4098736"/>
                  <a:pt x="2851238" y="4098736"/>
                </a:cubicBezTo>
                <a:cubicBezTo>
                  <a:pt x="2872755" y="4098736"/>
                  <a:pt x="2890202" y="4116327"/>
                  <a:pt x="2890202" y="4138020"/>
                </a:cubicBezTo>
                <a:cubicBezTo>
                  <a:pt x="2890202" y="4159714"/>
                  <a:pt x="2872755" y="4177303"/>
                  <a:pt x="2851238" y="4177303"/>
                </a:cubicBezTo>
                <a:close/>
                <a:moveTo>
                  <a:pt x="3041225" y="4177303"/>
                </a:moveTo>
                <a:cubicBezTo>
                  <a:pt x="3019709" y="4177303"/>
                  <a:pt x="3002262" y="4159714"/>
                  <a:pt x="3002262" y="4138020"/>
                </a:cubicBezTo>
                <a:cubicBezTo>
                  <a:pt x="3002262" y="4116327"/>
                  <a:pt x="3019709" y="4098736"/>
                  <a:pt x="3041225" y="4098736"/>
                </a:cubicBezTo>
                <a:cubicBezTo>
                  <a:pt x="3062741" y="4098736"/>
                  <a:pt x="3080188" y="4116327"/>
                  <a:pt x="3080188" y="4138020"/>
                </a:cubicBezTo>
                <a:cubicBezTo>
                  <a:pt x="3080188" y="4159714"/>
                  <a:pt x="3062741" y="4177303"/>
                  <a:pt x="3041225" y="4177303"/>
                </a:cubicBezTo>
                <a:close/>
                <a:moveTo>
                  <a:pt x="3326207" y="4177303"/>
                </a:moveTo>
                <a:cubicBezTo>
                  <a:pt x="3304690" y="4177303"/>
                  <a:pt x="3287243" y="4159714"/>
                  <a:pt x="3287243" y="4138020"/>
                </a:cubicBezTo>
                <a:cubicBezTo>
                  <a:pt x="3287243" y="4116327"/>
                  <a:pt x="3304690" y="4098736"/>
                  <a:pt x="3326207" y="4098736"/>
                </a:cubicBezTo>
                <a:cubicBezTo>
                  <a:pt x="3347722" y="4098736"/>
                  <a:pt x="3365169" y="4116327"/>
                  <a:pt x="3365169" y="4138020"/>
                </a:cubicBezTo>
                <a:cubicBezTo>
                  <a:pt x="3365169" y="4159714"/>
                  <a:pt x="3347722" y="4177303"/>
                  <a:pt x="3326207" y="4177303"/>
                </a:cubicBezTo>
                <a:close/>
                <a:moveTo>
                  <a:pt x="3421201" y="4177303"/>
                </a:moveTo>
                <a:cubicBezTo>
                  <a:pt x="3399685" y="4177303"/>
                  <a:pt x="3382237" y="4159714"/>
                  <a:pt x="3382237" y="4138020"/>
                </a:cubicBezTo>
                <a:cubicBezTo>
                  <a:pt x="3382237" y="4116327"/>
                  <a:pt x="3399685" y="4098736"/>
                  <a:pt x="3421201" y="4098736"/>
                </a:cubicBezTo>
                <a:cubicBezTo>
                  <a:pt x="3442717" y="4098736"/>
                  <a:pt x="3460163" y="4116327"/>
                  <a:pt x="3460163" y="4138020"/>
                </a:cubicBezTo>
                <a:cubicBezTo>
                  <a:pt x="3460163" y="4159714"/>
                  <a:pt x="3442717" y="4177303"/>
                  <a:pt x="3421201" y="4177303"/>
                </a:cubicBezTo>
                <a:close/>
                <a:moveTo>
                  <a:pt x="3706181" y="4177303"/>
                </a:moveTo>
                <a:cubicBezTo>
                  <a:pt x="3684664" y="4177303"/>
                  <a:pt x="3667218" y="4159714"/>
                  <a:pt x="3667218" y="4138020"/>
                </a:cubicBezTo>
                <a:cubicBezTo>
                  <a:pt x="3667218" y="4116327"/>
                  <a:pt x="3684664" y="4098736"/>
                  <a:pt x="3706181" y="4098736"/>
                </a:cubicBezTo>
                <a:cubicBezTo>
                  <a:pt x="3727697" y="4098736"/>
                  <a:pt x="3745144" y="4116327"/>
                  <a:pt x="3745144" y="4138020"/>
                </a:cubicBezTo>
                <a:cubicBezTo>
                  <a:pt x="3745144" y="4159714"/>
                  <a:pt x="3727697" y="4177303"/>
                  <a:pt x="3706181" y="4177303"/>
                </a:cubicBezTo>
                <a:close/>
                <a:moveTo>
                  <a:pt x="5796043" y="4177303"/>
                </a:moveTo>
                <a:cubicBezTo>
                  <a:pt x="5774527" y="4177303"/>
                  <a:pt x="5757080" y="4159714"/>
                  <a:pt x="5757080" y="4138020"/>
                </a:cubicBezTo>
                <a:cubicBezTo>
                  <a:pt x="5757080" y="4116327"/>
                  <a:pt x="5774527" y="4098736"/>
                  <a:pt x="5796043" y="4098736"/>
                </a:cubicBezTo>
                <a:cubicBezTo>
                  <a:pt x="5817558" y="4098736"/>
                  <a:pt x="5835005" y="4116327"/>
                  <a:pt x="5835005" y="4138020"/>
                </a:cubicBezTo>
                <a:cubicBezTo>
                  <a:pt x="5835005" y="4159714"/>
                  <a:pt x="5817558" y="4177303"/>
                  <a:pt x="5796043" y="4177303"/>
                </a:cubicBezTo>
                <a:close/>
                <a:moveTo>
                  <a:pt x="5891037" y="4177303"/>
                </a:moveTo>
                <a:cubicBezTo>
                  <a:pt x="5869521" y="4177303"/>
                  <a:pt x="5852074" y="4159714"/>
                  <a:pt x="5852074" y="4138020"/>
                </a:cubicBezTo>
                <a:cubicBezTo>
                  <a:pt x="5852074" y="4116327"/>
                  <a:pt x="5869521" y="4098736"/>
                  <a:pt x="5891037" y="4098736"/>
                </a:cubicBezTo>
                <a:cubicBezTo>
                  <a:pt x="5912554" y="4098736"/>
                  <a:pt x="5930000" y="4116327"/>
                  <a:pt x="5930000" y="4138020"/>
                </a:cubicBezTo>
                <a:cubicBezTo>
                  <a:pt x="5930000" y="4159714"/>
                  <a:pt x="5912554" y="4177303"/>
                  <a:pt x="5891037" y="4177303"/>
                </a:cubicBezTo>
                <a:close/>
                <a:moveTo>
                  <a:pt x="5986031" y="4177303"/>
                </a:moveTo>
                <a:cubicBezTo>
                  <a:pt x="5964514" y="4177303"/>
                  <a:pt x="5947067" y="4159714"/>
                  <a:pt x="5947067" y="4138020"/>
                </a:cubicBezTo>
                <a:cubicBezTo>
                  <a:pt x="5947067" y="4116327"/>
                  <a:pt x="5964514" y="4098736"/>
                  <a:pt x="5986031" y="4098736"/>
                </a:cubicBezTo>
                <a:cubicBezTo>
                  <a:pt x="6007547" y="4098736"/>
                  <a:pt x="6024993" y="4116327"/>
                  <a:pt x="6024993" y="4138020"/>
                </a:cubicBezTo>
                <a:cubicBezTo>
                  <a:pt x="6024993" y="4159714"/>
                  <a:pt x="6007547" y="4177303"/>
                  <a:pt x="5986031" y="4177303"/>
                </a:cubicBezTo>
                <a:close/>
                <a:moveTo>
                  <a:pt x="6081028" y="4177303"/>
                </a:moveTo>
                <a:cubicBezTo>
                  <a:pt x="6059505" y="4177303"/>
                  <a:pt x="6042057" y="4159714"/>
                  <a:pt x="6042057" y="4138020"/>
                </a:cubicBezTo>
                <a:cubicBezTo>
                  <a:pt x="6042057" y="4116327"/>
                  <a:pt x="6059505" y="4098736"/>
                  <a:pt x="6081028" y="4098736"/>
                </a:cubicBezTo>
                <a:cubicBezTo>
                  <a:pt x="6102544" y="4098736"/>
                  <a:pt x="6119983" y="4116327"/>
                  <a:pt x="6119983" y="4138020"/>
                </a:cubicBezTo>
                <a:cubicBezTo>
                  <a:pt x="6119983" y="4159714"/>
                  <a:pt x="6102544" y="4177303"/>
                  <a:pt x="6081028" y="4177303"/>
                </a:cubicBezTo>
                <a:close/>
                <a:moveTo>
                  <a:pt x="6176021" y="4177303"/>
                </a:moveTo>
                <a:cubicBezTo>
                  <a:pt x="6154505" y="4177303"/>
                  <a:pt x="6137051" y="4159714"/>
                  <a:pt x="6137051" y="4138020"/>
                </a:cubicBezTo>
                <a:cubicBezTo>
                  <a:pt x="6137051" y="4116327"/>
                  <a:pt x="6154505" y="4098736"/>
                  <a:pt x="6176021" y="4098736"/>
                </a:cubicBezTo>
                <a:cubicBezTo>
                  <a:pt x="6197538" y="4098736"/>
                  <a:pt x="6214976" y="4116327"/>
                  <a:pt x="6214976" y="4138020"/>
                </a:cubicBezTo>
                <a:cubicBezTo>
                  <a:pt x="6214976" y="4159714"/>
                  <a:pt x="6197538" y="4177303"/>
                  <a:pt x="6176021" y="4177303"/>
                </a:cubicBezTo>
                <a:close/>
                <a:moveTo>
                  <a:pt x="6366009" y="4177303"/>
                </a:moveTo>
                <a:cubicBezTo>
                  <a:pt x="6344493" y="4177303"/>
                  <a:pt x="6327039" y="4159714"/>
                  <a:pt x="6327039" y="4138020"/>
                </a:cubicBezTo>
                <a:cubicBezTo>
                  <a:pt x="6327039" y="4116327"/>
                  <a:pt x="6344493" y="4098736"/>
                  <a:pt x="6366009" y="4098736"/>
                </a:cubicBezTo>
                <a:cubicBezTo>
                  <a:pt x="6387525" y="4098736"/>
                  <a:pt x="6404965" y="4116327"/>
                  <a:pt x="6404965" y="4138020"/>
                </a:cubicBezTo>
                <a:cubicBezTo>
                  <a:pt x="6404965" y="4159714"/>
                  <a:pt x="6387525" y="4177303"/>
                  <a:pt x="6366009" y="4177303"/>
                </a:cubicBezTo>
                <a:close/>
                <a:moveTo>
                  <a:pt x="6461003" y="4177303"/>
                </a:moveTo>
                <a:cubicBezTo>
                  <a:pt x="6439488" y="4177303"/>
                  <a:pt x="6422033" y="4159714"/>
                  <a:pt x="6422033" y="4138020"/>
                </a:cubicBezTo>
                <a:cubicBezTo>
                  <a:pt x="6422033" y="4116327"/>
                  <a:pt x="6439488" y="4098736"/>
                  <a:pt x="6461003" y="4098736"/>
                </a:cubicBezTo>
                <a:cubicBezTo>
                  <a:pt x="6482519" y="4098736"/>
                  <a:pt x="6499959" y="4116327"/>
                  <a:pt x="6499959" y="4138020"/>
                </a:cubicBezTo>
                <a:cubicBezTo>
                  <a:pt x="6499959" y="4159714"/>
                  <a:pt x="6482519" y="4177303"/>
                  <a:pt x="6461003" y="4177303"/>
                </a:cubicBezTo>
                <a:close/>
                <a:moveTo>
                  <a:pt x="6555995" y="4177303"/>
                </a:moveTo>
                <a:cubicBezTo>
                  <a:pt x="6534480" y="4177303"/>
                  <a:pt x="6517026" y="4159714"/>
                  <a:pt x="6517026" y="4138020"/>
                </a:cubicBezTo>
                <a:cubicBezTo>
                  <a:pt x="6517026" y="4116327"/>
                  <a:pt x="6534480" y="4098736"/>
                  <a:pt x="6555995" y="4098736"/>
                </a:cubicBezTo>
                <a:cubicBezTo>
                  <a:pt x="6577512" y="4098736"/>
                  <a:pt x="6594951" y="4116327"/>
                  <a:pt x="6594951" y="4138020"/>
                </a:cubicBezTo>
                <a:cubicBezTo>
                  <a:pt x="6594951" y="4159714"/>
                  <a:pt x="6577512" y="4177303"/>
                  <a:pt x="6555995" y="4177303"/>
                </a:cubicBezTo>
                <a:close/>
                <a:moveTo>
                  <a:pt x="6650991" y="4177303"/>
                </a:moveTo>
                <a:cubicBezTo>
                  <a:pt x="6629474" y="4177303"/>
                  <a:pt x="6612020" y="4159714"/>
                  <a:pt x="6612020" y="4138020"/>
                </a:cubicBezTo>
                <a:cubicBezTo>
                  <a:pt x="6612020" y="4116327"/>
                  <a:pt x="6629474" y="4098736"/>
                  <a:pt x="6650991" y="4098736"/>
                </a:cubicBezTo>
                <a:cubicBezTo>
                  <a:pt x="6672506" y="4098736"/>
                  <a:pt x="6689946" y="4116327"/>
                  <a:pt x="6689946" y="4138020"/>
                </a:cubicBezTo>
                <a:cubicBezTo>
                  <a:pt x="6689946" y="4159714"/>
                  <a:pt x="6672506" y="4177303"/>
                  <a:pt x="6650991" y="4177303"/>
                </a:cubicBezTo>
                <a:close/>
                <a:moveTo>
                  <a:pt x="6935971" y="4177303"/>
                </a:moveTo>
                <a:cubicBezTo>
                  <a:pt x="6914455" y="4177303"/>
                  <a:pt x="6897001" y="4159714"/>
                  <a:pt x="6897001" y="4138020"/>
                </a:cubicBezTo>
                <a:cubicBezTo>
                  <a:pt x="6897001" y="4116327"/>
                  <a:pt x="6914455" y="4098736"/>
                  <a:pt x="6935971" y="4098736"/>
                </a:cubicBezTo>
                <a:cubicBezTo>
                  <a:pt x="6957488" y="4098736"/>
                  <a:pt x="6974926" y="4116327"/>
                  <a:pt x="6974926" y="4138020"/>
                </a:cubicBezTo>
                <a:cubicBezTo>
                  <a:pt x="6974926" y="4159714"/>
                  <a:pt x="6957488" y="4177303"/>
                  <a:pt x="6935971" y="4177303"/>
                </a:cubicBezTo>
                <a:close/>
                <a:moveTo>
                  <a:pt x="7030966" y="4177303"/>
                </a:moveTo>
                <a:cubicBezTo>
                  <a:pt x="7009449" y="4177303"/>
                  <a:pt x="6991995" y="4159714"/>
                  <a:pt x="6991995" y="4138020"/>
                </a:cubicBezTo>
                <a:cubicBezTo>
                  <a:pt x="6991995" y="4116327"/>
                  <a:pt x="7009449" y="4098736"/>
                  <a:pt x="7030966" y="4098736"/>
                </a:cubicBezTo>
                <a:cubicBezTo>
                  <a:pt x="7052482" y="4098736"/>
                  <a:pt x="7069921" y="4116327"/>
                  <a:pt x="7069921" y="4138020"/>
                </a:cubicBezTo>
                <a:cubicBezTo>
                  <a:pt x="7069921" y="4159714"/>
                  <a:pt x="7052482" y="4177303"/>
                  <a:pt x="7030966" y="4177303"/>
                </a:cubicBezTo>
                <a:close/>
                <a:moveTo>
                  <a:pt x="7125959" y="4177303"/>
                </a:moveTo>
                <a:cubicBezTo>
                  <a:pt x="7104443" y="4177303"/>
                  <a:pt x="7086989" y="4159714"/>
                  <a:pt x="7086989" y="4138020"/>
                </a:cubicBezTo>
                <a:cubicBezTo>
                  <a:pt x="7086989" y="4116327"/>
                  <a:pt x="7104443" y="4098736"/>
                  <a:pt x="7125959" y="4098736"/>
                </a:cubicBezTo>
                <a:cubicBezTo>
                  <a:pt x="7147475" y="4098736"/>
                  <a:pt x="7164915" y="4116327"/>
                  <a:pt x="7164915" y="4138020"/>
                </a:cubicBezTo>
                <a:cubicBezTo>
                  <a:pt x="7164915" y="4159714"/>
                  <a:pt x="7147475" y="4177303"/>
                  <a:pt x="7125959" y="4177303"/>
                </a:cubicBezTo>
                <a:close/>
                <a:moveTo>
                  <a:pt x="7220952" y="4177303"/>
                </a:moveTo>
                <a:cubicBezTo>
                  <a:pt x="7199436" y="4177303"/>
                  <a:pt x="7181982" y="4159714"/>
                  <a:pt x="7181982" y="4138020"/>
                </a:cubicBezTo>
                <a:cubicBezTo>
                  <a:pt x="7181982" y="4116327"/>
                  <a:pt x="7199436" y="4098736"/>
                  <a:pt x="7220952" y="4098736"/>
                </a:cubicBezTo>
                <a:cubicBezTo>
                  <a:pt x="7242468" y="4098736"/>
                  <a:pt x="7259908" y="4116327"/>
                  <a:pt x="7259908" y="4138020"/>
                </a:cubicBezTo>
                <a:cubicBezTo>
                  <a:pt x="7259908" y="4159714"/>
                  <a:pt x="7242468" y="4177303"/>
                  <a:pt x="7220952" y="4177303"/>
                </a:cubicBezTo>
                <a:close/>
                <a:moveTo>
                  <a:pt x="7505934" y="4177303"/>
                </a:moveTo>
                <a:cubicBezTo>
                  <a:pt x="7484418" y="4177303"/>
                  <a:pt x="7466963" y="4159714"/>
                  <a:pt x="7466963" y="4138020"/>
                </a:cubicBezTo>
                <a:cubicBezTo>
                  <a:pt x="7466963" y="4116327"/>
                  <a:pt x="7484418" y="4098736"/>
                  <a:pt x="7505934" y="4098736"/>
                </a:cubicBezTo>
                <a:cubicBezTo>
                  <a:pt x="7527449" y="4098736"/>
                  <a:pt x="7544889" y="4116327"/>
                  <a:pt x="7544889" y="4138020"/>
                </a:cubicBezTo>
                <a:cubicBezTo>
                  <a:pt x="7544889" y="4159714"/>
                  <a:pt x="7527449" y="4177303"/>
                  <a:pt x="7505934" y="4177303"/>
                </a:cubicBezTo>
                <a:close/>
                <a:moveTo>
                  <a:pt x="7600928" y="4177303"/>
                </a:moveTo>
                <a:cubicBezTo>
                  <a:pt x="7579412" y="4177303"/>
                  <a:pt x="7561957" y="4159714"/>
                  <a:pt x="7561957" y="4138020"/>
                </a:cubicBezTo>
                <a:cubicBezTo>
                  <a:pt x="7561957" y="4116327"/>
                  <a:pt x="7579412" y="4098736"/>
                  <a:pt x="7600928" y="4098736"/>
                </a:cubicBezTo>
                <a:cubicBezTo>
                  <a:pt x="7622444" y="4098736"/>
                  <a:pt x="7639883" y="4116327"/>
                  <a:pt x="7639883" y="4138020"/>
                </a:cubicBezTo>
                <a:cubicBezTo>
                  <a:pt x="7639883" y="4159714"/>
                  <a:pt x="7622444" y="4177303"/>
                  <a:pt x="7600928" y="4177303"/>
                </a:cubicBezTo>
                <a:close/>
                <a:moveTo>
                  <a:pt x="7695921" y="4177303"/>
                </a:moveTo>
                <a:cubicBezTo>
                  <a:pt x="7674405" y="4177303"/>
                  <a:pt x="7656951" y="4159714"/>
                  <a:pt x="7656951" y="4138020"/>
                </a:cubicBezTo>
                <a:cubicBezTo>
                  <a:pt x="7656951" y="4116327"/>
                  <a:pt x="7674405" y="4098736"/>
                  <a:pt x="7695921" y="4098736"/>
                </a:cubicBezTo>
                <a:cubicBezTo>
                  <a:pt x="7717438" y="4098736"/>
                  <a:pt x="7734876" y="4116327"/>
                  <a:pt x="7734876" y="4138020"/>
                </a:cubicBezTo>
                <a:cubicBezTo>
                  <a:pt x="7734876" y="4159714"/>
                  <a:pt x="7717438" y="4177303"/>
                  <a:pt x="7695921" y="4177303"/>
                </a:cubicBezTo>
                <a:close/>
                <a:moveTo>
                  <a:pt x="7885908" y="4177303"/>
                </a:moveTo>
                <a:cubicBezTo>
                  <a:pt x="7864392" y="4177303"/>
                  <a:pt x="7846937" y="4159714"/>
                  <a:pt x="7846937" y="4138020"/>
                </a:cubicBezTo>
                <a:cubicBezTo>
                  <a:pt x="7846937" y="4116327"/>
                  <a:pt x="7864392" y="4098736"/>
                  <a:pt x="7885908" y="4098736"/>
                </a:cubicBezTo>
                <a:cubicBezTo>
                  <a:pt x="7907424" y="4098736"/>
                  <a:pt x="7924863" y="4116327"/>
                  <a:pt x="7924863" y="4138020"/>
                </a:cubicBezTo>
                <a:cubicBezTo>
                  <a:pt x="7924863" y="4159714"/>
                  <a:pt x="7907424" y="4177303"/>
                  <a:pt x="7885908" y="4177303"/>
                </a:cubicBezTo>
                <a:close/>
                <a:moveTo>
                  <a:pt x="7980902" y="4177303"/>
                </a:moveTo>
                <a:cubicBezTo>
                  <a:pt x="7959386" y="4177303"/>
                  <a:pt x="7941932" y="4159714"/>
                  <a:pt x="7941932" y="4138020"/>
                </a:cubicBezTo>
                <a:cubicBezTo>
                  <a:pt x="7941932" y="4116327"/>
                  <a:pt x="7959386" y="4098736"/>
                  <a:pt x="7980902" y="4098736"/>
                </a:cubicBezTo>
                <a:cubicBezTo>
                  <a:pt x="8002418" y="4098736"/>
                  <a:pt x="8019858" y="4116327"/>
                  <a:pt x="8019858" y="4138020"/>
                </a:cubicBezTo>
                <a:cubicBezTo>
                  <a:pt x="8019858" y="4159714"/>
                  <a:pt x="8002418" y="4177303"/>
                  <a:pt x="7980902" y="4177303"/>
                </a:cubicBezTo>
                <a:close/>
                <a:moveTo>
                  <a:pt x="8075895" y="4177303"/>
                </a:moveTo>
                <a:cubicBezTo>
                  <a:pt x="8054379" y="4177303"/>
                  <a:pt x="8036926" y="4159714"/>
                  <a:pt x="8036926" y="4138020"/>
                </a:cubicBezTo>
                <a:cubicBezTo>
                  <a:pt x="8036926" y="4116327"/>
                  <a:pt x="8054379" y="4098736"/>
                  <a:pt x="8075895" y="4098736"/>
                </a:cubicBezTo>
                <a:cubicBezTo>
                  <a:pt x="8097412" y="4098736"/>
                  <a:pt x="8114851" y="4116327"/>
                  <a:pt x="8114851" y="4138020"/>
                </a:cubicBezTo>
                <a:cubicBezTo>
                  <a:pt x="8114851" y="4159714"/>
                  <a:pt x="8097412" y="4177303"/>
                  <a:pt x="8075895" y="4177303"/>
                </a:cubicBezTo>
                <a:close/>
                <a:moveTo>
                  <a:pt x="8170890" y="4177303"/>
                </a:moveTo>
                <a:cubicBezTo>
                  <a:pt x="8149373" y="4177303"/>
                  <a:pt x="8131920" y="4159714"/>
                  <a:pt x="8131920" y="4138020"/>
                </a:cubicBezTo>
                <a:cubicBezTo>
                  <a:pt x="8131920" y="4116327"/>
                  <a:pt x="8149373" y="4098736"/>
                  <a:pt x="8170890" y="4098736"/>
                </a:cubicBezTo>
                <a:cubicBezTo>
                  <a:pt x="8192406" y="4098736"/>
                  <a:pt x="8209846" y="4116327"/>
                  <a:pt x="8209846" y="4138020"/>
                </a:cubicBezTo>
                <a:cubicBezTo>
                  <a:pt x="8209846" y="4159714"/>
                  <a:pt x="8192406" y="4177303"/>
                  <a:pt x="8170890" y="4177303"/>
                </a:cubicBezTo>
                <a:close/>
                <a:moveTo>
                  <a:pt x="8265883" y="4177303"/>
                </a:moveTo>
                <a:cubicBezTo>
                  <a:pt x="8244368" y="4177303"/>
                  <a:pt x="8226913" y="4159714"/>
                  <a:pt x="8226913" y="4138020"/>
                </a:cubicBezTo>
                <a:cubicBezTo>
                  <a:pt x="8226913" y="4116327"/>
                  <a:pt x="8244368" y="4098736"/>
                  <a:pt x="8265883" y="4098736"/>
                </a:cubicBezTo>
                <a:cubicBezTo>
                  <a:pt x="8287399" y="4098736"/>
                  <a:pt x="8304839" y="4116327"/>
                  <a:pt x="8304839" y="4138020"/>
                </a:cubicBezTo>
                <a:cubicBezTo>
                  <a:pt x="8304839" y="4159714"/>
                  <a:pt x="8287399" y="4177303"/>
                  <a:pt x="8265883" y="4177303"/>
                </a:cubicBezTo>
                <a:close/>
                <a:moveTo>
                  <a:pt x="8360878" y="4177303"/>
                </a:moveTo>
                <a:cubicBezTo>
                  <a:pt x="8339362" y="4177303"/>
                  <a:pt x="8321907" y="4159714"/>
                  <a:pt x="8321907" y="4138020"/>
                </a:cubicBezTo>
                <a:cubicBezTo>
                  <a:pt x="8321907" y="4116327"/>
                  <a:pt x="8339362" y="4098736"/>
                  <a:pt x="8360878" y="4098736"/>
                </a:cubicBezTo>
                <a:cubicBezTo>
                  <a:pt x="8382393" y="4098736"/>
                  <a:pt x="8399833" y="4116327"/>
                  <a:pt x="8399833" y="4138020"/>
                </a:cubicBezTo>
                <a:cubicBezTo>
                  <a:pt x="8399833" y="4159714"/>
                  <a:pt x="8382393" y="4177303"/>
                  <a:pt x="8360878" y="4177303"/>
                </a:cubicBezTo>
                <a:close/>
                <a:moveTo>
                  <a:pt x="8455870" y="4177303"/>
                </a:moveTo>
                <a:cubicBezTo>
                  <a:pt x="8434355" y="4177303"/>
                  <a:pt x="8416901" y="4159714"/>
                  <a:pt x="8416901" y="4138020"/>
                </a:cubicBezTo>
                <a:cubicBezTo>
                  <a:pt x="8416901" y="4116327"/>
                  <a:pt x="8434355" y="4098736"/>
                  <a:pt x="8455870" y="4098736"/>
                </a:cubicBezTo>
                <a:cubicBezTo>
                  <a:pt x="8477387" y="4098736"/>
                  <a:pt x="8494826" y="4116327"/>
                  <a:pt x="8494826" y="4138020"/>
                </a:cubicBezTo>
                <a:cubicBezTo>
                  <a:pt x="8494826" y="4159714"/>
                  <a:pt x="8477387" y="4177303"/>
                  <a:pt x="8455870" y="4177303"/>
                </a:cubicBezTo>
                <a:close/>
                <a:moveTo>
                  <a:pt x="8550865" y="4177303"/>
                </a:moveTo>
                <a:cubicBezTo>
                  <a:pt x="8529348" y="4177303"/>
                  <a:pt x="8511894" y="4159714"/>
                  <a:pt x="8511894" y="4138020"/>
                </a:cubicBezTo>
                <a:cubicBezTo>
                  <a:pt x="8511894" y="4116327"/>
                  <a:pt x="8529348" y="4098736"/>
                  <a:pt x="8550865" y="4098736"/>
                </a:cubicBezTo>
                <a:cubicBezTo>
                  <a:pt x="8572380" y="4098736"/>
                  <a:pt x="8589820" y="4116327"/>
                  <a:pt x="8589820" y="4138020"/>
                </a:cubicBezTo>
                <a:cubicBezTo>
                  <a:pt x="8589820" y="4159714"/>
                  <a:pt x="8572380" y="4177303"/>
                  <a:pt x="8550865" y="4177303"/>
                </a:cubicBezTo>
                <a:close/>
                <a:moveTo>
                  <a:pt x="8645858" y="4177303"/>
                </a:moveTo>
                <a:cubicBezTo>
                  <a:pt x="8624342" y="4177303"/>
                  <a:pt x="8606887" y="4159714"/>
                  <a:pt x="8606887" y="4138020"/>
                </a:cubicBezTo>
                <a:cubicBezTo>
                  <a:pt x="8606887" y="4116327"/>
                  <a:pt x="8624342" y="4098736"/>
                  <a:pt x="8645858" y="4098736"/>
                </a:cubicBezTo>
                <a:cubicBezTo>
                  <a:pt x="8667373" y="4098736"/>
                  <a:pt x="8684813" y="4116327"/>
                  <a:pt x="8684813" y="4138020"/>
                </a:cubicBezTo>
                <a:cubicBezTo>
                  <a:pt x="8684813" y="4159714"/>
                  <a:pt x="8667373" y="4177303"/>
                  <a:pt x="8645858" y="4177303"/>
                </a:cubicBezTo>
                <a:close/>
                <a:moveTo>
                  <a:pt x="8740852" y="4177303"/>
                </a:moveTo>
                <a:cubicBezTo>
                  <a:pt x="8719336" y="4177303"/>
                  <a:pt x="8701881" y="4159714"/>
                  <a:pt x="8701881" y="4138020"/>
                </a:cubicBezTo>
                <a:cubicBezTo>
                  <a:pt x="8701881" y="4116327"/>
                  <a:pt x="8719336" y="4098736"/>
                  <a:pt x="8740852" y="4098736"/>
                </a:cubicBezTo>
                <a:cubicBezTo>
                  <a:pt x="8762368" y="4098736"/>
                  <a:pt x="8779807" y="4116327"/>
                  <a:pt x="8779807" y="4138020"/>
                </a:cubicBezTo>
                <a:cubicBezTo>
                  <a:pt x="8779807" y="4159714"/>
                  <a:pt x="8762368" y="4177303"/>
                  <a:pt x="8740852" y="4177303"/>
                </a:cubicBezTo>
                <a:close/>
                <a:moveTo>
                  <a:pt x="8835845" y="4177303"/>
                </a:moveTo>
                <a:cubicBezTo>
                  <a:pt x="8814329" y="4177303"/>
                  <a:pt x="8796875" y="4159714"/>
                  <a:pt x="8796875" y="4138020"/>
                </a:cubicBezTo>
                <a:cubicBezTo>
                  <a:pt x="8796875" y="4116327"/>
                  <a:pt x="8814329" y="4098736"/>
                  <a:pt x="8835845" y="4098736"/>
                </a:cubicBezTo>
                <a:cubicBezTo>
                  <a:pt x="8857362" y="4098736"/>
                  <a:pt x="8874800" y="4116327"/>
                  <a:pt x="8874800" y="4138020"/>
                </a:cubicBezTo>
                <a:cubicBezTo>
                  <a:pt x="8874800" y="4159714"/>
                  <a:pt x="8857362" y="4177303"/>
                  <a:pt x="8835845" y="4177303"/>
                </a:cubicBezTo>
                <a:close/>
                <a:moveTo>
                  <a:pt x="8930840" y="4177303"/>
                </a:moveTo>
                <a:cubicBezTo>
                  <a:pt x="8909323" y="4177303"/>
                  <a:pt x="8891869" y="4159714"/>
                  <a:pt x="8891869" y="4138020"/>
                </a:cubicBezTo>
                <a:cubicBezTo>
                  <a:pt x="8891869" y="4116327"/>
                  <a:pt x="8909323" y="4098736"/>
                  <a:pt x="8930840" y="4098736"/>
                </a:cubicBezTo>
                <a:cubicBezTo>
                  <a:pt x="8952356" y="4098736"/>
                  <a:pt x="8969795" y="4116327"/>
                  <a:pt x="8969795" y="4138020"/>
                </a:cubicBezTo>
                <a:cubicBezTo>
                  <a:pt x="8969795" y="4159714"/>
                  <a:pt x="8952356" y="4177303"/>
                  <a:pt x="8930840" y="4177303"/>
                </a:cubicBezTo>
                <a:close/>
                <a:moveTo>
                  <a:pt x="9025833" y="4177303"/>
                </a:moveTo>
                <a:cubicBezTo>
                  <a:pt x="9004317" y="4177303"/>
                  <a:pt x="8986863" y="4159714"/>
                  <a:pt x="8986863" y="4138020"/>
                </a:cubicBezTo>
                <a:cubicBezTo>
                  <a:pt x="8986863" y="4116327"/>
                  <a:pt x="9004317" y="4098736"/>
                  <a:pt x="9025833" y="4098736"/>
                </a:cubicBezTo>
                <a:cubicBezTo>
                  <a:pt x="9047349" y="4098736"/>
                  <a:pt x="9064789" y="4116327"/>
                  <a:pt x="9064789" y="4138020"/>
                </a:cubicBezTo>
                <a:cubicBezTo>
                  <a:pt x="9064789" y="4159714"/>
                  <a:pt x="9047349" y="4177303"/>
                  <a:pt x="9025833" y="4177303"/>
                </a:cubicBezTo>
                <a:close/>
                <a:moveTo>
                  <a:pt x="9120827" y="4177303"/>
                </a:moveTo>
                <a:cubicBezTo>
                  <a:pt x="9099311" y="4177303"/>
                  <a:pt x="9081857" y="4159714"/>
                  <a:pt x="9081857" y="4138020"/>
                </a:cubicBezTo>
                <a:cubicBezTo>
                  <a:pt x="9081857" y="4116327"/>
                  <a:pt x="9099311" y="4098736"/>
                  <a:pt x="9120827" y="4098736"/>
                </a:cubicBezTo>
                <a:cubicBezTo>
                  <a:pt x="9142343" y="4098736"/>
                  <a:pt x="9159783" y="4116327"/>
                  <a:pt x="9159783" y="4138020"/>
                </a:cubicBezTo>
                <a:cubicBezTo>
                  <a:pt x="9159783" y="4159714"/>
                  <a:pt x="9142343" y="4177303"/>
                  <a:pt x="9120827" y="4177303"/>
                </a:cubicBezTo>
                <a:close/>
                <a:moveTo>
                  <a:pt x="9215819" y="4177303"/>
                </a:moveTo>
                <a:cubicBezTo>
                  <a:pt x="9194303" y="4177303"/>
                  <a:pt x="9176850" y="4159714"/>
                  <a:pt x="9176850" y="4138020"/>
                </a:cubicBezTo>
                <a:cubicBezTo>
                  <a:pt x="9176850" y="4116327"/>
                  <a:pt x="9194303" y="4098736"/>
                  <a:pt x="9215819" y="4098736"/>
                </a:cubicBezTo>
                <a:cubicBezTo>
                  <a:pt x="9237336" y="4098736"/>
                  <a:pt x="9254775" y="4116327"/>
                  <a:pt x="9254775" y="4138020"/>
                </a:cubicBezTo>
                <a:cubicBezTo>
                  <a:pt x="9254775" y="4159714"/>
                  <a:pt x="9237336" y="4177303"/>
                  <a:pt x="9215819" y="4177303"/>
                </a:cubicBezTo>
                <a:close/>
                <a:moveTo>
                  <a:pt x="9310814" y="4177303"/>
                </a:moveTo>
                <a:cubicBezTo>
                  <a:pt x="9289298" y="4177303"/>
                  <a:pt x="9271844" y="4159714"/>
                  <a:pt x="9271844" y="4138020"/>
                </a:cubicBezTo>
                <a:cubicBezTo>
                  <a:pt x="9271844" y="4116327"/>
                  <a:pt x="9289298" y="4098736"/>
                  <a:pt x="9310814" y="4098736"/>
                </a:cubicBezTo>
                <a:cubicBezTo>
                  <a:pt x="9332330" y="4098736"/>
                  <a:pt x="9349770" y="4116327"/>
                  <a:pt x="9349770" y="4138020"/>
                </a:cubicBezTo>
                <a:cubicBezTo>
                  <a:pt x="9349770" y="4159714"/>
                  <a:pt x="9332330" y="4177303"/>
                  <a:pt x="9310814" y="4177303"/>
                </a:cubicBezTo>
                <a:close/>
                <a:moveTo>
                  <a:pt x="9405808" y="4177303"/>
                </a:moveTo>
                <a:cubicBezTo>
                  <a:pt x="9384292" y="4177303"/>
                  <a:pt x="9366837" y="4159714"/>
                  <a:pt x="9366837" y="4138020"/>
                </a:cubicBezTo>
                <a:cubicBezTo>
                  <a:pt x="9366837" y="4116327"/>
                  <a:pt x="9384292" y="4098736"/>
                  <a:pt x="9405808" y="4098736"/>
                </a:cubicBezTo>
                <a:cubicBezTo>
                  <a:pt x="9427323" y="4098736"/>
                  <a:pt x="9444763" y="4116327"/>
                  <a:pt x="9444763" y="4138020"/>
                </a:cubicBezTo>
                <a:cubicBezTo>
                  <a:pt x="9444763" y="4159714"/>
                  <a:pt x="9427323" y="4177303"/>
                  <a:pt x="9405808" y="4177303"/>
                </a:cubicBezTo>
                <a:close/>
                <a:moveTo>
                  <a:pt x="9500802" y="4177303"/>
                </a:moveTo>
                <a:cubicBezTo>
                  <a:pt x="9479286" y="4177303"/>
                  <a:pt x="9461831" y="4159714"/>
                  <a:pt x="9461831" y="4138020"/>
                </a:cubicBezTo>
                <a:cubicBezTo>
                  <a:pt x="9461831" y="4116327"/>
                  <a:pt x="9479286" y="4098736"/>
                  <a:pt x="9500802" y="4098736"/>
                </a:cubicBezTo>
                <a:cubicBezTo>
                  <a:pt x="9522317" y="4098736"/>
                  <a:pt x="9539757" y="4116327"/>
                  <a:pt x="9539757" y="4138020"/>
                </a:cubicBezTo>
                <a:cubicBezTo>
                  <a:pt x="9539757" y="4159714"/>
                  <a:pt x="9522317" y="4177303"/>
                  <a:pt x="9500802" y="4177303"/>
                </a:cubicBezTo>
                <a:close/>
                <a:moveTo>
                  <a:pt x="9595795" y="4177303"/>
                </a:moveTo>
                <a:cubicBezTo>
                  <a:pt x="9574279" y="4177303"/>
                  <a:pt x="9556825" y="4159714"/>
                  <a:pt x="9556825" y="4138020"/>
                </a:cubicBezTo>
                <a:cubicBezTo>
                  <a:pt x="9556825" y="4116327"/>
                  <a:pt x="9574279" y="4098736"/>
                  <a:pt x="9595795" y="4098736"/>
                </a:cubicBezTo>
                <a:cubicBezTo>
                  <a:pt x="9617312" y="4098736"/>
                  <a:pt x="9634750" y="4116327"/>
                  <a:pt x="9634750" y="4138020"/>
                </a:cubicBezTo>
                <a:cubicBezTo>
                  <a:pt x="9634750" y="4159714"/>
                  <a:pt x="9617312" y="4177303"/>
                  <a:pt x="9595795" y="4177303"/>
                </a:cubicBezTo>
                <a:close/>
                <a:moveTo>
                  <a:pt x="9690790" y="4177303"/>
                </a:moveTo>
                <a:cubicBezTo>
                  <a:pt x="9669273" y="4177303"/>
                  <a:pt x="9651819" y="4159714"/>
                  <a:pt x="9651819" y="4138020"/>
                </a:cubicBezTo>
                <a:cubicBezTo>
                  <a:pt x="9651819" y="4116327"/>
                  <a:pt x="9669273" y="4098736"/>
                  <a:pt x="9690790" y="4098736"/>
                </a:cubicBezTo>
                <a:cubicBezTo>
                  <a:pt x="9712306" y="4098736"/>
                  <a:pt x="9729745" y="4116327"/>
                  <a:pt x="9729745" y="4138020"/>
                </a:cubicBezTo>
                <a:cubicBezTo>
                  <a:pt x="9729745" y="4159714"/>
                  <a:pt x="9712306" y="4177303"/>
                  <a:pt x="9690790" y="4177303"/>
                </a:cubicBezTo>
                <a:close/>
                <a:moveTo>
                  <a:pt x="9785783" y="4177303"/>
                </a:moveTo>
                <a:cubicBezTo>
                  <a:pt x="9764267" y="4177303"/>
                  <a:pt x="9746812" y="4159714"/>
                  <a:pt x="9746812" y="4138020"/>
                </a:cubicBezTo>
                <a:cubicBezTo>
                  <a:pt x="9746812" y="4116327"/>
                  <a:pt x="9764267" y="4098736"/>
                  <a:pt x="9785783" y="4098736"/>
                </a:cubicBezTo>
                <a:cubicBezTo>
                  <a:pt x="9807299" y="4098736"/>
                  <a:pt x="9824738" y="4116327"/>
                  <a:pt x="9824738" y="4138020"/>
                </a:cubicBezTo>
                <a:cubicBezTo>
                  <a:pt x="9824738" y="4159714"/>
                  <a:pt x="9807299" y="4177303"/>
                  <a:pt x="9785783" y="4177303"/>
                </a:cubicBezTo>
                <a:close/>
                <a:moveTo>
                  <a:pt x="9880776" y="4177303"/>
                </a:moveTo>
                <a:cubicBezTo>
                  <a:pt x="9859260" y="4177303"/>
                  <a:pt x="9841806" y="4159714"/>
                  <a:pt x="9841806" y="4138020"/>
                </a:cubicBezTo>
                <a:cubicBezTo>
                  <a:pt x="9841806" y="4116327"/>
                  <a:pt x="9859260" y="4098736"/>
                  <a:pt x="9880776" y="4098736"/>
                </a:cubicBezTo>
                <a:cubicBezTo>
                  <a:pt x="9902292" y="4098736"/>
                  <a:pt x="9919732" y="4116327"/>
                  <a:pt x="9919732" y="4138020"/>
                </a:cubicBezTo>
                <a:cubicBezTo>
                  <a:pt x="9919732" y="4159714"/>
                  <a:pt x="9902292" y="4177303"/>
                  <a:pt x="9880776" y="4177303"/>
                </a:cubicBezTo>
                <a:close/>
                <a:moveTo>
                  <a:pt x="9975769" y="4177303"/>
                </a:moveTo>
                <a:cubicBezTo>
                  <a:pt x="9954253" y="4177303"/>
                  <a:pt x="9936800" y="4159714"/>
                  <a:pt x="9936800" y="4138020"/>
                </a:cubicBezTo>
                <a:cubicBezTo>
                  <a:pt x="9936800" y="4116327"/>
                  <a:pt x="9954253" y="4098736"/>
                  <a:pt x="9975769" y="4098736"/>
                </a:cubicBezTo>
                <a:cubicBezTo>
                  <a:pt x="9997286" y="4098736"/>
                  <a:pt x="10014725" y="4116327"/>
                  <a:pt x="10014725" y="4138020"/>
                </a:cubicBezTo>
                <a:cubicBezTo>
                  <a:pt x="10014725" y="4159714"/>
                  <a:pt x="9997286" y="4177303"/>
                  <a:pt x="9975769" y="4177303"/>
                </a:cubicBezTo>
                <a:close/>
                <a:moveTo>
                  <a:pt x="10070764" y="4177303"/>
                </a:moveTo>
                <a:cubicBezTo>
                  <a:pt x="10049247" y="4177303"/>
                  <a:pt x="10031794" y="4159714"/>
                  <a:pt x="10031794" y="4138020"/>
                </a:cubicBezTo>
                <a:cubicBezTo>
                  <a:pt x="10031794" y="4116327"/>
                  <a:pt x="10049247" y="4098736"/>
                  <a:pt x="10070764" y="4098736"/>
                </a:cubicBezTo>
                <a:cubicBezTo>
                  <a:pt x="10092280" y="4098736"/>
                  <a:pt x="10109720" y="4116327"/>
                  <a:pt x="10109720" y="4138020"/>
                </a:cubicBezTo>
                <a:cubicBezTo>
                  <a:pt x="10109720" y="4159714"/>
                  <a:pt x="10092280" y="4177303"/>
                  <a:pt x="10070764" y="4177303"/>
                </a:cubicBezTo>
                <a:close/>
                <a:moveTo>
                  <a:pt x="10545732" y="4177303"/>
                </a:moveTo>
                <a:cubicBezTo>
                  <a:pt x="10524216" y="4177303"/>
                  <a:pt x="10506761" y="4159714"/>
                  <a:pt x="10506761" y="4138020"/>
                </a:cubicBezTo>
                <a:cubicBezTo>
                  <a:pt x="10506761" y="4116327"/>
                  <a:pt x="10524216" y="4098736"/>
                  <a:pt x="10545732" y="4098736"/>
                </a:cubicBezTo>
                <a:cubicBezTo>
                  <a:pt x="10567248" y="4098736"/>
                  <a:pt x="10584687" y="4116327"/>
                  <a:pt x="10584687" y="4138020"/>
                </a:cubicBezTo>
                <a:cubicBezTo>
                  <a:pt x="10584687" y="4159714"/>
                  <a:pt x="10567248" y="4177303"/>
                  <a:pt x="10545732" y="4177303"/>
                </a:cubicBezTo>
                <a:close/>
                <a:moveTo>
                  <a:pt x="1616320" y="4081561"/>
                </a:moveTo>
                <a:cubicBezTo>
                  <a:pt x="1594804" y="4081561"/>
                  <a:pt x="1577357" y="4063971"/>
                  <a:pt x="1577357" y="4042277"/>
                </a:cubicBezTo>
                <a:cubicBezTo>
                  <a:pt x="1577357" y="4020584"/>
                  <a:pt x="1594804" y="4002993"/>
                  <a:pt x="1616320" y="4002993"/>
                </a:cubicBezTo>
                <a:cubicBezTo>
                  <a:pt x="1637835" y="4002993"/>
                  <a:pt x="1655282" y="4020584"/>
                  <a:pt x="1655282" y="4042277"/>
                </a:cubicBezTo>
                <a:cubicBezTo>
                  <a:pt x="1655282" y="4063971"/>
                  <a:pt x="1637835" y="4081561"/>
                  <a:pt x="1616320" y="4081561"/>
                </a:cubicBezTo>
                <a:close/>
                <a:moveTo>
                  <a:pt x="1711313" y="4081561"/>
                </a:moveTo>
                <a:cubicBezTo>
                  <a:pt x="1689797" y="4081561"/>
                  <a:pt x="1672350" y="4063971"/>
                  <a:pt x="1672350" y="4042277"/>
                </a:cubicBezTo>
                <a:cubicBezTo>
                  <a:pt x="1672350" y="4020584"/>
                  <a:pt x="1689797" y="4002993"/>
                  <a:pt x="1711313" y="4002993"/>
                </a:cubicBezTo>
                <a:cubicBezTo>
                  <a:pt x="1732830" y="4002993"/>
                  <a:pt x="1750276" y="4020584"/>
                  <a:pt x="1750276" y="4042277"/>
                </a:cubicBezTo>
                <a:cubicBezTo>
                  <a:pt x="1750276" y="4063971"/>
                  <a:pt x="1732830" y="4081561"/>
                  <a:pt x="1711313" y="4081561"/>
                </a:cubicBezTo>
                <a:close/>
                <a:moveTo>
                  <a:pt x="1806307" y="4081561"/>
                </a:moveTo>
                <a:cubicBezTo>
                  <a:pt x="1784790" y="4081561"/>
                  <a:pt x="1767343" y="4063971"/>
                  <a:pt x="1767343" y="4042277"/>
                </a:cubicBezTo>
                <a:cubicBezTo>
                  <a:pt x="1767343" y="4020584"/>
                  <a:pt x="1784790" y="4002993"/>
                  <a:pt x="1806307" y="4002993"/>
                </a:cubicBezTo>
                <a:cubicBezTo>
                  <a:pt x="1827823" y="4002993"/>
                  <a:pt x="1845269" y="4020584"/>
                  <a:pt x="1845269" y="4042277"/>
                </a:cubicBezTo>
                <a:cubicBezTo>
                  <a:pt x="1845269" y="4063971"/>
                  <a:pt x="1827823" y="4081561"/>
                  <a:pt x="1806307" y="4081561"/>
                </a:cubicBezTo>
                <a:close/>
                <a:moveTo>
                  <a:pt x="1901301" y="4081561"/>
                </a:moveTo>
                <a:cubicBezTo>
                  <a:pt x="1879785" y="4081561"/>
                  <a:pt x="1862337" y="4063971"/>
                  <a:pt x="1862337" y="4042277"/>
                </a:cubicBezTo>
                <a:cubicBezTo>
                  <a:pt x="1862337" y="4020584"/>
                  <a:pt x="1879785" y="4002993"/>
                  <a:pt x="1901301" y="4002993"/>
                </a:cubicBezTo>
                <a:cubicBezTo>
                  <a:pt x="1922817" y="4002993"/>
                  <a:pt x="1940263" y="4020584"/>
                  <a:pt x="1940263" y="4042277"/>
                </a:cubicBezTo>
                <a:cubicBezTo>
                  <a:pt x="1940263" y="4063971"/>
                  <a:pt x="1922817" y="4081561"/>
                  <a:pt x="1901301" y="4081561"/>
                </a:cubicBezTo>
                <a:close/>
                <a:moveTo>
                  <a:pt x="1996294" y="4081561"/>
                </a:moveTo>
                <a:cubicBezTo>
                  <a:pt x="1974778" y="4081561"/>
                  <a:pt x="1957331" y="4063971"/>
                  <a:pt x="1957331" y="4042277"/>
                </a:cubicBezTo>
                <a:cubicBezTo>
                  <a:pt x="1957331" y="4020584"/>
                  <a:pt x="1974778" y="4002993"/>
                  <a:pt x="1996294" y="4002993"/>
                </a:cubicBezTo>
                <a:cubicBezTo>
                  <a:pt x="2017810" y="4002993"/>
                  <a:pt x="2035256" y="4020584"/>
                  <a:pt x="2035256" y="4042277"/>
                </a:cubicBezTo>
                <a:cubicBezTo>
                  <a:pt x="2035256" y="4063971"/>
                  <a:pt x="2017810" y="4081561"/>
                  <a:pt x="1996294" y="4081561"/>
                </a:cubicBezTo>
                <a:close/>
                <a:moveTo>
                  <a:pt x="2091288" y="4081561"/>
                </a:moveTo>
                <a:cubicBezTo>
                  <a:pt x="2069772" y="4081561"/>
                  <a:pt x="2052326" y="4063971"/>
                  <a:pt x="2052326" y="4042277"/>
                </a:cubicBezTo>
                <a:cubicBezTo>
                  <a:pt x="2052326" y="4020584"/>
                  <a:pt x="2069772" y="4002993"/>
                  <a:pt x="2091288" y="4002993"/>
                </a:cubicBezTo>
                <a:cubicBezTo>
                  <a:pt x="2112805" y="4002993"/>
                  <a:pt x="2130252" y="4020584"/>
                  <a:pt x="2130252" y="4042277"/>
                </a:cubicBezTo>
                <a:cubicBezTo>
                  <a:pt x="2130252" y="4063971"/>
                  <a:pt x="2112805" y="4081561"/>
                  <a:pt x="2091288" y="4081561"/>
                </a:cubicBezTo>
                <a:close/>
                <a:moveTo>
                  <a:pt x="2186282" y="4081561"/>
                </a:moveTo>
                <a:cubicBezTo>
                  <a:pt x="2164765" y="4081561"/>
                  <a:pt x="2147319" y="4063971"/>
                  <a:pt x="2147319" y="4042277"/>
                </a:cubicBezTo>
                <a:cubicBezTo>
                  <a:pt x="2147319" y="4020584"/>
                  <a:pt x="2164765" y="4002993"/>
                  <a:pt x="2186282" y="4002993"/>
                </a:cubicBezTo>
                <a:cubicBezTo>
                  <a:pt x="2207798" y="4002993"/>
                  <a:pt x="2225245" y="4020584"/>
                  <a:pt x="2225245" y="4042277"/>
                </a:cubicBezTo>
                <a:cubicBezTo>
                  <a:pt x="2225245" y="4063971"/>
                  <a:pt x="2207798" y="4081561"/>
                  <a:pt x="2186282" y="4081561"/>
                </a:cubicBezTo>
                <a:close/>
                <a:moveTo>
                  <a:pt x="2281276" y="4081561"/>
                </a:moveTo>
                <a:cubicBezTo>
                  <a:pt x="2259761" y="4081561"/>
                  <a:pt x="2242313" y="4063971"/>
                  <a:pt x="2242313" y="4042277"/>
                </a:cubicBezTo>
                <a:cubicBezTo>
                  <a:pt x="2242313" y="4020584"/>
                  <a:pt x="2259761" y="4002993"/>
                  <a:pt x="2281276" y="4002993"/>
                </a:cubicBezTo>
                <a:cubicBezTo>
                  <a:pt x="2302792" y="4002993"/>
                  <a:pt x="2320239" y="4020584"/>
                  <a:pt x="2320239" y="4042277"/>
                </a:cubicBezTo>
                <a:cubicBezTo>
                  <a:pt x="2320239" y="4063971"/>
                  <a:pt x="2302792" y="4081561"/>
                  <a:pt x="2281276" y="4081561"/>
                </a:cubicBezTo>
                <a:close/>
                <a:moveTo>
                  <a:pt x="2376268" y="4081561"/>
                </a:moveTo>
                <a:cubicBezTo>
                  <a:pt x="2354753" y="4081561"/>
                  <a:pt x="2337306" y="4063971"/>
                  <a:pt x="2337306" y="4042277"/>
                </a:cubicBezTo>
                <a:cubicBezTo>
                  <a:pt x="2337306" y="4020584"/>
                  <a:pt x="2354753" y="4002993"/>
                  <a:pt x="2376268" y="4002993"/>
                </a:cubicBezTo>
                <a:cubicBezTo>
                  <a:pt x="2397784" y="4002993"/>
                  <a:pt x="2415231" y="4020584"/>
                  <a:pt x="2415231" y="4042277"/>
                </a:cubicBezTo>
                <a:cubicBezTo>
                  <a:pt x="2415231" y="4063971"/>
                  <a:pt x="2397784" y="4081561"/>
                  <a:pt x="2376268" y="4081561"/>
                </a:cubicBezTo>
                <a:close/>
                <a:moveTo>
                  <a:pt x="2471263" y="4081561"/>
                </a:moveTo>
                <a:cubicBezTo>
                  <a:pt x="2449747" y="4081561"/>
                  <a:pt x="2432300" y="4063971"/>
                  <a:pt x="2432300" y="4042277"/>
                </a:cubicBezTo>
                <a:cubicBezTo>
                  <a:pt x="2432300" y="4020584"/>
                  <a:pt x="2449747" y="4002993"/>
                  <a:pt x="2471263" y="4002993"/>
                </a:cubicBezTo>
                <a:cubicBezTo>
                  <a:pt x="2492779" y="4002993"/>
                  <a:pt x="2510226" y="4020584"/>
                  <a:pt x="2510226" y="4042277"/>
                </a:cubicBezTo>
                <a:cubicBezTo>
                  <a:pt x="2510226" y="4063971"/>
                  <a:pt x="2492779" y="4081561"/>
                  <a:pt x="2471263" y="4081561"/>
                </a:cubicBezTo>
                <a:close/>
                <a:moveTo>
                  <a:pt x="2566257" y="4081561"/>
                </a:moveTo>
                <a:cubicBezTo>
                  <a:pt x="2544740" y="4081561"/>
                  <a:pt x="2527293" y="4063971"/>
                  <a:pt x="2527293" y="4042277"/>
                </a:cubicBezTo>
                <a:cubicBezTo>
                  <a:pt x="2527293" y="4020584"/>
                  <a:pt x="2544740" y="4002993"/>
                  <a:pt x="2566257" y="4002993"/>
                </a:cubicBezTo>
                <a:cubicBezTo>
                  <a:pt x="2587773" y="4002993"/>
                  <a:pt x="2605219" y="4020584"/>
                  <a:pt x="2605219" y="4042277"/>
                </a:cubicBezTo>
                <a:cubicBezTo>
                  <a:pt x="2605219" y="4063971"/>
                  <a:pt x="2587773" y="4081561"/>
                  <a:pt x="2566257" y="4081561"/>
                </a:cubicBezTo>
                <a:close/>
                <a:moveTo>
                  <a:pt x="2661251" y="4081561"/>
                </a:moveTo>
                <a:cubicBezTo>
                  <a:pt x="2639735" y="4081561"/>
                  <a:pt x="2622287" y="4063971"/>
                  <a:pt x="2622287" y="4042277"/>
                </a:cubicBezTo>
                <a:cubicBezTo>
                  <a:pt x="2622287" y="4020584"/>
                  <a:pt x="2639735" y="4002993"/>
                  <a:pt x="2661251" y="4002993"/>
                </a:cubicBezTo>
                <a:cubicBezTo>
                  <a:pt x="2682767" y="4002993"/>
                  <a:pt x="2700213" y="4020584"/>
                  <a:pt x="2700213" y="4042277"/>
                </a:cubicBezTo>
                <a:cubicBezTo>
                  <a:pt x="2700213" y="4063971"/>
                  <a:pt x="2682767" y="4081561"/>
                  <a:pt x="2661251" y="4081561"/>
                </a:cubicBezTo>
                <a:close/>
                <a:moveTo>
                  <a:pt x="2756244" y="4081561"/>
                </a:moveTo>
                <a:cubicBezTo>
                  <a:pt x="2734728" y="4081561"/>
                  <a:pt x="2717281" y="4063971"/>
                  <a:pt x="2717281" y="4042277"/>
                </a:cubicBezTo>
                <a:cubicBezTo>
                  <a:pt x="2717281" y="4020584"/>
                  <a:pt x="2734728" y="4002993"/>
                  <a:pt x="2756244" y="4002993"/>
                </a:cubicBezTo>
                <a:cubicBezTo>
                  <a:pt x="2777760" y="4002993"/>
                  <a:pt x="2795206" y="4020584"/>
                  <a:pt x="2795206" y="4042277"/>
                </a:cubicBezTo>
                <a:cubicBezTo>
                  <a:pt x="2795206" y="4063971"/>
                  <a:pt x="2777760" y="4081561"/>
                  <a:pt x="2756244" y="4081561"/>
                </a:cubicBezTo>
                <a:close/>
                <a:moveTo>
                  <a:pt x="2851238" y="4081561"/>
                </a:moveTo>
                <a:cubicBezTo>
                  <a:pt x="2829722" y="4081561"/>
                  <a:pt x="2812276" y="4063971"/>
                  <a:pt x="2812276" y="4042277"/>
                </a:cubicBezTo>
                <a:cubicBezTo>
                  <a:pt x="2812276" y="4020584"/>
                  <a:pt x="2829722" y="4002993"/>
                  <a:pt x="2851238" y="4002993"/>
                </a:cubicBezTo>
                <a:cubicBezTo>
                  <a:pt x="2872755" y="4002993"/>
                  <a:pt x="2890202" y="4020584"/>
                  <a:pt x="2890202" y="4042277"/>
                </a:cubicBezTo>
                <a:cubicBezTo>
                  <a:pt x="2890202" y="4063971"/>
                  <a:pt x="2872755" y="4081561"/>
                  <a:pt x="2851238" y="4081561"/>
                </a:cubicBezTo>
                <a:close/>
                <a:moveTo>
                  <a:pt x="2946232" y="4081561"/>
                </a:moveTo>
                <a:cubicBezTo>
                  <a:pt x="2924715" y="4081561"/>
                  <a:pt x="2907269" y="4063971"/>
                  <a:pt x="2907269" y="4042277"/>
                </a:cubicBezTo>
                <a:cubicBezTo>
                  <a:pt x="2907269" y="4020584"/>
                  <a:pt x="2924715" y="4002993"/>
                  <a:pt x="2946232" y="4002993"/>
                </a:cubicBezTo>
                <a:cubicBezTo>
                  <a:pt x="2967748" y="4002993"/>
                  <a:pt x="2985195" y="4020584"/>
                  <a:pt x="2985195" y="4042277"/>
                </a:cubicBezTo>
                <a:cubicBezTo>
                  <a:pt x="2985195" y="4063971"/>
                  <a:pt x="2967748" y="4081561"/>
                  <a:pt x="2946232" y="4081561"/>
                </a:cubicBezTo>
                <a:close/>
                <a:moveTo>
                  <a:pt x="3136218" y="4081561"/>
                </a:moveTo>
                <a:cubicBezTo>
                  <a:pt x="3114703" y="4081561"/>
                  <a:pt x="3097256" y="4063971"/>
                  <a:pt x="3097256" y="4042277"/>
                </a:cubicBezTo>
                <a:cubicBezTo>
                  <a:pt x="3097256" y="4020584"/>
                  <a:pt x="3114703" y="4002993"/>
                  <a:pt x="3136218" y="4002993"/>
                </a:cubicBezTo>
                <a:cubicBezTo>
                  <a:pt x="3157734" y="4002993"/>
                  <a:pt x="3175181" y="4020584"/>
                  <a:pt x="3175181" y="4042277"/>
                </a:cubicBezTo>
                <a:cubicBezTo>
                  <a:pt x="3175181" y="4063971"/>
                  <a:pt x="3157734" y="4081561"/>
                  <a:pt x="3136218" y="4081561"/>
                </a:cubicBezTo>
                <a:close/>
                <a:moveTo>
                  <a:pt x="3231212" y="4081561"/>
                </a:moveTo>
                <a:cubicBezTo>
                  <a:pt x="3209697" y="4081561"/>
                  <a:pt x="3192250" y="4063971"/>
                  <a:pt x="3192250" y="4042277"/>
                </a:cubicBezTo>
                <a:cubicBezTo>
                  <a:pt x="3192250" y="4020584"/>
                  <a:pt x="3209697" y="4002993"/>
                  <a:pt x="3231212" y="4002993"/>
                </a:cubicBezTo>
                <a:cubicBezTo>
                  <a:pt x="3252729" y="4002993"/>
                  <a:pt x="3270176" y="4020584"/>
                  <a:pt x="3270176" y="4042277"/>
                </a:cubicBezTo>
                <a:cubicBezTo>
                  <a:pt x="3270176" y="4063971"/>
                  <a:pt x="3252729" y="4081561"/>
                  <a:pt x="3231212" y="4081561"/>
                </a:cubicBezTo>
                <a:close/>
                <a:moveTo>
                  <a:pt x="3326207" y="4081561"/>
                </a:moveTo>
                <a:cubicBezTo>
                  <a:pt x="3304690" y="4081561"/>
                  <a:pt x="3287243" y="4063971"/>
                  <a:pt x="3287243" y="4042277"/>
                </a:cubicBezTo>
                <a:cubicBezTo>
                  <a:pt x="3287243" y="4020584"/>
                  <a:pt x="3304690" y="4002993"/>
                  <a:pt x="3326207" y="4002993"/>
                </a:cubicBezTo>
                <a:cubicBezTo>
                  <a:pt x="3347722" y="4002993"/>
                  <a:pt x="3365169" y="4020584"/>
                  <a:pt x="3365169" y="4042277"/>
                </a:cubicBezTo>
                <a:cubicBezTo>
                  <a:pt x="3365169" y="4063971"/>
                  <a:pt x="3347722" y="4081561"/>
                  <a:pt x="3326207" y="4081561"/>
                </a:cubicBezTo>
                <a:close/>
                <a:moveTo>
                  <a:pt x="5606056" y="4081561"/>
                </a:moveTo>
                <a:cubicBezTo>
                  <a:pt x="5584539" y="4081561"/>
                  <a:pt x="5567093" y="4063971"/>
                  <a:pt x="5567093" y="4042277"/>
                </a:cubicBezTo>
                <a:cubicBezTo>
                  <a:pt x="5567093" y="4020584"/>
                  <a:pt x="5584539" y="4002993"/>
                  <a:pt x="5606056" y="4002993"/>
                </a:cubicBezTo>
                <a:cubicBezTo>
                  <a:pt x="5627572" y="4002993"/>
                  <a:pt x="5645019" y="4020584"/>
                  <a:pt x="5645019" y="4042277"/>
                </a:cubicBezTo>
                <a:cubicBezTo>
                  <a:pt x="5645019" y="4063971"/>
                  <a:pt x="5627572" y="4081561"/>
                  <a:pt x="5606056" y="4081561"/>
                </a:cubicBezTo>
                <a:close/>
                <a:moveTo>
                  <a:pt x="5701049" y="4081561"/>
                </a:moveTo>
                <a:cubicBezTo>
                  <a:pt x="5679534" y="4081561"/>
                  <a:pt x="5662086" y="4063971"/>
                  <a:pt x="5662086" y="4042277"/>
                </a:cubicBezTo>
                <a:cubicBezTo>
                  <a:pt x="5662086" y="4020584"/>
                  <a:pt x="5679534" y="4002993"/>
                  <a:pt x="5701049" y="4002993"/>
                </a:cubicBezTo>
                <a:cubicBezTo>
                  <a:pt x="5722565" y="4002993"/>
                  <a:pt x="5740012" y="4020584"/>
                  <a:pt x="5740012" y="4042277"/>
                </a:cubicBezTo>
                <a:cubicBezTo>
                  <a:pt x="5740012" y="4063971"/>
                  <a:pt x="5722565" y="4081561"/>
                  <a:pt x="5701049" y="4081561"/>
                </a:cubicBezTo>
                <a:close/>
                <a:moveTo>
                  <a:pt x="5796043" y="4081561"/>
                </a:moveTo>
                <a:cubicBezTo>
                  <a:pt x="5774527" y="4081561"/>
                  <a:pt x="5757080" y="4063971"/>
                  <a:pt x="5757080" y="4042277"/>
                </a:cubicBezTo>
                <a:cubicBezTo>
                  <a:pt x="5757080" y="4020584"/>
                  <a:pt x="5774527" y="4002993"/>
                  <a:pt x="5796043" y="4002993"/>
                </a:cubicBezTo>
                <a:cubicBezTo>
                  <a:pt x="5817558" y="4002993"/>
                  <a:pt x="5835005" y="4020584"/>
                  <a:pt x="5835005" y="4042277"/>
                </a:cubicBezTo>
                <a:cubicBezTo>
                  <a:pt x="5835005" y="4063971"/>
                  <a:pt x="5817558" y="4081561"/>
                  <a:pt x="5796043" y="4081561"/>
                </a:cubicBezTo>
                <a:close/>
                <a:moveTo>
                  <a:pt x="5986031" y="4081561"/>
                </a:moveTo>
                <a:cubicBezTo>
                  <a:pt x="5964514" y="4081561"/>
                  <a:pt x="5947067" y="4063971"/>
                  <a:pt x="5947067" y="4042277"/>
                </a:cubicBezTo>
                <a:cubicBezTo>
                  <a:pt x="5947067" y="4020584"/>
                  <a:pt x="5964514" y="4002993"/>
                  <a:pt x="5986031" y="4002993"/>
                </a:cubicBezTo>
                <a:cubicBezTo>
                  <a:pt x="6007547" y="4002993"/>
                  <a:pt x="6024993" y="4020584"/>
                  <a:pt x="6024993" y="4042277"/>
                </a:cubicBezTo>
                <a:cubicBezTo>
                  <a:pt x="6024993" y="4063971"/>
                  <a:pt x="6007547" y="4081561"/>
                  <a:pt x="5986031" y="4081561"/>
                </a:cubicBezTo>
                <a:close/>
                <a:moveTo>
                  <a:pt x="6176021" y="4081561"/>
                </a:moveTo>
                <a:cubicBezTo>
                  <a:pt x="6154505" y="4081561"/>
                  <a:pt x="6137051" y="4063971"/>
                  <a:pt x="6137051" y="4042277"/>
                </a:cubicBezTo>
                <a:cubicBezTo>
                  <a:pt x="6137051" y="4020584"/>
                  <a:pt x="6154505" y="4002993"/>
                  <a:pt x="6176021" y="4002993"/>
                </a:cubicBezTo>
                <a:cubicBezTo>
                  <a:pt x="6197538" y="4002993"/>
                  <a:pt x="6214976" y="4020584"/>
                  <a:pt x="6214976" y="4042277"/>
                </a:cubicBezTo>
                <a:cubicBezTo>
                  <a:pt x="6214976" y="4063971"/>
                  <a:pt x="6197538" y="4081561"/>
                  <a:pt x="6176021" y="4081561"/>
                </a:cubicBezTo>
                <a:close/>
                <a:moveTo>
                  <a:pt x="6461003" y="4081561"/>
                </a:moveTo>
                <a:cubicBezTo>
                  <a:pt x="6439488" y="4081561"/>
                  <a:pt x="6422033" y="4063971"/>
                  <a:pt x="6422033" y="4042277"/>
                </a:cubicBezTo>
                <a:cubicBezTo>
                  <a:pt x="6422033" y="4020584"/>
                  <a:pt x="6439488" y="4002993"/>
                  <a:pt x="6461003" y="4002993"/>
                </a:cubicBezTo>
                <a:cubicBezTo>
                  <a:pt x="6482519" y="4002993"/>
                  <a:pt x="6499959" y="4020584"/>
                  <a:pt x="6499959" y="4042277"/>
                </a:cubicBezTo>
                <a:cubicBezTo>
                  <a:pt x="6499959" y="4063971"/>
                  <a:pt x="6482519" y="4081561"/>
                  <a:pt x="6461003" y="4081561"/>
                </a:cubicBezTo>
                <a:close/>
                <a:moveTo>
                  <a:pt x="6555995" y="4081561"/>
                </a:moveTo>
                <a:cubicBezTo>
                  <a:pt x="6534480" y="4081561"/>
                  <a:pt x="6517026" y="4063971"/>
                  <a:pt x="6517026" y="4042277"/>
                </a:cubicBezTo>
                <a:cubicBezTo>
                  <a:pt x="6517026" y="4020584"/>
                  <a:pt x="6534480" y="4002993"/>
                  <a:pt x="6555995" y="4002993"/>
                </a:cubicBezTo>
                <a:cubicBezTo>
                  <a:pt x="6577512" y="4002993"/>
                  <a:pt x="6594951" y="4020584"/>
                  <a:pt x="6594951" y="4042277"/>
                </a:cubicBezTo>
                <a:cubicBezTo>
                  <a:pt x="6594951" y="4063971"/>
                  <a:pt x="6577512" y="4081561"/>
                  <a:pt x="6555995" y="4081561"/>
                </a:cubicBezTo>
                <a:close/>
                <a:moveTo>
                  <a:pt x="6650991" y="4081561"/>
                </a:moveTo>
                <a:cubicBezTo>
                  <a:pt x="6629474" y="4081561"/>
                  <a:pt x="6612020" y="4063971"/>
                  <a:pt x="6612020" y="4042277"/>
                </a:cubicBezTo>
                <a:cubicBezTo>
                  <a:pt x="6612020" y="4020584"/>
                  <a:pt x="6629474" y="4002993"/>
                  <a:pt x="6650991" y="4002993"/>
                </a:cubicBezTo>
                <a:cubicBezTo>
                  <a:pt x="6672506" y="4002993"/>
                  <a:pt x="6689946" y="4020584"/>
                  <a:pt x="6689946" y="4042277"/>
                </a:cubicBezTo>
                <a:cubicBezTo>
                  <a:pt x="6689946" y="4063971"/>
                  <a:pt x="6672506" y="4081561"/>
                  <a:pt x="6650991" y="4081561"/>
                </a:cubicBezTo>
                <a:close/>
                <a:moveTo>
                  <a:pt x="7220952" y="4081561"/>
                </a:moveTo>
                <a:cubicBezTo>
                  <a:pt x="7199436" y="4081561"/>
                  <a:pt x="7181982" y="4063971"/>
                  <a:pt x="7181982" y="4042277"/>
                </a:cubicBezTo>
                <a:cubicBezTo>
                  <a:pt x="7181982" y="4020584"/>
                  <a:pt x="7199436" y="4002993"/>
                  <a:pt x="7220952" y="4002993"/>
                </a:cubicBezTo>
                <a:cubicBezTo>
                  <a:pt x="7242468" y="4002993"/>
                  <a:pt x="7259908" y="4020584"/>
                  <a:pt x="7259908" y="4042277"/>
                </a:cubicBezTo>
                <a:cubicBezTo>
                  <a:pt x="7259908" y="4063971"/>
                  <a:pt x="7242468" y="4081561"/>
                  <a:pt x="7220952" y="4081561"/>
                </a:cubicBezTo>
                <a:close/>
                <a:moveTo>
                  <a:pt x="7315945" y="4081561"/>
                </a:moveTo>
                <a:cubicBezTo>
                  <a:pt x="7294429" y="4081561"/>
                  <a:pt x="7276976" y="4063971"/>
                  <a:pt x="7276976" y="4042277"/>
                </a:cubicBezTo>
                <a:cubicBezTo>
                  <a:pt x="7276976" y="4020584"/>
                  <a:pt x="7294429" y="4002993"/>
                  <a:pt x="7315945" y="4002993"/>
                </a:cubicBezTo>
                <a:cubicBezTo>
                  <a:pt x="7337462" y="4002993"/>
                  <a:pt x="7354901" y="4020584"/>
                  <a:pt x="7354901" y="4042277"/>
                </a:cubicBezTo>
                <a:cubicBezTo>
                  <a:pt x="7354901" y="4063971"/>
                  <a:pt x="7337462" y="4081561"/>
                  <a:pt x="7315945" y="4081561"/>
                </a:cubicBezTo>
                <a:close/>
                <a:moveTo>
                  <a:pt x="7600928" y="4081561"/>
                </a:moveTo>
                <a:cubicBezTo>
                  <a:pt x="7579412" y="4081561"/>
                  <a:pt x="7561957" y="4063971"/>
                  <a:pt x="7561957" y="4042277"/>
                </a:cubicBezTo>
                <a:cubicBezTo>
                  <a:pt x="7561957" y="4020584"/>
                  <a:pt x="7579412" y="4002993"/>
                  <a:pt x="7600928" y="4002993"/>
                </a:cubicBezTo>
                <a:cubicBezTo>
                  <a:pt x="7622444" y="4002993"/>
                  <a:pt x="7639883" y="4020584"/>
                  <a:pt x="7639883" y="4042277"/>
                </a:cubicBezTo>
                <a:cubicBezTo>
                  <a:pt x="7639883" y="4063971"/>
                  <a:pt x="7622444" y="4081561"/>
                  <a:pt x="7600928" y="4081561"/>
                </a:cubicBezTo>
                <a:close/>
                <a:moveTo>
                  <a:pt x="7695921" y="4081561"/>
                </a:moveTo>
                <a:cubicBezTo>
                  <a:pt x="7674405" y="4081561"/>
                  <a:pt x="7656951" y="4063971"/>
                  <a:pt x="7656951" y="4042277"/>
                </a:cubicBezTo>
                <a:cubicBezTo>
                  <a:pt x="7656951" y="4020584"/>
                  <a:pt x="7674405" y="4002993"/>
                  <a:pt x="7695921" y="4002993"/>
                </a:cubicBezTo>
                <a:cubicBezTo>
                  <a:pt x="7717438" y="4002993"/>
                  <a:pt x="7734876" y="4020584"/>
                  <a:pt x="7734876" y="4042277"/>
                </a:cubicBezTo>
                <a:cubicBezTo>
                  <a:pt x="7734876" y="4063971"/>
                  <a:pt x="7717438" y="4081561"/>
                  <a:pt x="7695921" y="4081561"/>
                </a:cubicBezTo>
                <a:close/>
                <a:moveTo>
                  <a:pt x="7790916" y="4081561"/>
                </a:moveTo>
                <a:cubicBezTo>
                  <a:pt x="7769399" y="4081561"/>
                  <a:pt x="7751945" y="4063971"/>
                  <a:pt x="7751945" y="4042277"/>
                </a:cubicBezTo>
                <a:cubicBezTo>
                  <a:pt x="7751945" y="4020584"/>
                  <a:pt x="7769399" y="4002993"/>
                  <a:pt x="7790916" y="4002993"/>
                </a:cubicBezTo>
                <a:cubicBezTo>
                  <a:pt x="7812432" y="4002993"/>
                  <a:pt x="7829871" y="4020584"/>
                  <a:pt x="7829871" y="4042277"/>
                </a:cubicBezTo>
                <a:cubicBezTo>
                  <a:pt x="7829871" y="4063971"/>
                  <a:pt x="7812432" y="4081561"/>
                  <a:pt x="7790916" y="4081561"/>
                </a:cubicBezTo>
                <a:close/>
                <a:moveTo>
                  <a:pt x="7885908" y="4081561"/>
                </a:moveTo>
                <a:cubicBezTo>
                  <a:pt x="7864392" y="4081561"/>
                  <a:pt x="7846937" y="4063971"/>
                  <a:pt x="7846937" y="4042277"/>
                </a:cubicBezTo>
                <a:cubicBezTo>
                  <a:pt x="7846937" y="4020584"/>
                  <a:pt x="7864392" y="4002993"/>
                  <a:pt x="7885908" y="4002993"/>
                </a:cubicBezTo>
                <a:cubicBezTo>
                  <a:pt x="7907424" y="4002993"/>
                  <a:pt x="7924863" y="4020584"/>
                  <a:pt x="7924863" y="4042277"/>
                </a:cubicBezTo>
                <a:cubicBezTo>
                  <a:pt x="7924863" y="4063971"/>
                  <a:pt x="7907424" y="4081561"/>
                  <a:pt x="7885908" y="4081561"/>
                </a:cubicBezTo>
                <a:close/>
                <a:moveTo>
                  <a:pt x="7980902" y="4081561"/>
                </a:moveTo>
                <a:cubicBezTo>
                  <a:pt x="7959386" y="4081561"/>
                  <a:pt x="7941932" y="4063971"/>
                  <a:pt x="7941932" y="4042277"/>
                </a:cubicBezTo>
                <a:cubicBezTo>
                  <a:pt x="7941932" y="4020584"/>
                  <a:pt x="7959386" y="4002993"/>
                  <a:pt x="7980902" y="4002993"/>
                </a:cubicBezTo>
                <a:cubicBezTo>
                  <a:pt x="8002418" y="4002993"/>
                  <a:pt x="8019858" y="4020584"/>
                  <a:pt x="8019858" y="4042277"/>
                </a:cubicBezTo>
                <a:cubicBezTo>
                  <a:pt x="8019858" y="4063971"/>
                  <a:pt x="8002418" y="4081561"/>
                  <a:pt x="7980902" y="4081561"/>
                </a:cubicBezTo>
                <a:close/>
                <a:moveTo>
                  <a:pt x="8075895" y="4081561"/>
                </a:moveTo>
                <a:cubicBezTo>
                  <a:pt x="8054379" y="4081561"/>
                  <a:pt x="8036926" y="4063971"/>
                  <a:pt x="8036926" y="4042277"/>
                </a:cubicBezTo>
                <a:cubicBezTo>
                  <a:pt x="8036926" y="4020584"/>
                  <a:pt x="8054379" y="4002993"/>
                  <a:pt x="8075895" y="4002993"/>
                </a:cubicBezTo>
                <a:cubicBezTo>
                  <a:pt x="8097412" y="4002993"/>
                  <a:pt x="8114851" y="4020584"/>
                  <a:pt x="8114851" y="4042277"/>
                </a:cubicBezTo>
                <a:cubicBezTo>
                  <a:pt x="8114851" y="4063971"/>
                  <a:pt x="8097412" y="4081561"/>
                  <a:pt x="8075895" y="4081561"/>
                </a:cubicBezTo>
                <a:close/>
                <a:moveTo>
                  <a:pt x="8170890" y="4081561"/>
                </a:moveTo>
                <a:cubicBezTo>
                  <a:pt x="8149373" y="4081561"/>
                  <a:pt x="8131920" y="4063971"/>
                  <a:pt x="8131920" y="4042277"/>
                </a:cubicBezTo>
                <a:cubicBezTo>
                  <a:pt x="8131920" y="4020584"/>
                  <a:pt x="8149373" y="4002993"/>
                  <a:pt x="8170890" y="4002993"/>
                </a:cubicBezTo>
                <a:cubicBezTo>
                  <a:pt x="8192406" y="4002993"/>
                  <a:pt x="8209846" y="4020584"/>
                  <a:pt x="8209846" y="4042277"/>
                </a:cubicBezTo>
                <a:cubicBezTo>
                  <a:pt x="8209846" y="4063971"/>
                  <a:pt x="8192406" y="4081561"/>
                  <a:pt x="8170890" y="4081561"/>
                </a:cubicBezTo>
                <a:close/>
                <a:moveTo>
                  <a:pt x="8265883" y="4081561"/>
                </a:moveTo>
                <a:cubicBezTo>
                  <a:pt x="8244368" y="4081561"/>
                  <a:pt x="8226913" y="4063971"/>
                  <a:pt x="8226913" y="4042277"/>
                </a:cubicBezTo>
                <a:cubicBezTo>
                  <a:pt x="8226913" y="4020584"/>
                  <a:pt x="8244368" y="4002993"/>
                  <a:pt x="8265883" y="4002993"/>
                </a:cubicBezTo>
                <a:cubicBezTo>
                  <a:pt x="8287399" y="4002993"/>
                  <a:pt x="8304839" y="4020584"/>
                  <a:pt x="8304839" y="4042277"/>
                </a:cubicBezTo>
                <a:cubicBezTo>
                  <a:pt x="8304839" y="4063971"/>
                  <a:pt x="8287399" y="4081561"/>
                  <a:pt x="8265883" y="4081561"/>
                </a:cubicBezTo>
                <a:close/>
                <a:moveTo>
                  <a:pt x="8360878" y="4081561"/>
                </a:moveTo>
                <a:cubicBezTo>
                  <a:pt x="8339362" y="4081561"/>
                  <a:pt x="8321907" y="4063971"/>
                  <a:pt x="8321907" y="4042277"/>
                </a:cubicBezTo>
                <a:cubicBezTo>
                  <a:pt x="8321907" y="4020584"/>
                  <a:pt x="8339362" y="4002993"/>
                  <a:pt x="8360878" y="4002993"/>
                </a:cubicBezTo>
                <a:cubicBezTo>
                  <a:pt x="8382393" y="4002993"/>
                  <a:pt x="8399833" y="4020584"/>
                  <a:pt x="8399833" y="4042277"/>
                </a:cubicBezTo>
                <a:cubicBezTo>
                  <a:pt x="8399833" y="4063971"/>
                  <a:pt x="8382393" y="4081561"/>
                  <a:pt x="8360878" y="4081561"/>
                </a:cubicBezTo>
                <a:close/>
                <a:moveTo>
                  <a:pt x="8455870" y="4081561"/>
                </a:moveTo>
                <a:cubicBezTo>
                  <a:pt x="8434355" y="4081561"/>
                  <a:pt x="8416901" y="4063971"/>
                  <a:pt x="8416901" y="4042277"/>
                </a:cubicBezTo>
                <a:cubicBezTo>
                  <a:pt x="8416901" y="4020584"/>
                  <a:pt x="8434355" y="4002993"/>
                  <a:pt x="8455870" y="4002993"/>
                </a:cubicBezTo>
                <a:cubicBezTo>
                  <a:pt x="8477387" y="4002993"/>
                  <a:pt x="8494826" y="4020584"/>
                  <a:pt x="8494826" y="4042277"/>
                </a:cubicBezTo>
                <a:cubicBezTo>
                  <a:pt x="8494826" y="4063971"/>
                  <a:pt x="8477387" y="4081561"/>
                  <a:pt x="8455870" y="4081561"/>
                </a:cubicBezTo>
                <a:close/>
                <a:moveTo>
                  <a:pt x="8550865" y="4081561"/>
                </a:moveTo>
                <a:cubicBezTo>
                  <a:pt x="8529348" y="4081561"/>
                  <a:pt x="8511894" y="4063971"/>
                  <a:pt x="8511894" y="4042277"/>
                </a:cubicBezTo>
                <a:cubicBezTo>
                  <a:pt x="8511894" y="4020584"/>
                  <a:pt x="8529348" y="4002993"/>
                  <a:pt x="8550865" y="4002993"/>
                </a:cubicBezTo>
                <a:cubicBezTo>
                  <a:pt x="8572380" y="4002993"/>
                  <a:pt x="8589820" y="4020584"/>
                  <a:pt x="8589820" y="4042277"/>
                </a:cubicBezTo>
                <a:cubicBezTo>
                  <a:pt x="8589820" y="4063971"/>
                  <a:pt x="8572380" y="4081561"/>
                  <a:pt x="8550865" y="4081561"/>
                </a:cubicBezTo>
                <a:close/>
                <a:moveTo>
                  <a:pt x="8645858" y="4081561"/>
                </a:moveTo>
                <a:cubicBezTo>
                  <a:pt x="8624342" y="4081561"/>
                  <a:pt x="8606887" y="4063971"/>
                  <a:pt x="8606887" y="4042277"/>
                </a:cubicBezTo>
                <a:cubicBezTo>
                  <a:pt x="8606887" y="4020584"/>
                  <a:pt x="8624342" y="4002993"/>
                  <a:pt x="8645858" y="4002993"/>
                </a:cubicBezTo>
                <a:cubicBezTo>
                  <a:pt x="8667373" y="4002993"/>
                  <a:pt x="8684813" y="4020584"/>
                  <a:pt x="8684813" y="4042277"/>
                </a:cubicBezTo>
                <a:cubicBezTo>
                  <a:pt x="8684813" y="4063971"/>
                  <a:pt x="8667373" y="4081561"/>
                  <a:pt x="8645858" y="4081561"/>
                </a:cubicBezTo>
                <a:close/>
                <a:moveTo>
                  <a:pt x="8740852" y="4081561"/>
                </a:moveTo>
                <a:cubicBezTo>
                  <a:pt x="8719336" y="4081561"/>
                  <a:pt x="8701881" y="4063971"/>
                  <a:pt x="8701881" y="4042277"/>
                </a:cubicBezTo>
                <a:cubicBezTo>
                  <a:pt x="8701881" y="4020584"/>
                  <a:pt x="8719336" y="4002993"/>
                  <a:pt x="8740852" y="4002993"/>
                </a:cubicBezTo>
                <a:cubicBezTo>
                  <a:pt x="8762368" y="4002993"/>
                  <a:pt x="8779807" y="4020584"/>
                  <a:pt x="8779807" y="4042277"/>
                </a:cubicBezTo>
                <a:cubicBezTo>
                  <a:pt x="8779807" y="4063971"/>
                  <a:pt x="8762368" y="4081561"/>
                  <a:pt x="8740852" y="4081561"/>
                </a:cubicBezTo>
                <a:close/>
                <a:moveTo>
                  <a:pt x="8835845" y="4081561"/>
                </a:moveTo>
                <a:cubicBezTo>
                  <a:pt x="8814329" y="4081561"/>
                  <a:pt x="8796875" y="4063971"/>
                  <a:pt x="8796875" y="4042277"/>
                </a:cubicBezTo>
                <a:cubicBezTo>
                  <a:pt x="8796875" y="4020584"/>
                  <a:pt x="8814329" y="4002993"/>
                  <a:pt x="8835845" y="4002993"/>
                </a:cubicBezTo>
                <a:cubicBezTo>
                  <a:pt x="8857362" y="4002993"/>
                  <a:pt x="8874800" y="4020584"/>
                  <a:pt x="8874800" y="4042277"/>
                </a:cubicBezTo>
                <a:cubicBezTo>
                  <a:pt x="8874800" y="4063971"/>
                  <a:pt x="8857362" y="4081561"/>
                  <a:pt x="8835845" y="4081561"/>
                </a:cubicBezTo>
                <a:close/>
                <a:moveTo>
                  <a:pt x="8930840" y="4081561"/>
                </a:moveTo>
                <a:cubicBezTo>
                  <a:pt x="8909323" y="4081561"/>
                  <a:pt x="8891869" y="4063971"/>
                  <a:pt x="8891869" y="4042277"/>
                </a:cubicBezTo>
                <a:cubicBezTo>
                  <a:pt x="8891869" y="4020584"/>
                  <a:pt x="8909323" y="4002993"/>
                  <a:pt x="8930840" y="4002993"/>
                </a:cubicBezTo>
                <a:cubicBezTo>
                  <a:pt x="8952356" y="4002993"/>
                  <a:pt x="8969795" y="4020584"/>
                  <a:pt x="8969795" y="4042277"/>
                </a:cubicBezTo>
                <a:cubicBezTo>
                  <a:pt x="8969795" y="4063971"/>
                  <a:pt x="8952356" y="4081561"/>
                  <a:pt x="8930840" y="4081561"/>
                </a:cubicBezTo>
                <a:close/>
                <a:moveTo>
                  <a:pt x="9025833" y="4081561"/>
                </a:moveTo>
                <a:cubicBezTo>
                  <a:pt x="9004317" y="4081561"/>
                  <a:pt x="8986863" y="4063971"/>
                  <a:pt x="8986863" y="4042277"/>
                </a:cubicBezTo>
                <a:cubicBezTo>
                  <a:pt x="8986863" y="4020584"/>
                  <a:pt x="9004317" y="4002993"/>
                  <a:pt x="9025833" y="4002993"/>
                </a:cubicBezTo>
                <a:cubicBezTo>
                  <a:pt x="9047349" y="4002993"/>
                  <a:pt x="9064789" y="4020584"/>
                  <a:pt x="9064789" y="4042277"/>
                </a:cubicBezTo>
                <a:cubicBezTo>
                  <a:pt x="9064789" y="4063971"/>
                  <a:pt x="9047349" y="4081561"/>
                  <a:pt x="9025833" y="4081561"/>
                </a:cubicBezTo>
                <a:close/>
                <a:moveTo>
                  <a:pt x="9120827" y="4081561"/>
                </a:moveTo>
                <a:cubicBezTo>
                  <a:pt x="9099311" y="4081561"/>
                  <a:pt x="9081857" y="4063971"/>
                  <a:pt x="9081857" y="4042277"/>
                </a:cubicBezTo>
                <a:cubicBezTo>
                  <a:pt x="9081857" y="4020584"/>
                  <a:pt x="9099311" y="4002993"/>
                  <a:pt x="9120827" y="4002993"/>
                </a:cubicBezTo>
                <a:cubicBezTo>
                  <a:pt x="9142343" y="4002993"/>
                  <a:pt x="9159783" y="4020584"/>
                  <a:pt x="9159783" y="4042277"/>
                </a:cubicBezTo>
                <a:cubicBezTo>
                  <a:pt x="9159783" y="4063971"/>
                  <a:pt x="9142343" y="4081561"/>
                  <a:pt x="9120827" y="4081561"/>
                </a:cubicBezTo>
                <a:close/>
                <a:moveTo>
                  <a:pt x="9215819" y="4081561"/>
                </a:moveTo>
                <a:cubicBezTo>
                  <a:pt x="9194303" y="4081561"/>
                  <a:pt x="9176850" y="4063971"/>
                  <a:pt x="9176850" y="4042277"/>
                </a:cubicBezTo>
                <a:cubicBezTo>
                  <a:pt x="9176850" y="4020584"/>
                  <a:pt x="9194303" y="4002993"/>
                  <a:pt x="9215819" y="4002993"/>
                </a:cubicBezTo>
                <a:cubicBezTo>
                  <a:pt x="9237336" y="4002993"/>
                  <a:pt x="9254775" y="4020584"/>
                  <a:pt x="9254775" y="4042277"/>
                </a:cubicBezTo>
                <a:cubicBezTo>
                  <a:pt x="9254775" y="4063971"/>
                  <a:pt x="9237336" y="4081561"/>
                  <a:pt x="9215819" y="4081561"/>
                </a:cubicBezTo>
                <a:close/>
                <a:moveTo>
                  <a:pt x="9310814" y="4081561"/>
                </a:moveTo>
                <a:cubicBezTo>
                  <a:pt x="9289298" y="4081561"/>
                  <a:pt x="9271844" y="4063971"/>
                  <a:pt x="9271844" y="4042277"/>
                </a:cubicBezTo>
                <a:cubicBezTo>
                  <a:pt x="9271844" y="4020584"/>
                  <a:pt x="9289298" y="4002993"/>
                  <a:pt x="9310814" y="4002993"/>
                </a:cubicBezTo>
                <a:cubicBezTo>
                  <a:pt x="9332330" y="4002993"/>
                  <a:pt x="9349770" y="4020584"/>
                  <a:pt x="9349770" y="4042277"/>
                </a:cubicBezTo>
                <a:cubicBezTo>
                  <a:pt x="9349770" y="4063971"/>
                  <a:pt x="9332330" y="4081561"/>
                  <a:pt x="9310814" y="4081561"/>
                </a:cubicBezTo>
                <a:close/>
                <a:moveTo>
                  <a:pt x="9405808" y="4081561"/>
                </a:moveTo>
                <a:cubicBezTo>
                  <a:pt x="9384292" y="4081561"/>
                  <a:pt x="9366837" y="4063971"/>
                  <a:pt x="9366837" y="4042277"/>
                </a:cubicBezTo>
                <a:cubicBezTo>
                  <a:pt x="9366837" y="4020584"/>
                  <a:pt x="9384292" y="4002993"/>
                  <a:pt x="9405808" y="4002993"/>
                </a:cubicBezTo>
                <a:cubicBezTo>
                  <a:pt x="9427323" y="4002993"/>
                  <a:pt x="9444763" y="4020584"/>
                  <a:pt x="9444763" y="4042277"/>
                </a:cubicBezTo>
                <a:cubicBezTo>
                  <a:pt x="9444763" y="4063971"/>
                  <a:pt x="9427323" y="4081561"/>
                  <a:pt x="9405808" y="4081561"/>
                </a:cubicBezTo>
                <a:close/>
                <a:moveTo>
                  <a:pt x="9500802" y="4081561"/>
                </a:moveTo>
                <a:cubicBezTo>
                  <a:pt x="9479286" y="4081561"/>
                  <a:pt x="9461831" y="4063971"/>
                  <a:pt x="9461831" y="4042277"/>
                </a:cubicBezTo>
                <a:cubicBezTo>
                  <a:pt x="9461831" y="4020584"/>
                  <a:pt x="9479286" y="4002993"/>
                  <a:pt x="9500802" y="4002993"/>
                </a:cubicBezTo>
                <a:cubicBezTo>
                  <a:pt x="9522317" y="4002993"/>
                  <a:pt x="9539757" y="4020584"/>
                  <a:pt x="9539757" y="4042277"/>
                </a:cubicBezTo>
                <a:cubicBezTo>
                  <a:pt x="9539757" y="4063971"/>
                  <a:pt x="9522317" y="4081561"/>
                  <a:pt x="9500802" y="4081561"/>
                </a:cubicBezTo>
                <a:close/>
                <a:moveTo>
                  <a:pt x="9595795" y="4081561"/>
                </a:moveTo>
                <a:cubicBezTo>
                  <a:pt x="9574279" y="4081561"/>
                  <a:pt x="9556825" y="4063971"/>
                  <a:pt x="9556825" y="4042277"/>
                </a:cubicBezTo>
                <a:cubicBezTo>
                  <a:pt x="9556825" y="4020584"/>
                  <a:pt x="9574279" y="4002993"/>
                  <a:pt x="9595795" y="4002993"/>
                </a:cubicBezTo>
                <a:cubicBezTo>
                  <a:pt x="9617312" y="4002993"/>
                  <a:pt x="9634750" y="4020584"/>
                  <a:pt x="9634750" y="4042277"/>
                </a:cubicBezTo>
                <a:cubicBezTo>
                  <a:pt x="9634750" y="4063971"/>
                  <a:pt x="9617312" y="4081561"/>
                  <a:pt x="9595795" y="4081561"/>
                </a:cubicBezTo>
                <a:close/>
                <a:moveTo>
                  <a:pt x="9690790" y="4081561"/>
                </a:moveTo>
                <a:cubicBezTo>
                  <a:pt x="9669273" y="4081561"/>
                  <a:pt x="9651819" y="4063971"/>
                  <a:pt x="9651819" y="4042277"/>
                </a:cubicBezTo>
                <a:cubicBezTo>
                  <a:pt x="9651819" y="4020584"/>
                  <a:pt x="9669273" y="4002993"/>
                  <a:pt x="9690790" y="4002993"/>
                </a:cubicBezTo>
                <a:cubicBezTo>
                  <a:pt x="9712306" y="4002993"/>
                  <a:pt x="9729745" y="4020584"/>
                  <a:pt x="9729745" y="4042277"/>
                </a:cubicBezTo>
                <a:cubicBezTo>
                  <a:pt x="9729745" y="4063971"/>
                  <a:pt x="9712306" y="4081561"/>
                  <a:pt x="9690790" y="4081561"/>
                </a:cubicBezTo>
                <a:close/>
                <a:moveTo>
                  <a:pt x="9785783" y="4081561"/>
                </a:moveTo>
                <a:cubicBezTo>
                  <a:pt x="9764267" y="4081561"/>
                  <a:pt x="9746812" y="4063971"/>
                  <a:pt x="9746812" y="4042277"/>
                </a:cubicBezTo>
                <a:cubicBezTo>
                  <a:pt x="9746812" y="4020584"/>
                  <a:pt x="9764267" y="4002993"/>
                  <a:pt x="9785783" y="4002993"/>
                </a:cubicBezTo>
                <a:cubicBezTo>
                  <a:pt x="9807299" y="4002993"/>
                  <a:pt x="9824738" y="4020584"/>
                  <a:pt x="9824738" y="4042277"/>
                </a:cubicBezTo>
                <a:cubicBezTo>
                  <a:pt x="9824738" y="4063971"/>
                  <a:pt x="9807299" y="4081561"/>
                  <a:pt x="9785783" y="4081561"/>
                </a:cubicBezTo>
                <a:close/>
                <a:moveTo>
                  <a:pt x="10070764" y="4081561"/>
                </a:moveTo>
                <a:cubicBezTo>
                  <a:pt x="10049247" y="4081561"/>
                  <a:pt x="10031794" y="4063971"/>
                  <a:pt x="10031794" y="4042277"/>
                </a:cubicBezTo>
                <a:cubicBezTo>
                  <a:pt x="10031794" y="4020584"/>
                  <a:pt x="10049247" y="4002993"/>
                  <a:pt x="10070764" y="4002993"/>
                </a:cubicBezTo>
                <a:cubicBezTo>
                  <a:pt x="10092280" y="4002993"/>
                  <a:pt x="10109720" y="4020584"/>
                  <a:pt x="10109720" y="4042277"/>
                </a:cubicBezTo>
                <a:cubicBezTo>
                  <a:pt x="10109720" y="4063971"/>
                  <a:pt x="10092280" y="4081561"/>
                  <a:pt x="10070764" y="4081561"/>
                </a:cubicBezTo>
                <a:close/>
                <a:moveTo>
                  <a:pt x="10545732" y="4081561"/>
                </a:moveTo>
                <a:cubicBezTo>
                  <a:pt x="10524216" y="4081561"/>
                  <a:pt x="10506761" y="4063971"/>
                  <a:pt x="10506761" y="4042277"/>
                </a:cubicBezTo>
                <a:cubicBezTo>
                  <a:pt x="10506761" y="4020584"/>
                  <a:pt x="10524216" y="4002993"/>
                  <a:pt x="10545732" y="4002993"/>
                </a:cubicBezTo>
                <a:cubicBezTo>
                  <a:pt x="10567248" y="4002993"/>
                  <a:pt x="10584687" y="4020584"/>
                  <a:pt x="10584687" y="4042277"/>
                </a:cubicBezTo>
                <a:cubicBezTo>
                  <a:pt x="10584687" y="4063971"/>
                  <a:pt x="10567248" y="4081561"/>
                  <a:pt x="10545732" y="4081561"/>
                </a:cubicBezTo>
                <a:close/>
                <a:moveTo>
                  <a:pt x="1711313" y="3985818"/>
                </a:moveTo>
                <a:cubicBezTo>
                  <a:pt x="1689797" y="3985818"/>
                  <a:pt x="1672350" y="3968228"/>
                  <a:pt x="1672350" y="3946534"/>
                </a:cubicBezTo>
                <a:cubicBezTo>
                  <a:pt x="1672350" y="3924841"/>
                  <a:pt x="1689797" y="3907251"/>
                  <a:pt x="1711313" y="3907251"/>
                </a:cubicBezTo>
                <a:cubicBezTo>
                  <a:pt x="1732830" y="3907251"/>
                  <a:pt x="1750276" y="3924841"/>
                  <a:pt x="1750276" y="3946534"/>
                </a:cubicBezTo>
                <a:cubicBezTo>
                  <a:pt x="1750276" y="3968228"/>
                  <a:pt x="1732830" y="3985818"/>
                  <a:pt x="1711313" y="3985818"/>
                </a:cubicBezTo>
                <a:close/>
                <a:moveTo>
                  <a:pt x="1806307" y="3985818"/>
                </a:moveTo>
                <a:cubicBezTo>
                  <a:pt x="1784790" y="3985818"/>
                  <a:pt x="1767343" y="3968228"/>
                  <a:pt x="1767343" y="3946534"/>
                </a:cubicBezTo>
                <a:cubicBezTo>
                  <a:pt x="1767343" y="3924841"/>
                  <a:pt x="1784790" y="3907251"/>
                  <a:pt x="1806307" y="3907251"/>
                </a:cubicBezTo>
                <a:cubicBezTo>
                  <a:pt x="1827823" y="3907251"/>
                  <a:pt x="1845269" y="3924841"/>
                  <a:pt x="1845269" y="3946534"/>
                </a:cubicBezTo>
                <a:cubicBezTo>
                  <a:pt x="1845269" y="3968228"/>
                  <a:pt x="1827823" y="3985818"/>
                  <a:pt x="1806307" y="3985818"/>
                </a:cubicBezTo>
                <a:close/>
                <a:moveTo>
                  <a:pt x="1901301" y="3985818"/>
                </a:moveTo>
                <a:cubicBezTo>
                  <a:pt x="1879785" y="3985818"/>
                  <a:pt x="1862337" y="3968228"/>
                  <a:pt x="1862337" y="3946534"/>
                </a:cubicBezTo>
                <a:cubicBezTo>
                  <a:pt x="1862337" y="3924841"/>
                  <a:pt x="1879785" y="3907251"/>
                  <a:pt x="1901301" y="3907251"/>
                </a:cubicBezTo>
                <a:cubicBezTo>
                  <a:pt x="1922817" y="3907251"/>
                  <a:pt x="1940263" y="3924841"/>
                  <a:pt x="1940263" y="3946534"/>
                </a:cubicBezTo>
                <a:cubicBezTo>
                  <a:pt x="1940263" y="3968228"/>
                  <a:pt x="1922817" y="3985818"/>
                  <a:pt x="1901301" y="3985818"/>
                </a:cubicBezTo>
                <a:close/>
                <a:moveTo>
                  <a:pt x="1996294" y="3985818"/>
                </a:moveTo>
                <a:cubicBezTo>
                  <a:pt x="1974778" y="3985818"/>
                  <a:pt x="1957331" y="3968228"/>
                  <a:pt x="1957331" y="3946534"/>
                </a:cubicBezTo>
                <a:cubicBezTo>
                  <a:pt x="1957331" y="3924841"/>
                  <a:pt x="1974778" y="3907251"/>
                  <a:pt x="1996294" y="3907251"/>
                </a:cubicBezTo>
                <a:cubicBezTo>
                  <a:pt x="2017810" y="3907251"/>
                  <a:pt x="2035256" y="3924841"/>
                  <a:pt x="2035256" y="3946534"/>
                </a:cubicBezTo>
                <a:cubicBezTo>
                  <a:pt x="2035256" y="3968228"/>
                  <a:pt x="2017810" y="3985818"/>
                  <a:pt x="1996294" y="3985818"/>
                </a:cubicBezTo>
                <a:close/>
                <a:moveTo>
                  <a:pt x="2091288" y="3985818"/>
                </a:moveTo>
                <a:cubicBezTo>
                  <a:pt x="2069772" y="3985818"/>
                  <a:pt x="2052326" y="3968228"/>
                  <a:pt x="2052326" y="3946534"/>
                </a:cubicBezTo>
                <a:cubicBezTo>
                  <a:pt x="2052326" y="3924841"/>
                  <a:pt x="2069772" y="3907251"/>
                  <a:pt x="2091288" y="3907251"/>
                </a:cubicBezTo>
                <a:cubicBezTo>
                  <a:pt x="2112805" y="3907251"/>
                  <a:pt x="2130252" y="3924841"/>
                  <a:pt x="2130252" y="3946534"/>
                </a:cubicBezTo>
                <a:cubicBezTo>
                  <a:pt x="2130252" y="3968228"/>
                  <a:pt x="2112805" y="3985818"/>
                  <a:pt x="2091288" y="3985818"/>
                </a:cubicBezTo>
                <a:close/>
                <a:moveTo>
                  <a:pt x="2186282" y="3985818"/>
                </a:moveTo>
                <a:cubicBezTo>
                  <a:pt x="2164765" y="3985818"/>
                  <a:pt x="2147319" y="3968228"/>
                  <a:pt x="2147319" y="3946534"/>
                </a:cubicBezTo>
                <a:cubicBezTo>
                  <a:pt x="2147319" y="3924841"/>
                  <a:pt x="2164765" y="3907251"/>
                  <a:pt x="2186282" y="3907251"/>
                </a:cubicBezTo>
                <a:cubicBezTo>
                  <a:pt x="2207798" y="3907251"/>
                  <a:pt x="2225245" y="3924841"/>
                  <a:pt x="2225245" y="3946534"/>
                </a:cubicBezTo>
                <a:cubicBezTo>
                  <a:pt x="2225245" y="3968228"/>
                  <a:pt x="2207798" y="3985818"/>
                  <a:pt x="2186282" y="3985818"/>
                </a:cubicBezTo>
                <a:close/>
                <a:moveTo>
                  <a:pt x="2281276" y="3985818"/>
                </a:moveTo>
                <a:cubicBezTo>
                  <a:pt x="2259761" y="3985818"/>
                  <a:pt x="2242313" y="3968228"/>
                  <a:pt x="2242313" y="3946534"/>
                </a:cubicBezTo>
                <a:cubicBezTo>
                  <a:pt x="2242313" y="3924841"/>
                  <a:pt x="2259761" y="3907251"/>
                  <a:pt x="2281276" y="3907251"/>
                </a:cubicBezTo>
                <a:cubicBezTo>
                  <a:pt x="2302792" y="3907251"/>
                  <a:pt x="2320239" y="3924841"/>
                  <a:pt x="2320239" y="3946534"/>
                </a:cubicBezTo>
                <a:cubicBezTo>
                  <a:pt x="2320239" y="3968228"/>
                  <a:pt x="2302792" y="3985818"/>
                  <a:pt x="2281276" y="3985818"/>
                </a:cubicBezTo>
                <a:close/>
                <a:moveTo>
                  <a:pt x="2376268" y="3985818"/>
                </a:moveTo>
                <a:cubicBezTo>
                  <a:pt x="2354753" y="3985818"/>
                  <a:pt x="2337306" y="3968228"/>
                  <a:pt x="2337306" y="3946534"/>
                </a:cubicBezTo>
                <a:cubicBezTo>
                  <a:pt x="2337306" y="3924841"/>
                  <a:pt x="2354753" y="3907251"/>
                  <a:pt x="2376268" y="3907251"/>
                </a:cubicBezTo>
                <a:cubicBezTo>
                  <a:pt x="2397784" y="3907251"/>
                  <a:pt x="2415231" y="3924841"/>
                  <a:pt x="2415231" y="3946534"/>
                </a:cubicBezTo>
                <a:cubicBezTo>
                  <a:pt x="2415231" y="3968228"/>
                  <a:pt x="2397784" y="3985818"/>
                  <a:pt x="2376268" y="3985818"/>
                </a:cubicBezTo>
                <a:close/>
                <a:moveTo>
                  <a:pt x="2471263" y="3985818"/>
                </a:moveTo>
                <a:cubicBezTo>
                  <a:pt x="2449747" y="3985818"/>
                  <a:pt x="2432300" y="3968228"/>
                  <a:pt x="2432300" y="3946534"/>
                </a:cubicBezTo>
                <a:cubicBezTo>
                  <a:pt x="2432300" y="3924841"/>
                  <a:pt x="2449747" y="3907251"/>
                  <a:pt x="2471263" y="3907251"/>
                </a:cubicBezTo>
                <a:cubicBezTo>
                  <a:pt x="2492779" y="3907251"/>
                  <a:pt x="2510226" y="3924841"/>
                  <a:pt x="2510226" y="3946534"/>
                </a:cubicBezTo>
                <a:cubicBezTo>
                  <a:pt x="2510226" y="3968228"/>
                  <a:pt x="2492779" y="3985818"/>
                  <a:pt x="2471263" y="3985818"/>
                </a:cubicBezTo>
                <a:close/>
                <a:moveTo>
                  <a:pt x="2566257" y="3985818"/>
                </a:moveTo>
                <a:cubicBezTo>
                  <a:pt x="2544740" y="3985818"/>
                  <a:pt x="2527293" y="3968228"/>
                  <a:pt x="2527293" y="3946534"/>
                </a:cubicBezTo>
                <a:cubicBezTo>
                  <a:pt x="2527293" y="3924841"/>
                  <a:pt x="2544740" y="3907251"/>
                  <a:pt x="2566257" y="3907251"/>
                </a:cubicBezTo>
                <a:cubicBezTo>
                  <a:pt x="2587773" y="3907251"/>
                  <a:pt x="2605219" y="3924841"/>
                  <a:pt x="2605219" y="3946534"/>
                </a:cubicBezTo>
                <a:cubicBezTo>
                  <a:pt x="2605219" y="3968228"/>
                  <a:pt x="2587773" y="3985818"/>
                  <a:pt x="2566257" y="3985818"/>
                </a:cubicBezTo>
                <a:close/>
                <a:moveTo>
                  <a:pt x="2661251" y="3985818"/>
                </a:moveTo>
                <a:cubicBezTo>
                  <a:pt x="2639735" y="3985818"/>
                  <a:pt x="2622287" y="3968228"/>
                  <a:pt x="2622287" y="3946534"/>
                </a:cubicBezTo>
                <a:cubicBezTo>
                  <a:pt x="2622287" y="3924841"/>
                  <a:pt x="2639735" y="3907251"/>
                  <a:pt x="2661251" y="3907251"/>
                </a:cubicBezTo>
                <a:cubicBezTo>
                  <a:pt x="2682767" y="3907251"/>
                  <a:pt x="2700213" y="3924841"/>
                  <a:pt x="2700213" y="3946534"/>
                </a:cubicBezTo>
                <a:cubicBezTo>
                  <a:pt x="2700213" y="3968228"/>
                  <a:pt x="2682767" y="3985818"/>
                  <a:pt x="2661251" y="3985818"/>
                </a:cubicBezTo>
                <a:close/>
                <a:moveTo>
                  <a:pt x="2756244" y="3985818"/>
                </a:moveTo>
                <a:cubicBezTo>
                  <a:pt x="2734728" y="3985818"/>
                  <a:pt x="2717281" y="3968228"/>
                  <a:pt x="2717281" y="3946534"/>
                </a:cubicBezTo>
                <a:cubicBezTo>
                  <a:pt x="2717281" y="3924841"/>
                  <a:pt x="2734728" y="3907251"/>
                  <a:pt x="2756244" y="3907251"/>
                </a:cubicBezTo>
                <a:cubicBezTo>
                  <a:pt x="2777760" y="3907251"/>
                  <a:pt x="2795206" y="3924841"/>
                  <a:pt x="2795206" y="3946534"/>
                </a:cubicBezTo>
                <a:cubicBezTo>
                  <a:pt x="2795206" y="3968228"/>
                  <a:pt x="2777760" y="3985818"/>
                  <a:pt x="2756244" y="3985818"/>
                </a:cubicBezTo>
                <a:close/>
                <a:moveTo>
                  <a:pt x="2851238" y="3985818"/>
                </a:moveTo>
                <a:cubicBezTo>
                  <a:pt x="2829722" y="3985818"/>
                  <a:pt x="2812276" y="3968228"/>
                  <a:pt x="2812276" y="3946534"/>
                </a:cubicBezTo>
                <a:cubicBezTo>
                  <a:pt x="2812276" y="3924841"/>
                  <a:pt x="2829722" y="3907251"/>
                  <a:pt x="2851238" y="3907251"/>
                </a:cubicBezTo>
                <a:cubicBezTo>
                  <a:pt x="2872755" y="3907251"/>
                  <a:pt x="2890202" y="3924841"/>
                  <a:pt x="2890202" y="3946534"/>
                </a:cubicBezTo>
                <a:cubicBezTo>
                  <a:pt x="2890202" y="3968228"/>
                  <a:pt x="2872755" y="3985818"/>
                  <a:pt x="2851238" y="3985818"/>
                </a:cubicBezTo>
                <a:close/>
                <a:moveTo>
                  <a:pt x="2946232" y="3985818"/>
                </a:moveTo>
                <a:cubicBezTo>
                  <a:pt x="2924715" y="3985818"/>
                  <a:pt x="2907269" y="3968228"/>
                  <a:pt x="2907269" y="3946534"/>
                </a:cubicBezTo>
                <a:cubicBezTo>
                  <a:pt x="2907269" y="3924841"/>
                  <a:pt x="2924715" y="3907251"/>
                  <a:pt x="2946232" y="3907251"/>
                </a:cubicBezTo>
                <a:cubicBezTo>
                  <a:pt x="2967748" y="3907251"/>
                  <a:pt x="2985195" y="3924841"/>
                  <a:pt x="2985195" y="3946534"/>
                </a:cubicBezTo>
                <a:cubicBezTo>
                  <a:pt x="2985195" y="3968228"/>
                  <a:pt x="2967748" y="3985818"/>
                  <a:pt x="2946232" y="3985818"/>
                </a:cubicBezTo>
                <a:close/>
                <a:moveTo>
                  <a:pt x="3041225" y="3985818"/>
                </a:moveTo>
                <a:cubicBezTo>
                  <a:pt x="3019709" y="3985818"/>
                  <a:pt x="3002262" y="3968228"/>
                  <a:pt x="3002262" y="3946534"/>
                </a:cubicBezTo>
                <a:cubicBezTo>
                  <a:pt x="3002262" y="3924841"/>
                  <a:pt x="3019709" y="3907251"/>
                  <a:pt x="3041225" y="3907251"/>
                </a:cubicBezTo>
                <a:cubicBezTo>
                  <a:pt x="3062741" y="3907251"/>
                  <a:pt x="3080188" y="3924841"/>
                  <a:pt x="3080188" y="3946534"/>
                </a:cubicBezTo>
                <a:cubicBezTo>
                  <a:pt x="3080188" y="3968228"/>
                  <a:pt x="3062741" y="3985818"/>
                  <a:pt x="3041225" y="3985818"/>
                </a:cubicBezTo>
                <a:close/>
                <a:moveTo>
                  <a:pt x="3136218" y="3985818"/>
                </a:moveTo>
                <a:cubicBezTo>
                  <a:pt x="3114703" y="3985818"/>
                  <a:pt x="3097256" y="3968228"/>
                  <a:pt x="3097256" y="3946534"/>
                </a:cubicBezTo>
                <a:cubicBezTo>
                  <a:pt x="3097256" y="3924841"/>
                  <a:pt x="3114703" y="3907251"/>
                  <a:pt x="3136218" y="3907251"/>
                </a:cubicBezTo>
                <a:cubicBezTo>
                  <a:pt x="3157734" y="3907251"/>
                  <a:pt x="3175181" y="3924841"/>
                  <a:pt x="3175181" y="3946534"/>
                </a:cubicBezTo>
                <a:cubicBezTo>
                  <a:pt x="3175181" y="3968228"/>
                  <a:pt x="3157734" y="3985818"/>
                  <a:pt x="3136218" y="3985818"/>
                </a:cubicBezTo>
                <a:close/>
                <a:moveTo>
                  <a:pt x="3231212" y="3985818"/>
                </a:moveTo>
                <a:cubicBezTo>
                  <a:pt x="3209697" y="3985818"/>
                  <a:pt x="3192250" y="3968228"/>
                  <a:pt x="3192250" y="3946534"/>
                </a:cubicBezTo>
                <a:cubicBezTo>
                  <a:pt x="3192250" y="3924841"/>
                  <a:pt x="3209697" y="3907251"/>
                  <a:pt x="3231212" y="3907251"/>
                </a:cubicBezTo>
                <a:cubicBezTo>
                  <a:pt x="3252729" y="3907251"/>
                  <a:pt x="3270176" y="3924841"/>
                  <a:pt x="3270176" y="3946534"/>
                </a:cubicBezTo>
                <a:cubicBezTo>
                  <a:pt x="3270176" y="3968228"/>
                  <a:pt x="3252729" y="3985818"/>
                  <a:pt x="3231212" y="3985818"/>
                </a:cubicBezTo>
                <a:close/>
                <a:moveTo>
                  <a:pt x="3326207" y="3985818"/>
                </a:moveTo>
                <a:cubicBezTo>
                  <a:pt x="3304690" y="3985818"/>
                  <a:pt x="3287243" y="3968228"/>
                  <a:pt x="3287243" y="3946534"/>
                </a:cubicBezTo>
                <a:cubicBezTo>
                  <a:pt x="3287243" y="3924841"/>
                  <a:pt x="3304690" y="3907251"/>
                  <a:pt x="3326207" y="3907251"/>
                </a:cubicBezTo>
                <a:cubicBezTo>
                  <a:pt x="3347722" y="3907251"/>
                  <a:pt x="3365169" y="3924841"/>
                  <a:pt x="3365169" y="3946534"/>
                </a:cubicBezTo>
                <a:cubicBezTo>
                  <a:pt x="3365169" y="3968228"/>
                  <a:pt x="3347722" y="3985818"/>
                  <a:pt x="3326207" y="3985818"/>
                </a:cubicBezTo>
                <a:close/>
                <a:moveTo>
                  <a:pt x="5511062" y="3985818"/>
                </a:moveTo>
                <a:cubicBezTo>
                  <a:pt x="5489546" y="3985818"/>
                  <a:pt x="5472100" y="3968228"/>
                  <a:pt x="5472100" y="3946534"/>
                </a:cubicBezTo>
                <a:cubicBezTo>
                  <a:pt x="5472100" y="3924841"/>
                  <a:pt x="5489546" y="3907251"/>
                  <a:pt x="5511062" y="3907251"/>
                </a:cubicBezTo>
                <a:cubicBezTo>
                  <a:pt x="5532579" y="3907251"/>
                  <a:pt x="5550026" y="3924841"/>
                  <a:pt x="5550026" y="3946534"/>
                </a:cubicBezTo>
                <a:cubicBezTo>
                  <a:pt x="5550026" y="3968228"/>
                  <a:pt x="5532579" y="3985818"/>
                  <a:pt x="5511062" y="3985818"/>
                </a:cubicBezTo>
                <a:close/>
                <a:moveTo>
                  <a:pt x="5606056" y="3985818"/>
                </a:moveTo>
                <a:cubicBezTo>
                  <a:pt x="5584539" y="3985818"/>
                  <a:pt x="5567093" y="3968228"/>
                  <a:pt x="5567093" y="3946534"/>
                </a:cubicBezTo>
                <a:cubicBezTo>
                  <a:pt x="5567093" y="3924841"/>
                  <a:pt x="5584539" y="3907251"/>
                  <a:pt x="5606056" y="3907251"/>
                </a:cubicBezTo>
                <a:cubicBezTo>
                  <a:pt x="5627572" y="3907251"/>
                  <a:pt x="5645019" y="3924841"/>
                  <a:pt x="5645019" y="3946534"/>
                </a:cubicBezTo>
                <a:cubicBezTo>
                  <a:pt x="5645019" y="3968228"/>
                  <a:pt x="5627572" y="3985818"/>
                  <a:pt x="5606056" y="3985818"/>
                </a:cubicBezTo>
                <a:close/>
                <a:moveTo>
                  <a:pt x="5701049" y="3985818"/>
                </a:moveTo>
                <a:cubicBezTo>
                  <a:pt x="5679534" y="3985818"/>
                  <a:pt x="5662086" y="3968228"/>
                  <a:pt x="5662086" y="3946534"/>
                </a:cubicBezTo>
                <a:cubicBezTo>
                  <a:pt x="5662086" y="3924841"/>
                  <a:pt x="5679534" y="3907251"/>
                  <a:pt x="5701049" y="3907251"/>
                </a:cubicBezTo>
                <a:cubicBezTo>
                  <a:pt x="5722565" y="3907251"/>
                  <a:pt x="5740012" y="3924841"/>
                  <a:pt x="5740012" y="3946534"/>
                </a:cubicBezTo>
                <a:cubicBezTo>
                  <a:pt x="5740012" y="3968228"/>
                  <a:pt x="5722565" y="3985818"/>
                  <a:pt x="5701049" y="3985818"/>
                </a:cubicBezTo>
                <a:close/>
                <a:moveTo>
                  <a:pt x="5796043" y="3985818"/>
                </a:moveTo>
                <a:cubicBezTo>
                  <a:pt x="5774527" y="3985818"/>
                  <a:pt x="5757080" y="3968228"/>
                  <a:pt x="5757080" y="3946534"/>
                </a:cubicBezTo>
                <a:cubicBezTo>
                  <a:pt x="5757080" y="3924841"/>
                  <a:pt x="5774527" y="3907251"/>
                  <a:pt x="5796043" y="3907251"/>
                </a:cubicBezTo>
                <a:cubicBezTo>
                  <a:pt x="5817558" y="3907251"/>
                  <a:pt x="5835005" y="3924841"/>
                  <a:pt x="5835005" y="3946534"/>
                </a:cubicBezTo>
                <a:cubicBezTo>
                  <a:pt x="5835005" y="3968228"/>
                  <a:pt x="5817558" y="3985818"/>
                  <a:pt x="5796043" y="3985818"/>
                </a:cubicBezTo>
                <a:close/>
                <a:moveTo>
                  <a:pt x="6081028" y="3985818"/>
                </a:moveTo>
                <a:cubicBezTo>
                  <a:pt x="6059505" y="3985818"/>
                  <a:pt x="6042057" y="3968228"/>
                  <a:pt x="6042057" y="3946534"/>
                </a:cubicBezTo>
                <a:cubicBezTo>
                  <a:pt x="6042057" y="3924841"/>
                  <a:pt x="6059505" y="3907251"/>
                  <a:pt x="6081028" y="3907251"/>
                </a:cubicBezTo>
                <a:cubicBezTo>
                  <a:pt x="6102544" y="3907251"/>
                  <a:pt x="6119983" y="3924841"/>
                  <a:pt x="6119983" y="3946534"/>
                </a:cubicBezTo>
                <a:cubicBezTo>
                  <a:pt x="6119983" y="3968228"/>
                  <a:pt x="6102544" y="3985818"/>
                  <a:pt x="6081028" y="3985818"/>
                </a:cubicBezTo>
                <a:close/>
                <a:moveTo>
                  <a:pt x="6271016" y="3985818"/>
                </a:moveTo>
                <a:cubicBezTo>
                  <a:pt x="6249499" y="3985818"/>
                  <a:pt x="6232046" y="3968228"/>
                  <a:pt x="6232046" y="3946534"/>
                </a:cubicBezTo>
                <a:cubicBezTo>
                  <a:pt x="6232046" y="3924841"/>
                  <a:pt x="6249499" y="3907251"/>
                  <a:pt x="6271016" y="3907251"/>
                </a:cubicBezTo>
                <a:cubicBezTo>
                  <a:pt x="6292532" y="3907251"/>
                  <a:pt x="6309972" y="3924841"/>
                  <a:pt x="6309972" y="3946534"/>
                </a:cubicBezTo>
                <a:cubicBezTo>
                  <a:pt x="6309972" y="3968228"/>
                  <a:pt x="6292532" y="3985818"/>
                  <a:pt x="6271016" y="3985818"/>
                </a:cubicBezTo>
                <a:close/>
                <a:moveTo>
                  <a:pt x="6461003" y="3985818"/>
                </a:moveTo>
                <a:cubicBezTo>
                  <a:pt x="6439488" y="3985818"/>
                  <a:pt x="6422033" y="3968228"/>
                  <a:pt x="6422033" y="3946534"/>
                </a:cubicBezTo>
                <a:cubicBezTo>
                  <a:pt x="6422033" y="3924841"/>
                  <a:pt x="6439488" y="3907251"/>
                  <a:pt x="6461003" y="3907251"/>
                </a:cubicBezTo>
                <a:cubicBezTo>
                  <a:pt x="6482519" y="3907251"/>
                  <a:pt x="6499959" y="3924841"/>
                  <a:pt x="6499959" y="3946534"/>
                </a:cubicBezTo>
                <a:cubicBezTo>
                  <a:pt x="6499959" y="3968228"/>
                  <a:pt x="6482519" y="3985818"/>
                  <a:pt x="6461003" y="3985818"/>
                </a:cubicBezTo>
                <a:close/>
                <a:moveTo>
                  <a:pt x="6650991" y="3985818"/>
                </a:moveTo>
                <a:cubicBezTo>
                  <a:pt x="6629474" y="3985818"/>
                  <a:pt x="6612020" y="3968228"/>
                  <a:pt x="6612020" y="3946534"/>
                </a:cubicBezTo>
                <a:cubicBezTo>
                  <a:pt x="6612020" y="3924841"/>
                  <a:pt x="6629474" y="3907251"/>
                  <a:pt x="6650991" y="3907251"/>
                </a:cubicBezTo>
                <a:cubicBezTo>
                  <a:pt x="6672506" y="3907251"/>
                  <a:pt x="6689946" y="3924841"/>
                  <a:pt x="6689946" y="3946534"/>
                </a:cubicBezTo>
                <a:cubicBezTo>
                  <a:pt x="6689946" y="3968228"/>
                  <a:pt x="6672506" y="3985818"/>
                  <a:pt x="6650991" y="3985818"/>
                </a:cubicBezTo>
                <a:close/>
                <a:moveTo>
                  <a:pt x="6840978" y="3985818"/>
                </a:moveTo>
                <a:cubicBezTo>
                  <a:pt x="6819462" y="3985818"/>
                  <a:pt x="6802007" y="3968228"/>
                  <a:pt x="6802007" y="3946534"/>
                </a:cubicBezTo>
                <a:cubicBezTo>
                  <a:pt x="6802007" y="3924841"/>
                  <a:pt x="6819462" y="3907251"/>
                  <a:pt x="6840978" y="3907251"/>
                </a:cubicBezTo>
                <a:cubicBezTo>
                  <a:pt x="6862494" y="3907251"/>
                  <a:pt x="6879933" y="3924841"/>
                  <a:pt x="6879933" y="3946534"/>
                </a:cubicBezTo>
                <a:cubicBezTo>
                  <a:pt x="6879933" y="3968228"/>
                  <a:pt x="6862494" y="3985818"/>
                  <a:pt x="6840978" y="3985818"/>
                </a:cubicBezTo>
                <a:close/>
                <a:moveTo>
                  <a:pt x="6935971" y="3985818"/>
                </a:moveTo>
                <a:cubicBezTo>
                  <a:pt x="6914455" y="3985818"/>
                  <a:pt x="6897001" y="3968228"/>
                  <a:pt x="6897001" y="3946534"/>
                </a:cubicBezTo>
                <a:cubicBezTo>
                  <a:pt x="6897001" y="3924841"/>
                  <a:pt x="6914455" y="3907251"/>
                  <a:pt x="6935971" y="3907251"/>
                </a:cubicBezTo>
                <a:cubicBezTo>
                  <a:pt x="6957488" y="3907251"/>
                  <a:pt x="6974926" y="3924841"/>
                  <a:pt x="6974926" y="3946534"/>
                </a:cubicBezTo>
                <a:cubicBezTo>
                  <a:pt x="6974926" y="3968228"/>
                  <a:pt x="6957488" y="3985818"/>
                  <a:pt x="6935971" y="3985818"/>
                </a:cubicBezTo>
                <a:close/>
                <a:moveTo>
                  <a:pt x="7030966" y="3985818"/>
                </a:moveTo>
                <a:cubicBezTo>
                  <a:pt x="7009449" y="3985818"/>
                  <a:pt x="6991995" y="3968228"/>
                  <a:pt x="6991995" y="3946534"/>
                </a:cubicBezTo>
                <a:cubicBezTo>
                  <a:pt x="6991995" y="3924841"/>
                  <a:pt x="7009449" y="3907251"/>
                  <a:pt x="7030966" y="3907251"/>
                </a:cubicBezTo>
                <a:cubicBezTo>
                  <a:pt x="7052482" y="3907251"/>
                  <a:pt x="7069921" y="3924841"/>
                  <a:pt x="7069921" y="3946534"/>
                </a:cubicBezTo>
                <a:cubicBezTo>
                  <a:pt x="7069921" y="3968228"/>
                  <a:pt x="7052482" y="3985818"/>
                  <a:pt x="7030966" y="3985818"/>
                </a:cubicBezTo>
                <a:close/>
                <a:moveTo>
                  <a:pt x="7220952" y="3985818"/>
                </a:moveTo>
                <a:cubicBezTo>
                  <a:pt x="7199436" y="3985818"/>
                  <a:pt x="7181982" y="3968228"/>
                  <a:pt x="7181982" y="3946534"/>
                </a:cubicBezTo>
                <a:cubicBezTo>
                  <a:pt x="7181982" y="3924841"/>
                  <a:pt x="7199436" y="3907251"/>
                  <a:pt x="7220952" y="3907251"/>
                </a:cubicBezTo>
                <a:cubicBezTo>
                  <a:pt x="7242468" y="3907251"/>
                  <a:pt x="7259908" y="3924841"/>
                  <a:pt x="7259908" y="3946534"/>
                </a:cubicBezTo>
                <a:cubicBezTo>
                  <a:pt x="7259908" y="3968228"/>
                  <a:pt x="7242468" y="3985818"/>
                  <a:pt x="7220952" y="3985818"/>
                </a:cubicBezTo>
                <a:close/>
                <a:moveTo>
                  <a:pt x="7315945" y="3985818"/>
                </a:moveTo>
                <a:cubicBezTo>
                  <a:pt x="7294429" y="3985818"/>
                  <a:pt x="7276976" y="3968228"/>
                  <a:pt x="7276976" y="3946534"/>
                </a:cubicBezTo>
                <a:cubicBezTo>
                  <a:pt x="7276976" y="3924841"/>
                  <a:pt x="7294429" y="3907251"/>
                  <a:pt x="7315945" y="3907251"/>
                </a:cubicBezTo>
                <a:cubicBezTo>
                  <a:pt x="7337462" y="3907251"/>
                  <a:pt x="7354901" y="3924841"/>
                  <a:pt x="7354901" y="3946534"/>
                </a:cubicBezTo>
                <a:cubicBezTo>
                  <a:pt x="7354901" y="3968228"/>
                  <a:pt x="7337462" y="3985818"/>
                  <a:pt x="7315945" y="3985818"/>
                </a:cubicBezTo>
                <a:close/>
                <a:moveTo>
                  <a:pt x="7410940" y="3985818"/>
                </a:moveTo>
                <a:cubicBezTo>
                  <a:pt x="7389424" y="3985818"/>
                  <a:pt x="7371970" y="3968228"/>
                  <a:pt x="7371970" y="3946534"/>
                </a:cubicBezTo>
                <a:cubicBezTo>
                  <a:pt x="7371970" y="3924841"/>
                  <a:pt x="7389424" y="3907251"/>
                  <a:pt x="7410940" y="3907251"/>
                </a:cubicBezTo>
                <a:cubicBezTo>
                  <a:pt x="7432456" y="3907251"/>
                  <a:pt x="7449896" y="3924841"/>
                  <a:pt x="7449896" y="3946534"/>
                </a:cubicBezTo>
                <a:cubicBezTo>
                  <a:pt x="7449896" y="3968228"/>
                  <a:pt x="7432456" y="3985818"/>
                  <a:pt x="7410940" y="3985818"/>
                </a:cubicBezTo>
                <a:close/>
                <a:moveTo>
                  <a:pt x="7600928" y="3985818"/>
                </a:moveTo>
                <a:cubicBezTo>
                  <a:pt x="7579412" y="3985818"/>
                  <a:pt x="7561957" y="3968228"/>
                  <a:pt x="7561957" y="3946534"/>
                </a:cubicBezTo>
                <a:cubicBezTo>
                  <a:pt x="7561957" y="3924841"/>
                  <a:pt x="7579412" y="3907251"/>
                  <a:pt x="7600928" y="3907251"/>
                </a:cubicBezTo>
                <a:cubicBezTo>
                  <a:pt x="7622444" y="3907251"/>
                  <a:pt x="7639883" y="3924841"/>
                  <a:pt x="7639883" y="3946534"/>
                </a:cubicBezTo>
                <a:cubicBezTo>
                  <a:pt x="7639883" y="3968228"/>
                  <a:pt x="7622444" y="3985818"/>
                  <a:pt x="7600928" y="3985818"/>
                </a:cubicBezTo>
                <a:close/>
                <a:moveTo>
                  <a:pt x="7695921" y="3985818"/>
                </a:moveTo>
                <a:cubicBezTo>
                  <a:pt x="7674405" y="3985818"/>
                  <a:pt x="7656951" y="3968228"/>
                  <a:pt x="7656951" y="3946534"/>
                </a:cubicBezTo>
                <a:cubicBezTo>
                  <a:pt x="7656951" y="3924841"/>
                  <a:pt x="7674405" y="3907251"/>
                  <a:pt x="7695921" y="3907251"/>
                </a:cubicBezTo>
                <a:cubicBezTo>
                  <a:pt x="7717438" y="3907251"/>
                  <a:pt x="7734876" y="3924841"/>
                  <a:pt x="7734876" y="3946534"/>
                </a:cubicBezTo>
                <a:cubicBezTo>
                  <a:pt x="7734876" y="3968228"/>
                  <a:pt x="7717438" y="3985818"/>
                  <a:pt x="7695921" y="3985818"/>
                </a:cubicBezTo>
                <a:close/>
                <a:moveTo>
                  <a:pt x="7790916" y="3985818"/>
                </a:moveTo>
                <a:cubicBezTo>
                  <a:pt x="7769399" y="3985818"/>
                  <a:pt x="7751945" y="3968228"/>
                  <a:pt x="7751945" y="3946534"/>
                </a:cubicBezTo>
                <a:cubicBezTo>
                  <a:pt x="7751945" y="3924841"/>
                  <a:pt x="7769399" y="3907251"/>
                  <a:pt x="7790916" y="3907251"/>
                </a:cubicBezTo>
                <a:cubicBezTo>
                  <a:pt x="7812432" y="3907251"/>
                  <a:pt x="7829871" y="3924841"/>
                  <a:pt x="7829871" y="3946534"/>
                </a:cubicBezTo>
                <a:cubicBezTo>
                  <a:pt x="7829871" y="3968228"/>
                  <a:pt x="7812432" y="3985818"/>
                  <a:pt x="7790916" y="3985818"/>
                </a:cubicBezTo>
                <a:close/>
                <a:moveTo>
                  <a:pt x="7885908" y="3985818"/>
                </a:moveTo>
                <a:cubicBezTo>
                  <a:pt x="7864392" y="3985818"/>
                  <a:pt x="7846937" y="3968228"/>
                  <a:pt x="7846937" y="3946534"/>
                </a:cubicBezTo>
                <a:cubicBezTo>
                  <a:pt x="7846937" y="3924841"/>
                  <a:pt x="7864392" y="3907251"/>
                  <a:pt x="7885908" y="3907251"/>
                </a:cubicBezTo>
                <a:cubicBezTo>
                  <a:pt x="7907424" y="3907251"/>
                  <a:pt x="7924863" y="3924841"/>
                  <a:pt x="7924863" y="3946534"/>
                </a:cubicBezTo>
                <a:cubicBezTo>
                  <a:pt x="7924863" y="3968228"/>
                  <a:pt x="7907424" y="3985818"/>
                  <a:pt x="7885908" y="3985818"/>
                </a:cubicBezTo>
                <a:close/>
                <a:moveTo>
                  <a:pt x="7980902" y="3985818"/>
                </a:moveTo>
                <a:cubicBezTo>
                  <a:pt x="7959386" y="3985818"/>
                  <a:pt x="7941932" y="3968228"/>
                  <a:pt x="7941932" y="3946534"/>
                </a:cubicBezTo>
                <a:cubicBezTo>
                  <a:pt x="7941932" y="3924841"/>
                  <a:pt x="7959386" y="3907251"/>
                  <a:pt x="7980902" y="3907251"/>
                </a:cubicBezTo>
                <a:cubicBezTo>
                  <a:pt x="8002418" y="3907251"/>
                  <a:pt x="8019858" y="3924841"/>
                  <a:pt x="8019858" y="3946534"/>
                </a:cubicBezTo>
                <a:cubicBezTo>
                  <a:pt x="8019858" y="3968228"/>
                  <a:pt x="8002418" y="3985818"/>
                  <a:pt x="7980902" y="3985818"/>
                </a:cubicBezTo>
                <a:close/>
                <a:moveTo>
                  <a:pt x="8075895" y="3985818"/>
                </a:moveTo>
                <a:cubicBezTo>
                  <a:pt x="8054379" y="3985818"/>
                  <a:pt x="8036926" y="3968228"/>
                  <a:pt x="8036926" y="3946534"/>
                </a:cubicBezTo>
                <a:cubicBezTo>
                  <a:pt x="8036926" y="3924841"/>
                  <a:pt x="8054379" y="3907251"/>
                  <a:pt x="8075895" y="3907251"/>
                </a:cubicBezTo>
                <a:cubicBezTo>
                  <a:pt x="8097412" y="3907251"/>
                  <a:pt x="8114851" y="3924841"/>
                  <a:pt x="8114851" y="3946534"/>
                </a:cubicBezTo>
                <a:cubicBezTo>
                  <a:pt x="8114851" y="3968228"/>
                  <a:pt x="8097412" y="3985818"/>
                  <a:pt x="8075895" y="3985818"/>
                </a:cubicBezTo>
                <a:close/>
                <a:moveTo>
                  <a:pt x="8170890" y="3985818"/>
                </a:moveTo>
                <a:cubicBezTo>
                  <a:pt x="8149373" y="3985818"/>
                  <a:pt x="8131920" y="3968228"/>
                  <a:pt x="8131920" y="3946534"/>
                </a:cubicBezTo>
                <a:cubicBezTo>
                  <a:pt x="8131920" y="3924841"/>
                  <a:pt x="8149373" y="3907251"/>
                  <a:pt x="8170890" y="3907251"/>
                </a:cubicBezTo>
                <a:cubicBezTo>
                  <a:pt x="8192406" y="3907251"/>
                  <a:pt x="8209846" y="3924841"/>
                  <a:pt x="8209846" y="3946534"/>
                </a:cubicBezTo>
                <a:cubicBezTo>
                  <a:pt x="8209846" y="3968228"/>
                  <a:pt x="8192406" y="3985818"/>
                  <a:pt x="8170890" y="3985818"/>
                </a:cubicBezTo>
                <a:close/>
                <a:moveTo>
                  <a:pt x="8265883" y="3985818"/>
                </a:moveTo>
                <a:cubicBezTo>
                  <a:pt x="8244368" y="3985818"/>
                  <a:pt x="8226913" y="3968228"/>
                  <a:pt x="8226913" y="3946534"/>
                </a:cubicBezTo>
                <a:cubicBezTo>
                  <a:pt x="8226913" y="3924841"/>
                  <a:pt x="8244368" y="3907251"/>
                  <a:pt x="8265883" y="3907251"/>
                </a:cubicBezTo>
                <a:cubicBezTo>
                  <a:pt x="8287399" y="3907251"/>
                  <a:pt x="8304839" y="3924841"/>
                  <a:pt x="8304839" y="3946534"/>
                </a:cubicBezTo>
                <a:cubicBezTo>
                  <a:pt x="8304839" y="3968228"/>
                  <a:pt x="8287399" y="3985818"/>
                  <a:pt x="8265883" y="3985818"/>
                </a:cubicBezTo>
                <a:close/>
                <a:moveTo>
                  <a:pt x="8360878" y="3985818"/>
                </a:moveTo>
                <a:cubicBezTo>
                  <a:pt x="8339362" y="3985818"/>
                  <a:pt x="8321907" y="3968228"/>
                  <a:pt x="8321907" y="3946534"/>
                </a:cubicBezTo>
                <a:cubicBezTo>
                  <a:pt x="8321907" y="3924841"/>
                  <a:pt x="8339362" y="3907251"/>
                  <a:pt x="8360878" y="3907251"/>
                </a:cubicBezTo>
                <a:cubicBezTo>
                  <a:pt x="8382393" y="3907251"/>
                  <a:pt x="8399833" y="3924841"/>
                  <a:pt x="8399833" y="3946534"/>
                </a:cubicBezTo>
                <a:cubicBezTo>
                  <a:pt x="8399833" y="3968228"/>
                  <a:pt x="8382393" y="3985818"/>
                  <a:pt x="8360878" y="3985818"/>
                </a:cubicBezTo>
                <a:close/>
                <a:moveTo>
                  <a:pt x="8455870" y="3985818"/>
                </a:moveTo>
                <a:cubicBezTo>
                  <a:pt x="8434355" y="3985818"/>
                  <a:pt x="8416901" y="3968228"/>
                  <a:pt x="8416901" y="3946534"/>
                </a:cubicBezTo>
                <a:cubicBezTo>
                  <a:pt x="8416901" y="3924841"/>
                  <a:pt x="8434355" y="3907251"/>
                  <a:pt x="8455870" y="3907251"/>
                </a:cubicBezTo>
                <a:cubicBezTo>
                  <a:pt x="8477387" y="3907251"/>
                  <a:pt x="8494826" y="3924841"/>
                  <a:pt x="8494826" y="3946534"/>
                </a:cubicBezTo>
                <a:cubicBezTo>
                  <a:pt x="8494826" y="3968228"/>
                  <a:pt x="8477387" y="3985818"/>
                  <a:pt x="8455870" y="3985818"/>
                </a:cubicBezTo>
                <a:close/>
                <a:moveTo>
                  <a:pt x="8550865" y="3985818"/>
                </a:moveTo>
                <a:cubicBezTo>
                  <a:pt x="8529348" y="3985818"/>
                  <a:pt x="8511894" y="3968228"/>
                  <a:pt x="8511894" y="3946534"/>
                </a:cubicBezTo>
                <a:cubicBezTo>
                  <a:pt x="8511894" y="3924841"/>
                  <a:pt x="8529348" y="3907251"/>
                  <a:pt x="8550865" y="3907251"/>
                </a:cubicBezTo>
                <a:cubicBezTo>
                  <a:pt x="8572380" y="3907251"/>
                  <a:pt x="8589820" y="3924841"/>
                  <a:pt x="8589820" y="3946534"/>
                </a:cubicBezTo>
                <a:cubicBezTo>
                  <a:pt x="8589820" y="3968228"/>
                  <a:pt x="8572380" y="3985818"/>
                  <a:pt x="8550865" y="3985818"/>
                </a:cubicBezTo>
                <a:close/>
                <a:moveTo>
                  <a:pt x="8645858" y="3985818"/>
                </a:moveTo>
                <a:cubicBezTo>
                  <a:pt x="8624342" y="3985818"/>
                  <a:pt x="8606887" y="3968228"/>
                  <a:pt x="8606887" y="3946534"/>
                </a:cubicBezTo>
                <a:cubicBezTo>
                  <a:pt x="8606887" y="3924841"/>
                  <a:pt x="8624342" y="3907251"/>
                  <a:pt x="8645858" y="3907251"/>
                </a:cubicBezTo>
                <a:cubicBezTo>
                  <a:pt x="8667373" y="3907251"/>
                  <a:pt x="8684813" y="3924841"/>
                  <a:pt x="8684813" y="3946534"/>
                </a:cubicBezTo>
                <a:cubicBezTo>
                  <a:pt x="8684813" y="3968228"/>
                  <a:pt x="8667373" y="3985818"/>
                  <a:pt x="8645858" y="3985818"/>
                </a:cubicBezTo>
                <a:close/>
                <a:moveTo>
                  <a:pt x="8740852" y="3985818"/>
                </a:moveTo>
                <a:cubicBezTo>
                  <a:pt x="8719336" y="3985818"/>
                  <a:pt x="8701881" y="3968228"/>
                  <a:pt x="8701881" y="3946534"/>
                </a:cubicBezTo>
                <a:cubicBezTo>
                  <a:pt x="8701881" y="3924841"/>
                  <a:pt x="8719336" y="3907251"/>
                  <a:pt x="8740852" y="3907251"/>
                </a:cubicBezTo>
                <a:cubicBezTo>
                  <a:pt x="8762368" y="3907251"/>
                  <a:pt x="8779807" y="3924841"/>
                  <a:pt x="8779807" y="3946534"/>
                </a:cubicBezTo>
                <a:cubicBezTo>
                  <a:pt x="8779807" y="3968228"/>
                  <a:pt x="8762368" y="3985818"/>
                  <a:pt x="8740852" y="3985818"/>
                </a:cubicBezTo>
                <a:close/>
                <a:moveTo>
                  <a:pt x="8835845" y="3985818"/>
                </a:moveTo>
                <a:cubicBezTo>
                  <a:pt x="8814329" y="3985818"/>
                  <a:pt x="8796875" y="3968228"/>
                  <a:pt x="8796875" y="3946534"/>
                </a:cubicBezTo>
                <a:cubicBezTo>
                  <a:pt x="8796875" y="3924841"/>
                  <a:pt x="8814329" y="3907251"/>
                  <a:pt x="8835845" y="3907251"/>
                </a:cubicBezTo>
                <a:cubicBezTo>
                  <a:pt x="8857362" y="3907251"/>
                  <a:pt x="8874800" y="3924841"/>
                  <a:pt x="8874800" y="3946534"/>
                </a:cubicBezTo>
                <a:cubicBezTo>
                  <a:pt x="8874800" y="3968228"/>
                  <a:pt x="8857362" y="3985818"/>
                  <a:pt x="8835845" y="3985818"/>
                </a:cubicBezTo>
                <a:close/>
                <a:moveTo>
                  <a:pt x="8930840" y="3985818"/>
                </a:moveTo>
                <a:cubicBezTo>
                  <a:pt x="8909323" y="3985818"/>
                  <a:pt x="8891869" y="3968228"/>
                  <a:pt x="8891869" y="3946534"/>
                </a:cubicBezTo>
                <a:cubicBezTo>
                  <a:pt x="8891869" y="3924841"/>
                  <a:pt x="8909323" y="3907251"/>
                  <a:pt x="8930840" y="3907251"/>
                </a:cubicBezTo>
                <a:cubicBezTo>
                  <a:pt x="8952356" y="3907251"/>
                  <a:pt x="8969795" y="3924841"/>
                  <a:pt x="8969795" y="3946534"/>
                </a:cubicBezTo>
                <a:cubicBezTo>
                  <a:pt x="8969795" y="3968228"/>
                  <a:pt x="8952356" y="3985818"/>
                  <a:pt x="8930840" y="3985818"/>
                </a:cubicBezTo>
                <a:close/>
                <a:moveTo>
                  <a:pt x="9025833" y="3985818"/>
                </a:moveTo>
                <a:cubicBezTo>
                  <a:pt x="9004317" y="3985818"/>
                  <a:pt x="8986863" y="3968228"/>
                  <a:pt x="8986863" y="3946534"/>
                </a:cubicBezTo>
                <a:cubicBezTo>
                  <a:pt x="8986863" y="3924841"/>
                  <a:pt x="9004317" y="3907251"/>
                  <a:pt x="9025833" y="3907251"/>
                </a:cubicBezTo>
                <a:cubicBezTo>
                  <a:pt x="9047349" y="3907251"/>
                  <a:pt x="9064789" y="3924841"/>
                  <a:pt x="9064789" y="3946534"/>
                </a:cubicBezTo>
                <a:cubicBezTo>
                  <a:pt x="9064789" y="3968228"/>
                  <a:pt x="9047349" y="3985818"/>
                  <a:pt x="9025833" y="3985818"/>
                </a:cubicBezTo>
                <a:close/>
                <a:moveTo>
                  <a:pt x="9120827" y="3985818"/>
                </a:moveTo>
                <a:cubicBezTo>
                  <a:pt x="9099311" y="3985818"/>
                  <a:pt x="9081857" y="3968228"/>
                  <a:pt x="9081857" y="3946534"/>
                </a:cubicBezTo>
                <a:cubicBezTo>
                  <a:pt x="9081857" y="3924841"/>
                  <a:pt x="9099311" y="3907251"/>
                  <a:pt x="9120827" y="3907251"/>
                </a:cubicBezTo>
                <a:cubicBezTo>
                  <a:pt x="9142343" y="3907251"/>
                  <a:pt x="9159783" y="3924841"/>
                  <a:pt x="9159783" y="3946534"/>
                </a:cubicBezTo>
                <a:cubicBezTo>
                  <a:pt x="9159783" y="3968228"/>
                  <a:pt x="9142343" y="3985818"/>
                  <a:pt x="9120827" y="3985818"/>
                </a:cubicBezTo>
                <a:close/>
                <a:moveTo>
                  <a:pt x="9215819" y="3985818"/>
                </a:moveTo>
                <a:cubicBezTo>
                  <a:pt x="9194303" y="3985818"/>
                  <a:pt x="9176850" y="3968228"/>
                  <a:pt x="9176850" y="3946534"/>
                </a:cubicBezTo>
                <a:cubicBezTo>
                  <a:pt x="9176850" y="3924841"/>
                  <a:pt x="9194303" y="3907251"/>
                  <a:pt x="9215819" y="3907251"/>
                </a:cubicBezTo>
                <a:cubicBezTo>
                  <a:pt x="9237336" y="3907251"/>
                  <a:pt x="9254775" y="3924841"/>
                  <a:pt x="9254775" y="3946534"/>
                </a:cubicBezTo>
                <a:cubicBezTo>
                  <a:pt x="9254775" y="3968228"/>
                  <a:pt x="9237336" y="3985818"/>
                  <a:pt x="9215819" y="3985818"/>
                </a:cubicBezTo>
                <a:close/>
                <a:moveTo>
                  <a:pt x="9310814" y="3985818"/>
                </a:moveTo>
                <a:cubicBezTo>
                  <a:pt x="9289298" y="3985818"/>
                  <a:pt x="9271844" y="3968228"/>
                  <a:pt x="9271844" y="3946534"/>
                </a:cubicBezTo>
                <a:cubicBezTo>
                  <a:pt x="9271844" y="3924841"/>
                  <a:pt x="9289298" y="3907251"/>
                  <a:pt x="9310814" y="3907251"/>
                </a:cubicBezTo>
                <a:cubicBezTo>
                  <a:pt x="9332330" y="3907251"/>
                  <a:pt x="9349770" y="3924841"/>
                  <a:pt x="9349770" y="3946534"/>
                </a:cubicBezTo>
                <a:cubicBezTo>
                  <a:pt x="9349770" y="3968228"/>
                  <a:pt x="9332330" y="3985818"/>
                  <a:pt x="9310814" y="3985818"/>
                </a:cubicBezTo>
                <a:close/>
                <a:moveTo>
                  <a:pt x="9405808" y="3985818"/>
                </a:moveTo>
                <a:cubicBezTo>
                  <a:pt x="9384292" y="3985818"/>
                  <a:pt x="9366837" y="3968228"/>
                  <a:pt x="9366837" y="3946534"/>
                </a:cubicBezTo>
                <a:cubicBezTo>
                  <a:pt x="9366837" y="3924841"/>
                  <a:pt x="9384292" y="3907251"/>
                  <a:pt x="9405808" y="3907251"/>
                </a:cubicBezTo>
                <a:cubicBezTo>
                  <a:pt x="9427323" y="3907251"/>
                  <a:pt x="9444763" y="3924841"/>
                  <a:pt x="9444763" y="3946534"/>
                </a:cubicBezTo>
                <a:cubicBezTo>
                  <a:pt x="9444763" y="3968228"/>
                  <a:pt x="9427323" y="3985818"/>
                  <a:pt x="9405808" y="3985818"/>
                </a:cubicBezTo>
                <a:close/>
                <a:moveTo>
                  <a:pt x="9500802" y="3985818"/>
                </a:moveTo>
                <a:cubicBezTo>
                  <a:pt x="9479286" y="3985818"/>
                  <a:pt x="9461831" y="3968228"/>
                  <a:pt x="9461831" y="3946534"/>
                </a:cubicBezTo>
                <a:cubicBezTo>
                  <a:pt x="9461831" y="3924841"/>
                  <a:pt x="9479286" y="3907251"/>
                  <a:pt x="9500802" y="3907251"/>
                </a:cubicBezTo>
                <a:cubicBezTo>
                  <a:pt x="9522317" y="3907251"/>
                  <a:pt x="9539757" y="3924841"/>
                  <a:pt x="9539757" y="3946534"/>
                </a:cubicBezTo>
                <a:cubicBezTo>
                  <a:pt x="9539757" y="3968228"/>
                  <a:pt x="9522317" y="3985818"/>
                  <a:pt x="9500802" y="3985818"/>
                </a:cubicBezTo>
                <a:close/>
                <a:moveTo>
                  <a:pt x="9595795" y="3985818"/>
                </a:moveTo>
                <a:cubicBezTo>
                  <a:pt x="9574279" y="3985818"/>
                  <a:pt x="9556825" y="3968228"/>
                  <a:pt x="9556825" y="3946534"/>
                </a:cubicBezTo>
                <a:cubicBezTo>
                  <a:pt x="9556825" y="3924841"/>
                  <a:pt x="9574279" y="3907251"/>
                  <a:pt x="9595795" y="3907251"/>
                </a:cubicBezTo>
                <a:cubicBezTo>
                  <a:pt x="9617312" y="3907251"/>
                  <a:pt x="9634750" y="3924841"/>
                  <a:pt x="9634750" y="3946534"/>
                </a:cubicBezTo>
                <a:cubicBezTo>
                  <a:pt x="9634750" y="3968228"/>
                  <a:pt x="9617312" y="3985818"/>
                  <a:pt x="9595795" y="3985818"/>
                </a:cubicBezTo>
                <a:close/>
                <a:moveTo>
                  <a:pt x="9690790" y="3985818"/>
                </a:moveTo>
                <a:cubicBezTo>
                  <a:pt x="9669273" y="3985818"/>
                  <a:pt x="9651819" y="3968228"/>
                  <a:pt x="9651819" y="3946534"/>
                </a:cubicBezTo>
                <a:cubicBezTo>
                  <a:pt x="9651819" y="3924841"/>
                  <a:pt x="9669273" y="3907251"/>
                  <a:pt x="9690790" y="3907251"/>
                </a:cubicBezTo>
                <a:cubicBezTo>
                  <a:pt x="9712306" y="3907251"/>
                  <a:pt x="9729745" y="3924841"/>
                  <a:pt x="9729745" y="3946534"/>
                </a:cubicBezTo>
                <a:cubicBezTo>
                  <a:pt x="9729745" y="3968228"/>
                  <a:pt x="9712306" y="3985818"/>
                  <a:pt x="9690790" y="3985818"/>
                </a:cubicBezTo>
                <a:close/>
                <a:moveTo>
                  <a:pt x="10165757" y="3985818"/>
                </a:moveTo>
                <a:cubicBezTo>
                  <a:pt x="10144242" y="3985818"/>
                  <a:pt x="10126787" y="3968228"/>
                  <a:pt x="10126787" y="3946534"/>
                </a:cubicBezTo>
                <a:cubicBezTo>
                  <a:pt x="10126787" y="3924841"/>
                  <a:pt x="10144242" y="3907251"/>
                  <a:pt x="10165757" y="3907251"/>
                </a:cubicBezTo>
                <a:cubicBezTo>
                  <a:pt x="10187273" y="3907251"/>
                  <a:pt x="10204713" y="3924841"/>
                  <a:pt x="10204713" y="3946534"/>
                </a:cubicBezTo>
                <a:cubicBezTo>
                  <a:pt x="10204713" y="3968228"/>
                  <a:pt x="10187273" y="3985818"/>
                  <a:pt x="10165757" y="3985818"/>
                </a:cubicBezTo>
                <a:close/>
                <a:moveTo>
                  <a:pt x="10545732" y="3985818"/>
                </a:moveTo>
                <a:cubicBezTo>
                  <a:pt x="10524216" y="3985818"/>
                  <a:pt x="10506761" y="3968228"/>
                  <a:pt x="10506761" y="3946534"/>
                </a:cubicBezTo>
                <a:cubicBezTo>
                  <a:pt x="10506761" y="3924841"/>
                  <a:pt x="10524216" y="3907251"/>
                  <a:pt x="10545732" y="3907251"/>
                </a:cubicBezTo>
                <a:cubicBezTo>
                  <a:pt x="10567248" y="3907251"/>
                  <a:pt x="10584687" y="3924841"/>
                  <a:pt x="10584687" y="3946534"/>
                </a:cubicBezTo>
                <a:cubicBezTo>
                  <a:pt x="10584687" y="3968228"/>
                  <a:pt x="10567248" y="3985818"/>
                  <a:pt x="10545732" y="3985818"/>
                </a:cubicBezTo>
                <a:close/>
                <a:moveTo>
                  <a:pt x="1711313" y="3890076"/>
                </a:moveTo>
                <a:cubicBezTo>
                  <a:pt x="1689797" y="3890076"/>
                  <a:pt x="1672350" y="3872487"/>
                  <a:pt x="1672350" y="3850792"/>
                </a:cubicBezTo>
                <a:cubicBezTo>
                  <a:pt x="1672350" y="3829099"/>
                  <a:pt x="1689797" y="3811509"/>
                  <a:pt x="1711313" y="3811509"/>
                </a:cubicBezTo>
                <a:cubicBezTo>
                  <a:pt x="1732830" y="3811509"/>
                  <a:pt x="1750276" y="3829099"/>
                  <a:pt x="1750276" y="3850792"/>
                </a:cubicBezTo>
                <a:cubicBezTo>
                  <a:pt x="1750276" y="3872487"/>
                  <a:pt x="1732830" y="3890076"/>
                  <a:pt x="1711313" y="3890076"/>
                </a:cubicBezTo>
                <a:close/>
                <a:moveTo>
                  <a:pt x="1806307" y="3890076"/>
                </a:moveTo>
                <a:cubicBezTo>
                  <a:pt x="1784790" y="3890076"/>
                  <a:pt x="1767343" y="3872487"/>
                  <a:pt x="1767343" y="3850792"/>
                </a:cubicBezTo>
                <a:cubicBezTo>
                  <a:pt x="1767343" y="3829099"/>
                  <a:pt x="1784790" y="3811509"/>
                  <a:pt x="1806307" y="3811509"/>
                </a:cubicBezTo>
                <a:cubicBezTo>
                  <a:pt x="1827823" y="3811509"/>
                  <a:pt x="1845269" y="3829099"/>
                  <a:pt x="1845269" y="3850792"/>
                </a:cubicBezTo>
                <a:cubicBezTo>
                  <a:pt x="1845269" y="3872487"/>
                  <a:pt x="1827823" y="3890076"/>
                  <a:pt x="1806307" y="3890076"/>
                </a:cubicBezTo>
                <a:close/>
                <a:moveTo>
                  <a:pt x="1901301" y="3890076"/>
                </a:moveTo>
                <a:cubicBezTo>
                  <a:pt x="1879785" y="3890076"/>
                  <a:pt x="1862337" y="3872487"/>
                  <a:pt x="1862337" y="3850792"/>
                </a:cubicBezTo>
                <a:cubicBezTo>
                  <a:pt x="1862337" y="3829099"/>
                  <a:pt x="1879785" y="3811509"/>
                  <a:pt x="1901301" y="3811509"/>
                </a:cubicBezTo>
                <a:cubicBezTo>
                  <a:pt x="1922817" y="3811509"/>
                  <a:pt x="1940263" y="3829099"/>
                  <a:pt x="1940263" y="3850792"/>
                </a:cubicBezTo>
                <a:cubicBezTo>
                  <a:pt x="1940263" y="3872487"/>
                  <a:pt x="1922817" y="3890076"/>
                  <a:pt x="1901301" y="3890076"/>
                </a:cubicBezTo>
                <a:close/>
                <a:moveTo>
                  <a:pt x="1996294" y="3890076"/>
                </a:moveTo>
                <a:cubicBezTo>
                  <a:pt x="1974778" y="3890076"/>
                  <a:pt x="1957331" y="3872487"/>
                  <a:pt x="1957331" y="3850792"/>
                </a:cubicBezTo>
                <a:cubicBezTo>
                  <a:pt x="1957331" y="3829099"/>
                  <a:pt x="1974778" y="3811509"/>
                  <a:pt x="1996294" y="3811509"/>
                </a:cubicBezTo>
                <a:cubicBezTo>
                  <a:pt x="2017810" y="3811509"/>
                  <a:pt x="2035256" y="3829099"/>
                  <a:pt x="2035256" y="3850792"/>
                </a:cubicBezTo>
                <a:cubicBezTo>
                  <a:pt x="2035256" y="3872487"/>
                  <a:pt x="2017810" y="3890076"/>
                  <a:pt x="1996294" y="3890076"/>
                </a:cubicBezTo>
                <a:close/>
                <a:moveTo>
                  <a:pt x="2091288" y="3890076"/>
                </a:moveTo>
                <a:cubicBezTo>
                  <a:pt x="2069772" y="3890076"/>
                  <a:pt x="2052326" y="3872487"/>
                  <a:pt x="2052326" y="3850792"/>
                </a:cubicBezTo>
                <a:cubicBezTo>
                  <a:pt x="2052326" y="3829099"/>
                  <a:pt x="2069772" y="3811509"/>
                  <a:pt x="2091288" y="3811509"/>
                </a:cubicBezTo>
                <a:cubicBezTo>
                  <a:pt x="2112805" y="3811509"/>
                  <a:pt x="2130252" y="3829099"/>
                  <a:pt x="2130252" y="3850792"/>
                </a:cubicBezTo>
                <a:cubicBezTo>
                  <a:pt x="2130252" y="3872487"/>
                  <a:pt x="2112805" y="3890076"/>
                  <a:pt x="2091288" y="3890076"/>
                </a:cubicBezTo>
                <a:close/>
                <a:moveTo>
                  <a:pt x="2186282" y="3890076"/>
                </a:moveTo>
                <a:cubicBezTo>
                  <a:pt x="2164765" y="3890076"/>
                  <a:pt x="2147319" y="3872487"/>
                  <a:pt x="2147319" y="3850792"/>
                </a:cubicBezTo>
                <a:cubicBezTo>
                  <a:pt x="2147319" y="3829099"/>
                  <a:pt x="2164765" y="3811509"/>
                  <a:pt x="2186282" y="3811509"/>
                </a:cubicBezTo>
                <a:cubicBezTo>
                  <a:pt x="2207798" y="3811509"/>
                  <a:pt x="2225245" y="3829099"/>
                  <a:pt x="2225245" y="3850792"/>
                </a:cubicBezTo>
                <a:cubicBezTo>
                  <a:pt x="2225245" y="3872487"/>
                  <a:pt x="2207798" y="3890076"/>
                  <a:pt x="2186282" y="3890076"/>
                </a:cubicBezTo>
                <a:close/>
                <a:moveTo>
                  <a:pt x="2281276" y="3890076"/>
                </a:moveTo>
                <a:cubicBezTo>
                  <a:pt x="2259761" y="3890076"/>
                  <a:pt x="2242313" y="3872487"/>
                  <a:pt x="2242313" y="3850792"/>
                </a:cubicBezTo>
                <a:cubicBezTo>
                  <a:pt x="2242313" y="3829099"/>
                  <a:pt x="2259761" y="3811509"/>
                  <a:pt x="2281276" y="3811509"/>
                </a:cubicBezTo>
                <a:cubicBezTo>
                  <a:pt x="2302792" y="3811509"/>
                  <a:pt x="2320239" y="3829099"/>
                  <a:pt x="2320239" y="3850792"/>
                </a:cubicBezTo>
                <a:cubicBezTo>
                  <a:pt x="2320239" y="3872487"/>
                  <a:pt x="2302792" y="3890076"/>
                  <a:pt x="2281276" y="3890076"/>
                </a:cubicBezTo>
                <a:close/>
                <a:moveTo>
                  <a:pt x="2376268" y="3890076"/>
                </a:moveTo>
                <a:cubicBezTo>
                  <a:pt x="2354753" y="3890076"/>
                  <a:pt x="2337306" y="3872487"/>
                  <a:pt x="2337306" y="3850792"/>
                </a:cubicBezTo>
                <a:cubicBezTo>
                  <a:pt x="2337306" y="3829099"/>
                  <a:pt x="2354753" y="3811509"/>
                  <a:pt x="2376268" y="3811509"/>
                </a:cubicBezTo>
                <a:cubicBezTo>
                  <a:pt x="2397784" y="3811509"/>
                  <a:pt x="2415231" y="3829099"/>
                  <a:pt x="2415231" y="3850792"/>
                </a:cubicBezTo>
                <a:cubicBezTo>
                  <a:pt x="2415231" y="3872487"/>
                  <a:pt x="2397784" y="3890076"/>
                  <a:pt x="2376268" y="3890076"/>
                </a:cubicBezTo>
                <a:close/>
                <a:moveTo>
                  <a:pt x="2471263" y="3890076"/>
                </a:moveTo>
                <a:cubicBezTo>
                  <a:pt x="2449747" y="3890076"/>
                  <a:pt x="2432300" y="3872487"/>
                  <a:pt x="2432300" y="3850792"/>
                </a:cubicBezTo>
                <a:cubicBezTo>
                  <a:pt x="2432300" y="3829099"/>
                  <a:pt x="2449747" y="3811509"/>
                  <a:pt x="2471263" y="3811509"/>
                </a:cubicBezTo>
                <a:cubicBezTo>
                  <a:pt x="2492779" y="3811509"/>
                  <a:pt x="2510226" y="3829099"/>
                  <a:pt x="2510226" y="3850792"/>
                </a:cubicBezTo>
                <a:cubicBezTo>
                  <a:pt x="2510226" y="3872487"/>
                  <a:pt x="2492779" y="3890076"/>
                  <a:pt x="2471263" y="3890076"/>
                </a:cubicBezTo>
                <a:close/>
                <a:moveTo>
                  <a:pt x="2566257" y="3890076"/>
                </a:moveTo>
                <a:cubicBezTo>
                  <a:pt x="2544740" y="3890076"/>
                  <a:pt x="2527293" y="3872487"/>
                  <a:pt x="2527293" y="3850792"/>
                </a:cubicBezTo>
                <a:cubicBezTo>
                  <a:pt x="2527293" y="3829099"/>
                  <a:pt x="2544740" y="3811509"/>
                  <a:pt x="2566257" y="3811509"/>
                </a:cubicBezTo>
                <a:cubicBezTo>
                  <a:pt x="2587773" y="3811509"/>
                  <a:pt x="2605219" y="3829099"/>
                  <a:pt x="2605219" y="3850792"/>
                </a:cubicBezTo>
                <a:cubicBezTo>
                  <a:pt x="2605219" y="3872487"/>
                  <a:pt x="2587773" y="3890076"/>
                  <a:pt x="2566257" y="3890076"/>
                </a:cubicBezTo>
                <a:close/>
                <a:moveTo>
                  <a:pt x="2661251" y="3890076"/>
                </a:moveTo>
                <a:cubicBezTo>
                  <a:pt x="2639735" y="3890076"/>
                  <a:pt x="2622287" y="3872487"/>
                  <a:pt x="2622287" y="3850792"/>
                </a:cubicBezTo>
                <a:cubicBezTo>
                  <a:pt x="2622287" y="3829099"/>
                  <a:pt x="2639735" y="3811509"/>
                  <a:pt x="2661251" y="3811509"/>
                </a:cubicBezTo>
                <a:cubicBezTo>
                  <a:pt x="2682767" y="3811509"/>
                  <a:pt x="2700213" y="3829099"/>
                  <a:pt x="2700213" y="3850792"/>
                </a:cubicBezTo>
                <a:cubicBezTo>
                  <a:pt x="2700213" y="3872487"/>
                  <a:pt x="2682767" y="3890076"/>
                  <a:pt x="2661251" y="3890076"/>
                </a:cubicBezTo>
                <a:close/>
                <a:moveTo>
                  <a:pt x="2756244" y="3890076"/>
                </a:moveTo>
                <a:cubicBezTo>
                  <a:pt x="2734728" y="3890076"/>
                  <a:pt x="2717281" y="3872487"/>
                  <a:pt x="2717281" y="3850792"/>
                </a:cubicBezTo>
                <a:cubicBezTo>
                  <a:pt x="2717281" y="3829099"/>
                  <a:pt x="2734728" y="3811509"/>
                  <a:pt x="2756244" y="3811509"/>
                </a:cubicBezTo>
                <a:cubicBezTo>
                  <a:pt x="2777760" y="3811509"/>
                  <a:pt x="2795206" y="3829099"/>
                  <a:pt x="2795206" y="3850792"/>
                </a:cubicBezTo>
                <a:cubicBezTo>
                  <a:pt x="2795206" y="3872487"/>
                  <a:pt x="2777760" y="3890076"/>
                  <a:pt x="2756244" y="3890076"/>
                </a:cubicBezTo>
                <a:close/>
                <a:moveTo>
                  <a:pt x="2851238" y="3890076"/>
                </a:moveTo>
                <a:cubicBezTo>
                  <a:pt x="2829722" y="3890076"/>
                  <a:pt x="2812276" y="3872487"/>
                  <a:pt x="2812276" y="3850792"/>
                </a:cubicBezTo>
                <a:cubicBezTo>
                  <a:pt x="2812276" y="3829099"/>
                  <a:pt x="2829722" y="3811509"/>
                  <a:pt x="2851238" y="3811509"/>
                </a:cubicBezTo>
                <a:cubicBezTo>
                  <a:pt x="2872755" y="3811509"/>
                  <a:pt x="2890202" y="3829099"/>
                  <a:pt x="2890202" y="3850792"/>
                </a:cubicBezTo>
                <a:cubicBezTo>
                  <a:pt x="2890202" y="3872487"/>
                  <a:pt x="2872755" y="3890076"/>
                  <a:pt x="2851238" y="3890076"/>
                </a:cubicBezTo>
                <a:close/>
                <a:moveTo>
                  <a:pt x="2946232" y="3890076"/>
                </a:moveTo>
                <a:cubicBezTo>
                  <a:pt x="2924715" y="3890076"/>
                  <a:pt x="2907269" y="3872487"/>
                  <a:pt x="2907269" y="3850792"/>
                </a:cubicBezTo>
                <a:cubicBezTo>
                  <a:pt x="2907269" y="3829099"/>
                  <a:pt x="2924715" y="3811509"/>
                  <a:pt x="2946232" y="3811509"/>
                </a:cubicBezTo>
                <a:cubicBezTo>
                  <a:pt x="2967748" y="3811509"/>
                  <a:pt x="2985195" y="3829099"/>
                  <a:pt x="2985195" y="3850792"/>
                </a:cubicBezTo>
                <a:cubicBezTo>
                  <a:pt x="2985195" y="3872487"/>
                  <a:pt x="2967748" y="3890076"/>
                  <a:pt x="2946232" y="3890076"/>
                </a:cubicBezTo>
                <a:close/>
                <a:moveTo>
                  <a:pt x="3041225" y="3890076"/>
                </a:moveTo>
                <a:cubicBezTo>
                  <a:pt x="3019709" y="3890076"/>
                  <a:pt x="3002262" y="3872487"/>
                  <a:pt x="3002262" y="3850792"/>
                </a:cubicBezTo>
                <a:cubicBezTo>
                  <a:pt x="3002262" y="3829099"/>
                  <a:pt x="3019709" y="3811509"/>
                  <a:pt x="3041225" y="3811509"/>
                </a:cubicBezTo>
                <a:cubicBezTo>
                  <a:pt x="3062741" y="3811509"/>
                  <a:pt x="3080188" y="3829099"/>
                  <a:pt x="3080188" y="3850792"/>
                </a:cubicBezTo>
                <a:cubicBezTo>
                  <a:pt x="3080188" y="3872487"/>
                  <a:pt x="3062741" y="3890076"/>
                  <a:pt x="3041225" y="3890076"/>
                </a:cubicBezTo>
                <a:close/>
                <a:moveTo>
                  <a:pt x="3136218" y="3890076"/>
                </a:moveTo>
                <a:cubicBezTo>
                  <a:pt x="3114703" y="3890076"/>
                  <a:pt x="3097256" y="3872487"/>
                  <a:pt x="3097256" y="3850792"/>
                </a:cubicBezTo>
                <a:cubicBezTo>
                  <a:pt x="3097256" y="3829099"/>
                  <a:pt x="3114703" y="3811509"/>
                  <a:pt x="3136218" y="3811509"/>
                </a:cubicBezTo>
                <a:cubicBezTo>
                  <a:pt x="3157734" y="3811509"/>
                  <a:pt x="3175181" y="3829099"/>
                  <a:pt x="3175181" y="3850792"/>
                </a:cubicBezTo>
                <a:cubicBezTo>
                  <a:pt x="3175181" y="3872487"/>
                  <a:pt x="3157734" y="3890076"/>
                  <a:pt x="3136218" y="3890076"/>
                </a:cubicBezTo>
                <a:close/>
                <a:moveTo>
                  <a:pt x="3231212" y="3890076"/>
                </a:moveTo>
                <a:cubicBezTo>
                  <a:pt x="3209697" y="3890076"/>
                  <a:pt x="3192250" y="3872487"/>
                  <a:pt x="3192250" y="3850792"/>
                </a:cubicBezTo>
                <a:cubicBezTo>
                  <a:pt x="3192250" y="3829099"/>
                  <a:pt x="3209697" y="3811509"/>
                  <a:pt x="3231212" y="3811509"/>
                </a:cubicBezTo>
                <a:cubicBezTo>
                  <a:pt x="3252729" y="3811509"/>
                  <a:pt x="3270176" y="3829099"/>
                  <a:pt x="3270176" y="3850792"/>
                </a:cubicBezTo>
                <a:cubicBezTo>
                  <a:pt x="3270176" y="3872487"/>
                  <a:pt x="3252729" y="3890076"/>
                  <a:pt x="3231212" y="3890076"/>
                </a:cubicBezTo>
                <a:close/>
                <a:moveTo>
                  <a:pt x="5511062" y="3890076"/>
                </a:moveTo>
                <a:cubicBezTo>
                  <a:pt x="5489546" y="3890076"/>
                  <a:pt x="5472100" y="3872487"/>
                  <a:pt x="5472100" y="3850792"/>
                </a:cubicBezTo>
                <a:cubicBezTo>
                  <a:pt x="5472100" y="3829099"/>
                  <a:pt x="5489546" y="3811509"/>
                  <a:pt x="5511062" y="3811509"/>
                </a:cubicBezTo>
                <a:cubicBezTo>
                  <a:pt x="5532579" y="3811509"/>
                  <a:pt x="5550026" y="3829099"/>
                  <a:pt x="5550026" y="3850792"/>
                </a:cubicBezTo>
                <a:cubicBezTo>
                  <a:pt x="5550026" y="3872487"/>
                  <a:pt x="5532579" y="3890076"/>
                  <a:pt x="5511062" y="3890076"/>
                </a:cubicBezTo>
                <a:close/>
                <a:moveTo>
                  <a:pt x="5606056" y="3890076"/>
                </a:moveTo>
                <a:cubicBezTo>
                  <a:pt x="5584539" y="3890076"/>
                  <a:pt x="5567093" y="3872487"/>
                  <a:pt x="5567093" y="3850792"/>
                </a:cubicBezTo>
                <a:cubicBezTo>
                  <a:pt x="5567093" y="3829099"/>
                  <a:pt x="5584539" y="3811509"/>
                  <a:pt x="5606056" y="3811509"/>
                </a:cubicBezTo>
                <a:cubicBezTo>
                  <a:pt x="5627572" y="3811509"/>
                  <a:pt x="5645019" y="3829099"/>
                  <a:pt x="5645019" y="3850792"/>
                </a:cubicBezTo>
                <a:cubicBezTo>
                  <a:pt x="5645019" y="3872487"/>
                  <a:pt x="5627572" y="3890076"/>
                  <a:pt x="5606056" y="3890076"/>
                </a:cubicBezTo>
                <a:close/>
                <a:moveTo>
                  <a:pt x="5701049" y="3890076"/>
                </a:moveTo>
                <a:cubicBezTo>
                  <a:pt x="5679534" y="3890076"/>
                  <a:pt x="5662086" y="3872487"/>
                  <a:pt x="5662086" y="3850792"/>
                </a:cubicBezTo>
                <a:cubicBezTo>
                  <a:pt x="5662086" y="3829099"/>
                  <a:pt x="5679534" y="3811509"/>
                  <a:pt x="5701049" y="3811509"/>
                </a:cubicBezTo>
                <a:cubicBezTo>
                  <a:pt x="5722565" y="3811509"/>
                  <a:pt x="5740012" y="3829099"/>
                  <a:pt x="5740012" y="3850792"/>
                </a:cubicBezTo>
                <a:cubicBezTo>
                  <a:pt x="5740012" y="3872487"/>
                  <a:pt x="5722565" y="3890076"/>
                  <a:pt x="5701049" y="3890076"/>
                </a:cubicBezTo>
                <a:close/>
                <a:moveTo>
                  <a:pt x="6366009" y="3890076"/>
                </a:moveTo>
                <a:cubicBezTo>
                  <a:pt x="6344493" y="3890076"/>
                  <a:pt x="6327039" y="3872487"/>
                  <a:pt x="6327039" y="3850792"/>
                </a:cubicBezTo>
                <a:cubicBezTo>
                  <a:pt x="6327039" y="3829099"/>
                  <a:pt x="6344493" y="3811509"/>
                  <a:pt x="6366009" y="3811509"/>
                </a:cubicBezTo>
                <a:cubicBezTo>
                  <a:pt x="6387525" y="3811509"/>
                  <a:pt x="6404965" y="3829099"/>
                  <a:pt x="6404965" y="3850792"/>
                </a:cubicBezTo>
                <a:cubicBezTo>
                  <a:pt x="6404965" y="3872487"/>
                  <a:pt x="6387525" y="3890076"/>
                  <a:pt x="6366009" y="3890076"/>
                </a:cubicBezTo>
                <a:close/>
                <a:moveTo>
                  <a:pt x="6555995" y="3890076"/>
                </a:moveTo>
                <a:cubicBezTo>
                  <a:pt x="6534480" y="3890076"/>
                  <a:pt x="6517026" y="3872487"/>
                  <a:pt x="6517026" y="3850792"/>
                </a:cubicBezTo>
                <a:cubicBezTo>
                  <a:pt x="6517026" y="3829099"/>
                  <a:pt x="6534480" y="3811509"/>
                  <a:pt x="6555995" y="3811509"/>
                </a:cubicBezTo>
                <a:cubicBezTo>
                  <a:pt x="6577512" y="3811509"/>
                  <a:pt x="6594951" y="3829099"/>
                  <a:pt x="6594951" y="3850792"/>
                </a:cubicBezTo>
                <a:cubicBezTo>
                  <a:pt x="6594951" y="3872487"/>
                  <a:pt x="6577512" y="3890076"/>
                  <a:pt x="6555995" y="3890076"/>
                </a:cubicBezTo>
                <a:close/>
                <a:moveTo>
                  <a:pt x="6745984" y="3890076"/>
                </a:moveTo>
                <a:cubicBezTo>
                  <a:pt x="6724468" y="3890076"/>
                  <a:pt x="6707013" y="3872487"/>
                  <a:pt x="6707013" y="3850792"/>
                </a:cubicBezTo>
                <a:cubicBezTo>
                  <a:pt x="6707013" y="3829099"/>
                  <a:pt x="6724468" y="3811509"/>
                  <a:pt x="6745984" y="3811509"/>
                </a:cubicBezTo>
                <a:cubicBezTo>
                  <a:pt x="6767500" y="3811509"/>
                  <a:pt x="6784939" y="3829099"/>
                  <a:pt x="6784939" y="3850792"/>
                </a:cubicBezTo>
                <a:cubicBezTo>
                  <a:pt x="6784939" y="3872487"/>
                  <a:pt x="6767500" y="3890076"/>
                  <a:pt x="6745984" y="3890076"/>
                </a:cubicBezTo>
                <a:close/>
                <a:moveTo>
                  <a:pt x="6840978" y="3890076"/>
                </a:moveTo>
                <a:cubicBezTo>
                  <a:pt x="6819462" y="3890076"/>
                  <a:pt x="6802007" y="3872487"/>
                  <a:pt x="6802007" y="3850792"/>
                </a:cubicBezTo>
                <a:cubicBezTo>
                  <a:pt x="6802007" y="3829099"/>
                  <a:pt x="6819462" y="3811509"/>
                  <a:pt x="6840978" y="3811509"/>
                </a:cubicBezTo>
                <a:cubicBezTo>
                  <a:pt x="6862494" y="3811509"/>
                  <a:pt x="6879933" y="3829099"/>
                  <a:pt x="6879933" y="3850792"/>
                </a:cubicBezTo>
                <a:cubicBezTo>
                  <a:pt x="6879933" y="3872487"/>
                  <a:pt x="6862494" y="3890076"/>
                  <a:pt x="6840978" y="3890076"/>
                </a:cubicBezTo>
                <a:close/>
                <a:moveTo>
                  <a:pt x="6935971" y="3890076"/>
                </a:moveTo>
                <a:cubicBezTo>
                  <a:pt x="6914455" y="3890076"/>
                  <a:pt x="6897001" y="3872487"/>
                  <a:pt x="6897001" y="3850792"/>
                </a:cubicBezTo>
                <a:cubicBezTo>
                  <a:pt x="6897001" y="3829099"/>
                  <a:pt x="6914455" y="3811509"/>
                  <a:pt x="6935971" y="3811509"/>
                </a:cubicBezTo>
                <a:cubicBezTo>
                  <a:pt x="6957488" y="3811509"/>
                  <a:pt x="6974926" y="3829099"/>
                  <a:pt x="6974926" y="3850792"/>
                </a:cubicBezTo>
                <a:cubicBezTo>
                  <a:pt x="6974926" y="3872487"/>
                  <a:pt x="6957488" y="3890076"/>
                  <a:pt x="6935971" y="3890076"/>
                </a:cubicBezTo>
                <a:close/>
                <a:moveTo>
                  <a:pt x="7030966" y="3890076"/>
                </a:moveTo>
                <a:cubicBezTo>
                  <a:pt x="7009449" y="3890076"/>
                  <a:pt x="6991995" y="3872487"/>
                  <a:pt x="6991995" y="3850792"/>
                </a:cubicBezTo>
                <a:cubicBezTo>
                  <a:pt x="6991995" y="3829099"/>
                  <a:pt x="7009449" y="3811509"/>
                  <a:pt x="7030966" y="3811509"/>
                </a:cubicBezTo>
                <a:cubicBezTo>
                  <a:pt x="7052482" y="3811509"/>
                  <a:pt x="7069921" y="3829099"/>
                  <a:pt x="7069921" y="3850792"/>
                </a:cubicBezTo>
                <a:cubicBezTo>
                  <a:pt x="7069921" y="3872487"/>
                  <a:pt x="7052482" y="3890076"/>
                  <a:pt x="7030966" y="3890076"/>
                </a:cubicBezTo>
                <a:close/>
                <a:moveTo>
                  <a:pt x="7125959" y="3890076"/>
                </a:moveTo>
                <a:cubicBezTo>
                  <a:pt x="7104443" y="3890076"/>
                  <a:pt x="7086989" y="3872487"/>
                  <a:pt x="7086989" y="3850792"/>
                </a:cubicBezTo>
                <a:cubicBezTo>
                  <a:pt x="7086989" y="3829099"/>
                  <a:pt x="7104443" y="3811509"/>
                  <a:pt x="7125959" y="3811509"/>
                </a:cubicBezTo>
                <a:cubicBezTo>
                  <a:pt x="7147475" y="3811509"/>
                  <a:pt x="7164915" y="3829099"/>
                  <a:pt x="7164915" y="3850792"/>
                </a:cubicBezTo>
                <a:cubicBezTo>
                  <a:pt x="7164915" y="3872487"/>
                  <a:pt x="7147475" y="3890076"/>
                  <a:pt x="7125959" y="3890076"/>
                </a:cubicBezTo>
                <a:close/>
                <a:moveTo>
                  <a:pt x="7220952" y="3890076"/>
                </a:moveTo>
                <a:cubicBezTo>
                  <a:pt x="7199436" y="3890076"/>
                  <a:pt x="7181982" y="3872487"/>
                  <a:pt x="7181982" y="3850792"/>
                </a:cubicBezTo>
                <a:cubicBezTo>
                  <a:pt x="7181982" y="3829099"/>
                  <a:pt x="7199436" y="3811509"/>
                  <a:pt x="7220952" y="3811509"/>
                </a:cubicBezTo>
                <a:cubicBezTo>
                  <a:pt x="7242468" y="3811509"/>
                  <a:pt x="7259908" y="3829099"/>
                  <a:pt x="7259908" y="3850792"/>
                </a:cubicBezTo>
                <a:cubicBezTo>
                  <a:pt x="7259908" y="3872487"/>
                  <a:pt x="7242468" y="3890076"/>
                  <a:pt x="7220952" y="3890076"/>
                </a:cubicBezTo>
                <a:close/>
                <a:moveTo>
                  <a:pt x="7315945" y="3890076"/>
                </a:moveTo>
                <a:cubicBezTo>
                  <a:pt x="7294429" y="3890076"/>
                  <a:pt x="7276976" y="3872487"/>
                  <a:pt x="7276976" y="3850792"/>
                </a:cubicBezTo>
                <a:cubicBezTo>
                  <a:pt x="7276976" y="3829099"/>
                  <a:pt x="7294429" y="3811509"/>
                  <a:pt x="7315945" y="3811509"/>
                </a:cubicBezTo>
                <a:cubicBezTo>
                  <a:pt x="7337462" y="3811509"/>
                  <a:pt x="7354901" y="3829099"/>
                  <a:pt x="7354901" y="3850792"/>
                </a:cubicBezTo>
                <a:cubicBezTo>
                  <a:pt x="7354901" y="3872487"/>
                  <a:pt x="7337462" y="3890076"/>
                  <a:pt x="7315945" y="3890076"/>
                </a:cubicBezTo>
                <a:close/>
                <a:moveTo>
                  <a:pt x="7695921" y="3890076"/>
                </a:moveTo>
                <a:cubicBezTo>
                  <a:pt x="7674405" y="3890076"/>
                  <a:pt x="7656951" y="3872487"/>
                  <a:pt x="7656951" y="3850792"/>
                </a:cubicBezTo>
                <a:cubicBezTo>
                  <a:pt x="7656951" y="3829099"/>
                  <a:pt x="7674405" y="3811509"/>
                  <a:pt x="7695921" y="3811509"/>
                </a:cubicBezTo>
                <a:cubicBezTo>
                  <a:pt x="7717438" y="3811509"/>
                  <a:pt x="7734876" y="3829099"/>
                  <a:pt x="7734876" y="3850792"/>
                </a:cubicBezTo>
                <a:cubicBezTo>
                  <a:pt x="7734876" y="3872487"/>
                  <a:pt x="7717438" y="3890076"/>
                  <a:pt x="7695921" y="3890076"/>
                </a:cubicBezTo>
                <a:close/>
                <a:moveTo>
                  <a:pt x="7790916" y="3890076"/>
                </a:moveTo>
                <a:cubicBezTo>
                  <a:pt x="7769399" y="3890076"/>
                  <a:pt x="7751945" y="3872487"/>
                  <a:pt x="7751945" y="3850792"/>
                </a:cubicBezTo>
                <a:cubicBezTo>
                  <a:pt x="7751945" y="3829099"/>
                  <a:pt x="7769399" y="3811509"/>
                  <a:pt x="7790916" y="3811509"/>
                </a:cubicBezTo>
                <a:cubicBezTo>
                  <a:pt x="7812432" y="3811509"/>
                  <a:pt x="7829871" y="3829099"/>
                  <a:pt x="7829871" y="3850792"/>
                </a:cubicBezTo>
                <a:cubicBezTo>
                  <a:pt x="7829871" y="3872487"/>
                  <a:pt x="7812432" y="3890076"/>
                  <a:pt x="7790916" y="3890076"/>
                </a:cubicBezTo>
                <a:close/>
                <a:moveTo>
                  <a:pt x="7885908" y="3890076"/>
                </a:moveTo>
                <a:cubicBezTo>
                  <a:pt x="7864392" y="3890076"/>
                  <a:pt x="7846937" y="3872487"/>
                  <a:pt x="7846937" y="3850792"/>
                </a:cubicBezTo>
                <a:cubicBezTo>
                  <a:pt x="7846937" y="3829099"/>
                  <a:pt x="7864392" y="3811509"/>
                  <a:pt x="7885908" y="3811509"/>
                </a:cubicBezTo>
                <a:cubicBezTo>
                  <a:pt x="7907424" y="3811509"/>
                  <a:pt x="7924863" y="3829099"/>
                  <a:pt x="7924863" y="3850792"/>
                </a:cubicBezTo>
                <a:cubicBezTo>
                  <a:pt x="7924863" y="3872487"/>
                  <a:pt x="7907424" y="3890076"/>
                  <a:pt x="7885908" y="3890076"/>
                </a:cubicBezTo>
                <a:close/>
                <a:moveTo>
                  <a:pt x="7982122" y="3890076"/>
                </a:moveTo>
                <a:cubicBezTo>
                  <a:pt x="7960606" y="3890076"/>
                  <a:pt x="7943153" y="3872487"/>
                  <a:pt x="7943153" y="3850792"/>
                </a:cubicBezTo>
                <a:cubicBezTo>
                  <a:pt x="7943153" y="3829099"/>
                  <a:pt x="7960606" y="3811509"/>
                  <a:pt x="7982122" y="3811509"/>
                </a:cubicBezTo>
                <a:cubicBezTo>
                  <a:pt x="8003639" y="3811509"/>
                  <a:pt x="8021078" y="3829099"/>
                  <a:pt x="8021078" y="3850792"/>
                </a:cubicBezTo>
                <a:cubicBezTo>
                  <a:pt x="8021078" y="3872487"/>
                  <a:pt x="8003639" y="3890076"/>
                  <a:pt x="7982122" y="3890076"/>
                </a:cubicBezTo>
                <a:close/>
                <a:moveTo>
                  <a:pt x="8077117" y="3890076"/>
                </a:moveTo>
                <a:cubicBezTo>
                  <a:pt x="8055600" y="3890076"/>
                  <a:pt x="8038147" y="3872487"/>
                  <a:pt x="8038147" y="3850792"/>
                </a:cubicBezTo>
                <a:cubicBezTo>
                  <a:pt x="8038147" y="3829099"/>
                  <a:pt x="8055600" y="3811509"/>
                  <a:pt x="8077117" y="3811509"/>
                </a:cubicBezTo>
                <a:cubicBezTo>
                  <a:pt x="8098633" y="3811509"/>
                  <a:pt x="8116073" y="3829099"/>
                  <a:pt x="8116073" y="3850792"/>
                </a:cubicBezTo>
                <a:cubicBezTo>
                  <a:pt x="8116073" y="3872487"/>
                  <a:pt x="8098633" y="3890076"/>
                  <a:pt x="8077117" y="3890076"/>
                </a:cubicBezTo>
                <a:close/>
                <a:moveTo>
                  <a:pt x="8170276" y="3890076"/>
                </a:moveTo>
                <a:cubicBezTo>
                  <a:pt x="8148759" y="3890076"/>
                  <a:pt x="8131306" y="3872487"/>
                  <a:pt x="8131306" y="3850792"/>
                </a:cubicBezTo>
                <a:cubicBezTo>
                  <a:pt x="8131306" y="3829099"/>
                  <a:pt x="8148759" y="3811509"/>
                  <a:pt x="8170276" y="3811509"/>
                </a:cubicBezTo>
                <a:cubicBezTo>
                  <a:pt x="8191792" y="3811509"/>
                  <a:pt x="8209232" y="3829099"/>
                  <a:pt x="8209232" y="3850792"/>
                </a:cubicBezTo>
                <a:cubicBezTo>
                  <a:pt x="8209232" y="3872487"/>
                  <a:pt x="8191792" y="3890076"/>
                  <a:pt x="8170276" y="3890076"/>
                </a:cubicBezTo>
                <a:close/>
                <a:moveTo>
                  <a:pt x="8265269" y="3890076"/>
                </a:moveTo>
                <a:cubicBezTo>
                  <a:pt x="8243753" y="3890076"/>
                  <a:pt x="8226299" y="3872487"/>
                  <a:pt x="8226299" y="3850792"/>
                </a:cubicBezTo>
                <a:cubicBezTo>
                  <a:pt x="8226299" y="3829099"/>
                  <a:pt x="8243753" y="3811509"/>
                  <a:pt x="8265269" y="3811509"/>
                </a:cubicBezTo>
                <a:cubicBezTo>
                  <a:pt x="8286785" y="3811509"/>
                  <a:pt x="8304225" y="3829099"/>
                  <a:pt x="8304225" y="3850792"/>
                </a:cubicBezTo>
                <a:cubicBezTo>
                  <a:pt x="8304225" y="3872487"/>
                  <a:pt x="8286785" y="3890076"/>
                  <a:pt x="8265269" y="3890076"/>
                </a:cubicBezTo>
                <a:close/>
                <a:moveTo>
                  <a:pt x="8360264" y="3890076"/>
                </a:moveTo>
                <a:cubicBezTo>
                  <a:pt x="8338748" y="3890076"/>
                  <a:pt x="8321293" y="3872487"/>
                  <a:pt x="8321293" y="3850792"/>
                </a:cubicBezTo>
                <a:cubicBezTo>
                  <a:pt x="8321293" y="3829099"/>
                  <a:pt x="8338748" y="3811509"/>
                  <a:pt x="8360264" y="3811509"/>
                </a:cubicBezTo>
                <a:cubicBezTo>
                  <a:pt x="8381779" y="3811509"/>
                  <a:pt x="8399219" y="3829099"/>
                  <a:pt x="8399219" y="3850792"/>
                </a:cubicBezTo>
                <a:cubicBezTo>
                  <a:pt x="8399219" y="3872487"/>
                  <a:pt x="8381779" y="3890076"/>
                  <a:pt x="8360264" y="3890076"/>
                </a:cubicBezTo>
                <a:close/>
                <a:moveTo>
                  <a:pt x="8456476" y="3890076"/>
                </a:moveTo>
                <a:cubicBezTo>
                  <a:pt x="8434961" y="3890076"/>
                  <a:pt x="8417507" y="3872487"/>
                  <a:pt x="8417507" y="3850792"/>
                </a:cubicBezTo>
                <a:cubicBezTo>
                  <a:pt x="8417507" y="3829099"/>
                  <a:pt x="8434961" y="3811509"/>
                  <a:pt x="8456476" y="3811509"/>
                </a:cubicBezTo>
                <a:cubicBezTo>
                  <a:pt x="8477993" y="3811509"/>
                  <a:pt x="8495433" y="3829099"/>
                  <a:pt x="8495433" y="3850792"/>
                </a:cubicBezTo>
                <a:cubicBezTo>
                  <a:pt x="8495433" y="3872487"/>
                  <a:pt x="8477993" y="3890076"/>
                  <a:pt x="8456476" y="3890076"/>
                </a:cubicBezTo>
                <a:close/>
                <a:moveTo>
                  <a:pt x="8551472" y="3890076"/>
                </a:moveTo>
                <a:cubicBezTo>
                  <a:pt x="8529955" y="3890076"/>
                  <a:pt x="8512501" y="3872487"/>
                  <a:pt x="8512501" y="3850792"/>
                </a:cubicBezTo>
                <a:cubicBezTo>
                  <a:pt x="8512501" y="3829099"/>
                  <a:pt x="8529955" y="3811509"/>
                  <a:pt x="8551472" y="3811509"/>
                </a:cubicBezTo>
                <a:cubicBezTo>
                  <a:pt x="8572987" y="3811509"/>
                  <a:pt x="8590427" y="3829099"/>
                  <a:pt x="8590427" y="3850792"/>
                </a:cubicBezTo>
                <a:cubicBezTo>
                  <a:pt x="8590427" y="3872487"/>
                  <a:pt x="8572987" y="3890076"/>
                  <a:pt x="8551472" y="3890076"/>
                </a:cubicBezTo>
                <a:close/>
                <a:moveTo>
                  <a:pt x="8645858" y="3890076"/>
                </a:moveTo>
                <a:cubicBezTo>
                  <a:pt x="8624342" y="3890076"/>
                  <a:pt x="8606887" y="3872487"/>
                  <a:pt x="8606887" y="3850792"/>
                </a:cubicBezTo>
                <a:cubicBezTo>
                  <a:pt x="8606887" y="3829099"/>
                  <a:pt x="8624342" y="3811509"/>
                  <a:pt x="8645858" y="3811509"/>
                </a:cubicBezTo>
                <a:cubicBezTo>
                  <a:pt x="8667373" y="3811509"/>
                  <a:pt x="8684813" y="3829099"/>
                  <a:pt x="8684813" y="3850792"/>
                </a:cubicBezTo>
                <a:cubicBezTo>
                  <a:pt x="8684813" y="3872487"/>
                  <a:pt x="8667373" y="3890076"/>
                  <a:pt x="8645858" y="3890076"/>
                </a:cubicBezTo>
                <a:close/>
                <a:moveTo>
                  <a:pt x="8740852" y="3890076"/>
                </a:moveTo>
                <a:cubicBezTo>
                  <a:pt x="8719336" y="3890076"/>
                  <a:pt x="8701881" y="3872487"/>
                  <a:pt x="8701881" y="3850792"/>
                </a:cubicBezTo>
                <a:cubicBezTo>
                  <a:pt x="8701881" y="3829099"/>
                  <a:pt x="8719336" y="3811509"/>
                  <a:pt x="8740852" y="3811509"/>
                </a:cubicBezTo>
                <a:cubicBezTo>
                  <a:pt x="8762368" y="3811509"/>
                  <a:pt x="8779807" y="3829099"/>
                  <a:pt x="8779807" y="3850792"/>
                </a:cubicBezTo>
                <a:cubicBezTo>
                  <a:pt x="8779807" y="3872487"/>
                  <a:pt x="8762368" y="3890076"/>
                  <a:pt x="8740852" y="3890076"/>
                </a:cubicBezTo>
                <a:close/>
                <a:moveTo>
                  <a:pt x="8835845" y="3890076"/>
                </a:moveTo>
                <a:cubicBezTo>
                  <a:pt x="8814329" y="3890076"/>
                  <a:pt x="8796875" y="3872487"/>
                  <a:pt x="8796875" y="3850792"/>
                </a:cubicBezTo>
                <a:cubicBezTo>
                  <a:pt x="8796875" y="3829099"/>
                  <a:pt x="8814329" y="3811509"/>
                  <a:pt x="8835845" y="3811509"/>
                </a:cubicBezTo>
                <a:cubicBezTo>
                  <a:pt x="8857362" y="3811509"/>
                  <a:pt x="8874800" y="3829099"/>
                  <a:pt x="8874800" y="3850792"/>
                </a:cubicBezTo>
                <a:cubicBezTo>
                  <a:pt x="8874800" y="3872487"/>
                  <a:pt x="8857362" y="3890076"/>
                  <a:pt x="8835845" y="3890076"/>
                </a:cubicBezTo>
                <a:close/>
                <a:moveTo>
                  <a:pt x="8930840" y="3890076"/>
                </a:moveTo>
                <a:cubicBezTo>
                  <a:pt x="8909323" y="3890076"/>
                  <a:pt x="8891869" y="3872487"/>
                  <a:pt x="8891869" y="3850792"/>
                </a:cubicBezTo>
                <a:cubicBezTo>
                  <a:pt x="8891869" y="3829099"/>
                  <a:pt x="8909323" y="3811509"/>
                  <a:pt x="8930840" y="3811509"/>
                </a:cubicBezTo>
                <a:cubicBezTo>
                  <a:pt x="8952356" y="3811509"/>
                  <a:pt x="8969795" y="3829099"/>
                  <a:pt x="8969795" y="3850792"/>
                </a:cubicBezTo>
                <a:cubicBezTo>
                  <a:pt x="8969795" y="3872487"/>
                  <a:pt x="8952356" y="3890076"/>
                  <a:pt x="8930840" y="3890076"/>
                </a:cubicBezTo>
                <a:close/>
                <a:moveTo>
                  <a:pt x="9025833" y="3890076"/>
                </a:moveTo>
                <a:cubicBezTo>
                  <a:pt x="9004317" y="3890076"/>
                  <a:pt x="8986863" y="3872487"/>
                  <a:pt x="8986863" y="3850792"/>
                </a:cubicBezTo>
                <a:cubicBezTo>
                  <a:pt x="8986863" y="3829099"/>
                  <a:pt x="9004317" y="3811509"/>
                  <a:pt x="9025833" y="3811509"/>
                </a:cubicBezTo>
                <a:cubicBezTo>
                  <a:pt x="9047349" y="3811509"/>
                  <a:pt x="9064789" y="3829099"/>
                  <a:pt x="9064789" y="3850792"/>
                </a:cubicBezTo>
                <a:cubicBezTo>
                  <a:pt x="9064789" y="3872487"/>
                  <a:pt x="9047349" y="3890076"/>
                  <a:pt x="9025833" y="3890076"/>
                </a:cubicBezTo>
                <a:close/>
                <a:moveTo>
                  <a:pt x="9120827" y="3890076"/>
                </a:moveTo>
                <a:cubicBezTo>
                  <a:pt x="9099311" y="3890076"/>
                  <a:pt x="9081857" y="3872487"/>
                  <a:pt x="9081857" y="3850792"/>
                </a:cubicBezTo>
                <a:cubicBezTo>
                  <a:pt x="9081857" y="3829099"/>
                  <a:pt x="9099311" y="3811509"/>
                  <a:pt x="9120827" y="3811509"/>
                </a:cubicBezTo>
                <a:cubicBezTo>
                  <a:pt x="9142343" y="3811509"/>
                  <a:pt x="9159783" y="3829099"/>
                  <a:pt x="9159783" y="3850792"/>
                </a:cubicBezTo>
                <a:cubicBezTo>
                  <a:pt x="9159783" y="3872487"/>
                  <a:pt x="9142343" y="3890076"/>
                  <a:pt x="9120827" y="3890076"/>
                </a:cubicBezTo>
                <a:close/>
                <a:moveTo>
                  <a:pt x="9215819" y="3890076"/>
                </a:moveTo>
                <a:cubicBezTo>
                  <a:pt x="9194303" y="3890076"/>
                  <a:pt x="9176850" y="3872487"/>
                  <a:pt x="9176850" y="3850792"/>
                </a:cubicBezTo>
                <a:cubicBezTo>
                  <a:pt x="9176850" y="3829099"/>
                  <a:pt x="9194303" y="3811509"/>
                  <a:pt x="9215819" y="3811509"/>
                </a:cubicBezTo>
                <a:cubicBezTo>
                  <a:pt x="9237336" y="3811509"/>
                  <a:pt x="9254775" y="3829099"/>
                  <a:pt x="9254775" y="3850792"/>
                </a:cubicBezTo>
                <a:cubicBezTo>
                  <a:pt x="9254775" y="3872487"/>
                  <a:pt x="9237336" y="3890076"/>
                  <a:pt x="9215819" y="3890076"/>
                </a:cubicBezTo>
                <a:close/>
                <a:moveTo>
                  <a:pt x="9310814" y="3890076"/>
                </a:moveTo>
                <a:cubicBezTo>
                  <a:pt x="9289298" y="3890076"/>
                  <a:pt x="9271844" y="3872487"/>
                  <a:pt x="9271844" y="3850792"/>
                </a:cubicBezTo>
                <a:cubicBezTo>
                  <a:pt x="9271844" y="3829099"/>
                  <a:pt x="9289298" y="3811509"/>
                  <a:pt x="9310814" y="3811509"/>
                </a:cubicBezTo>
                <a:cubicBezTo>
                  <a:pt x="9332330" y="3811509"/>
                  <a:pt x="9349770" y="3829099"/>
                  <a:pt x="9349770" y="3850792"/>
                </a:cubicBezTo>
                <a:cubicBezTo>
                  <a:pt x="9349770" y="3872487"/>
                  <a:pt x="9332330" y="3890076"/>
                  <a:pt x="9310814" y="3890076"/>
                </a:cubicBezTo>
                <a:close/>
                <a:moveTo>
                  <a:pt x="9405808" y="3890076"/>
                </a:moveTo>
                <a:cubicBezTo>
                  <a:pt x="9384292" y="3890076"/>
                  <a:pt x="9366837" y="3872487"/>
                  <a:pt x="9366837" y="3850792"/>
                </a:cubicBezTo>
                <a:cubicBezTo>
                  <a:pt x="9366837" y="3829099"/>
                  <a:pt x="9384292" y="3811509"/>
                  <a:pt x="9405808" y="3811509"/>
                </a:cubicBezTo>
                <a:cubicBezTo>
                  <a:pt x="9427323" y="3811509"/>
                  <a:pt x="9444763" y="3829099"/>
                  <a:pt x="9444763" y="3850792"/>
                </a:cubicBezTo>
                <a:cubicBezTo>
                  <a:pt x="9444763" y="3872487"/>
                  <a:pt x="9427323" y="3890076"/>
                  <a:pt x="9405808" y="3890076"/>
                </a:cubicBezTo>
                <a:close/>
                <a:moveTo>
                  <a:pt x="9500802" y="3890076"/>
                </a:moveTo>
                <a:cubicBezTo>
                  <a:pt x="9479286" y="3890076"/>
                  <a:pt x="9461831" y="3872487"/>
                  <a:pt x="9461831" y="3850792"/>
                </a:cubicBezTo>
                <a:cubicBezTo>
                  <a:pt x="9461831" y="3829099"/>
                  <a:pt x="9479286" y="3811509"/>
                  <a:pt x="9500802" y="3811509"/>
                </a:cubicBezTo>
                <a:cubicBezTo>
                  <a:pt x="9522317" y="3811509"/>
                  <a:pt x="9539757" y="3829099"/>
                  <a:pt x="9539757" y="3850792"/>
                </a:cubicBezTo>
                <a:cubicBezTo>
                  <a:pt x="9539757" y="3872487"/>
                  <a:pt x="9522317" y="3890076"/>
                  <a:pt x="9500802" y="3890076"/>
                </a:cubicBezTo>
                <a:close/>
                <a:moveTo>
                  <a:pt x="9595795" y="3890076"/>
                </a:moveTo>
                <a:cubicBezTo>
                  <a:pt x="9574279" y="3890076"/>
                  <a:pt x="9556825" y="3872487"/>
                  <a:pt x="9556825" y="3850792"/>
                </a:cubicBezTo>
                <a:cubicBezTo>
                  <a:pt x="9556825" y="3829099"/>
                  <a:pt x="9574279" y="3811509"/>
                  <a:pt x="9595795" y="3811509"/>
                </a:cubicBezTo>
                <a:cubicBezTo>
                  <a:pt x="9617312" y="3811509"/>
                  <a:pt x="9634750" y="3829099"/>
                  <a:pt x="9634750" y="3850792"/>
                </a:cubicBezTo>
                <a:cubicBezTo>
                  <a:pt x="9634750" y="3872487"/>
                  <a:pt x="9617312" y="3890076"/>
                  <a:pt x="9595795" y="3890076"/>
                </a:cubicBezTo>
                <a:close/>
                <a:moveTo>
                  <a:pt x="9690790" y="3890076"/>
                </a:moveTo>
                <a:cubicBezTo>
                  <a:pt x="9669273" y="3890076"/>
                  <a:pt x="9651819" y="3872487"/>
                  <a:pt x="9651819" y="3850792"/>
                </a:cubicBezTo>
                <a:cubicBezTo>
                  <a:pt x="9651819" y="3829099"/>
                  <a:pt x="9669273" y="3811509"/>
                  <a:pt x="9690790" y="3811509"/>
                </a:cubicBezTo>
                <a:cubicBezTo>
                  <a:pt x="9712306" y="3811509"/>
                  <a:pt x="9729745" y="3829099"/>
                  <a:pt x="9729745" y="3850792"/>
                </a:cubicBezTo>
                <a:cubicBezTo>
                  <a:pt x="9729745" y="3872487"/>
                  <a:pt x="9712306" y="3890076"/>
                  <a:pt x="9690790" y="3890076"/>
                </a:cubicBezTo>
                <a:close/>
                <a:moveTo>
                  <a:pt x="9785783" y="3890076"/>
                </a:moveTo>
                <a:cubicBezTo>
                  <a:pt x="9764267" y="3890076"/>
                  <a:pt x="9746812" y="3872487"/>
                  <a:pt x="9746812" y="3850792"/>
                </a:cubicBezTo>
                <a:cubicBezTo>
                  <a:pt x="9746812" y="3829099"/>
                  <a:pt x="9764267" y="3811509"/>
                  <a:pt x="9785783" y="3811509"/>
                </a:cubicBezTo>
                <a:cubicBezTo>
                  <a:pt x="9807299" y="3811509"/>
                  <a:pt x="9824738" y="3829099"/>
                  <a:pt x="9824738" y="3850792"/>
                </a:cubicBezTo>
                <a:cubicBezTo>
                  <a:pt x="9824738" y="3872487"/>
                  <a:pt x="9807299" y="3890076"/>
                  <a:pt x="9785783" y="3890076"/>
                </a:cubicBezTo>
                <a:close/>
                <a:moveTo>
                  <a:pt x="9880776" y="3890076"/>
                </a:moveTo>
                <a:cubicBezTo>
                  <a:pt x="9859260" y="3890076"/>
                  <a:pt x="9841806" y="3872487"/>
                  <a:pt x="9841806" y="3850792"/>
                </a:cubicBezTo>
                <a:cubicBezTo>
                  <a:pt x="9841806" y="3829099"/>
                  <a:pt x="9859260" y="3811509"/>
                  <a:pt x="9880776" y="3811509"/>
                </a:cubicBezTo>
                <a:cubicBezTo>
                  <a:pt x="9902292" y="3811509"/>
                  <a:pt x="9919732" y="3829099"/>
                  <a:pt x="9919732" y="3850792"/>
                </a:cubicBezTo>
                <a:cubicBezTo>
                  <a:pt x="9919732" y="3872487"/>
                  <a:pt x="9902292" y="3890076"/>
                  <a:pt x="9880776" y="3890076"/>
                </a:cubicBezTo>
                <a:close/>
                <a:moveTo>
                  <a:pt x="10165757" y="3890076"/>
                </a:moveTo>
                <a:cubicBezTo>
                  <a:pt x="10144242" y="3890076"/>
                  <a:pt x="10126787" y="3872487"/>
                  <a:pt x="10126787" y="3850792"/>
                </a:cubicBezTo>
                <a:cubicBezTo>
                  <a:pt x="10126787" y="3829099"/>
                  <a:pt x="10144242" y="3811509"/>
                  <a:pt x="10165757" y="3811509"/>
                </a:cubicBezTo>
                <a:cubicBezTo>
                  <a:pt x="10187273" y="3811509"/>
                  <a:pt x="10204713" y="3829099"/>
                  <a:pt x="10204713" y="3850792"/>
                </a:cubicBezTo>
                <a:cubicBezTo>
                  <a:pt x="10204713" y="3872487"/>
                  <a:pt x="10187273" y="3890076"/>
                  <a:pt x="10165757" y="3890076"/>
                </a:cubicBezTo>
                <a:close/>
                <a:moveTo>
                  <a:pt x="10450740" y="3890076"/>
                </a:moveTo>
                <a:cubicBezTo>
                  <a:pt x="10429223" y="3890076"/>
                  <a:pt x="10411769" y="3872487"/>
                  <a:pt x="10411769" y="3850792"/>
                </a:cubicBezTo>
                <a:cubicBezTo>
                  <a:pt x="10411769" y="3829099"/>
                  <a:pt x="10429223" y="3811509"/>
                  <a:pt x="10450740" y="3811509"/>
                </a:cubicBezTo>
                <a:cubicBezTo>
                  <a:pt x="10472256" y="3811509"/>
                  <a:pt x="10489695" y="3829099"/>
                  <a:pt x="10489695" y="3850792"/>
                </a:cubicBezTo>
                <a:cubicBezTo>
                  <a:pt x="10489695" y="3872487"/>
                  <a:pt x="10472256" y="3890076"/>
                  <a:pt x="10450740" y="3890076"/>
                </a:cubicBezTo>
                <a:close/>
                <a:moveTo>
                  <a:pt x="1806307" y="3794333"/>
                </a:moveTo>
                <a:cubicBezTo>
                  <a:pt x="1784790" y="3794333"/>
                  <a:pt x="1767343" y="3776744"/>
                  <a:pt x="1767343" y="3755050"/>
                </a:cubicBezTo>
                <a:cubicBezTo>
                  <a:pt x="1767343" y="3733357"/>
                  <a:pt x="1784790" y="3715766"/>
                  <a:pt x="1806307" y="3715766"/>
                </a:cubicBezTo>
                <a:cubicBezTo>
                  <a:pt x="1827823" y="3715766"/>
                  <a:pt x="1845269" y="3733357"/>
                  <a:pt x="1845269" y="3755050"/>
                </a:cubicBezTo>
                <a:cubicBezTo>
                  <a:pt x="1845269" y="3776744"/>
                  <a:pt x="1827823" y="3794333"/>
                  <a:pt x="1806307" y="3794333"/>
                </a:cubicBezTo>
                <a:close/>
                <a:moveTo>
                  <a:pt x="1901301" y="3794333"/>
                </a:moveTo>
                <a:cubicBezTo>
                  <a:pt x="1879785" y="3794333"/>
                  <a:pt x="1862337" y="3776744"/>
                  <a:pt x="1862337" y="3755050"/>
                </a:cubicBezTo>
                <a:cubicBezTo>
                  <a:pt x="1862337" y="3733357"/>
                  <a:pt x="1879785" y="3715766"/>
                  <a:pt x="1901301" y="3715766"/>
                </a:cubicBezTo>
                <a:cubicBezTo>
                  <a:pt x="1922817" y="3715766"/>
                  <a:pt x="1940263" y="3733357"/>
                  <a:pt x="1940263" y="3755050"/>
                </a:cubicBezTo>
                <a:cubicBezTo>
                  <a:pt x="1940263" y="3776744"/>
                  <a:pt x="1922817" y="3794333"/>
                  <a:pt x="1901301" y="3794333"/>
                </a:cubicBezTo>
                <a:close/>
                <a:moveTo>
                  <a:pt x="1996294" y="3794333"/>
                </a:moveTo>
                <a:cubicBezTo>
                  <a:pt x="1974778" y="3794333"/>
                  <a:pt x="1957331" y="3776744"/>
                  <a:pt x="1957331" y="3755050"/>
                </a:cubicBezTo>
                <a:cubicBezTo>
                  <a:pt x="1957331" y="3733357"/>
                  <a:pt x="1974778" y="3715766"/>
                  <a:pt x="1996294" y="3715766"/>
                </a:cubicBezTo>
                <a:cubicBezTo>
                  <a:pt x="2017810" y="3715766"/>
                  <a:pt x="2035256" y="3733357"/>
                  <a:pt x="2035256" y="3755050"/>
                </a:cubicBezTo>
                <a:cubicBezTo>
                  <a:pt x="2035256" y="3776744"/>
                  <a:pt x="2017810" y="3794333"/>
                  <a:pt x="1996294" y="3794333"/>
                </a:cubicBezTo>
                <a:close/>
                <a:moveTo>
                  <a:pt x="2091288" y="3794333"/>
                </a:moveTo>
                <a:cubicBezTo>
                  <a:pt x="2069772" y="3794333"/>
                  <a:pt x="2052326" y="3776744"/>
                  <a:pt x="2052326" y="3755050"/>
                </a:cubicBezTo>
                <a:cubicBezTo>
                  <a:pt x="2052326" y="3733357"/>
                  <a:pt x="2069772" y="3715766"/>
                  <a:pt x="2091288" y="3715766"/>
                </a:cubicBezTo>
                <a:cubicBezTo>
                  <a:pt x="2112805" y="3715766"/>
                  <a:pt x="2130252" y="3733357"/>
                  <a:pt x="2130252" y="3755050"/>
                </a:cubicBezTo>
                <a:cubicBezTo>
                  <a:pt x="2130252" y="3776744"/>
                  <a:pt x="2112805" y="3794333"/>
                  <a:pt x="2091288" y="3794333"/>
                </a:cubicBezTo>
                <a:close/>
                <a:moveTo>
                  <a:pt x="2186282" y="3794333"/>
                </a:moveTo>
                <a:cubicBezTo>
                  <a:pt x="2164765" y="3794333"/>
                  <a:pt x="2147319" y="3776744"/>
                  <a:pt x="2147319" y="3755050"/>
                </a:cubicBezTo>
                <a:cubicBezTo>
                  <a:pt x="2147319" y="3733357"/>
                  <a:pt x="2164765" y="3715766"/>
                  <a:pt x="2186282" y="3715766"/>
                </a:cubicBezTo>
                <a:cubicBezTo>
                  <a:pt x="2207798" y="3715766"/>
                  <a:pt x="2225245" y="3733357"/>
                  <a:pt x="2225245" y="3755050"/>
                </a:cubicBezTo>
                <a:cubicBezTo>
                  <a:pt x="2225245" y="3776744"/>
                  <a:pt x="2207798" y="3794333"/>
                  <a:pt x="2186282" y="3794333"/>
                </a:cubicBezTo>
                <a:close/>
                <a:moveTo>
                  <a:pt x="2281276" y="3794333"/>
                </a:moveTo>
                <a:cubicBezTo>
                  <a:pt x="2259761" y="3794333"/>
                  <a:pt x="2242313" y="3776744"/>
                  <a:pt x="2242313" y="3755050"/>
                </a:cubicBezTo>
                <a:cubicBezTo>
                  <a:pt x="2242313" y="3733357"/>
                  <a:pt x="2259761" y="3715766"/>
                  <a:pt x="2281276" y="3715766"/>
                </a:cubicBezTo>
                <a:cubicBezTo>
                  <a:pt x="2302792" y="3715766"/>
                  <a:pt x="2320239" y="3733357"/>
                  <a:pt x="2320239" y="3755050"/>
                </a:cubicBezTo>
                <a:cubicBezTo>
                  <a:pt x="2320239" y="3776744"/>
                  <a:pt x="2302792" y="3794333"/>
                  <a:pt x="2281276" y="3794333"/>
                </a:cubicBezTo>
                <a:close/>
                <a:moveTo>
                  <a:pt x="2376268" y="3794333"/>
                </a:moveTo>
                <a:cubicBezTo>
                  <a:pt x="2354753" y="3794333"/>
                  <a:pt x="2337306" y="3776744"/>
                  <a:pt x="2337306" y="3755050"/>
                </a:cubicBezTo>
                <a:cubicBezTo>
                  <a:pt x="2337306" y="3733357"/>
                  <a:pt x="2354753" y="3715766"/>
                  <a:pt x="2376268" y="3715766"/>
                </a:cubicBezTo>
                <a:cubicBezTo>
                  <a:pt x="2397784" y="3715766"/>
                  <a:pt x="2415231" y="3733357"/>
                  <a:pt x="2415231" y="3755050"/>
                </a:cubicBezTo>
                <a:cubicBezTo>
                  <a:pt x="2415231" y="3776744"/>
                  <a:pt x="2397784" y="3794333"/>
                  <a:pt x="2376268" y="3794333"/>
                </a:cubicBezTo>
                <a:close/>
                <a:moveTo>
                  <a:pt x="2471263" y="3794333"/>
                </a:moveTo>
                <a:cubicBezTo>
                  <a:pt x="2449747" y="3794333"/>
                  <a:pt x="2432300" y="3776744"/>
                  <a:pt x="2432300" y="3755050"/>
                </a:cubicBezTo>
                <a:cubicBezTo>
                  <a:pt x="2432300" y="3733357"/>
                  <a:pt x="2449747" y="3715766"/>
                  <a:pt x="2471263" y="3715766"/>
                </a:cubicBezTo>
                <a:cubicBezTo>
                  <a:pt x="2492779" y="3715766"/>
                  <a:pt x="2510226" y="3733357"/>
                  <a:pt x="2510226" y="3755050"/>
                </a:cubicBezTo>
                <a:cubicBezTo>
                  <a:pt x="2510226" y="3776744"/>
                  <a:pt x="2492779" y="3794333"/>
                  <a:pt x="2471263" y="3794333"/>
                </a:cubicBezTo>
                <a:close/>
                <a:moveTo>
                  <a:pt x="2566257" y="3794333"/>
                </a:moveTo>
                <a:cubicBezTo>
                  <a:pt x="2544740" y="3794333"/>
                  <a:pt x="2527293" y="3776744"/>
                  <a:pt x="2527293" y="3755050"/>
                </a:cubicBezTo>
                <a:cubicBezTo>
                  <a:pt x="2527293" y="3733357"/>
                  <a:pt x="2544740" y="3715766"/>
                  <a:pt x="2566257" y="3715766"/>
                </a:cubicBezTo>
                <a:cubicBezTo>
                  <a:pt x="2587773" y="3715766"/>
                  <a:pt x="2605219" y="3733357"/>
                  <a:pt x="2605219" y="3755050"/>
                </a:cubicBezTo>
                <a:cubicBezTo>
                  <a:pt x="2605219" y="3776744"/>
                  <a:pt x="2587773" y="3794333"/>
                  <a:pt x="2566257" y="3794333"/>
                </a:cubicBezTo>
                <a:close/>
                <a:moveTo>
                  <a:pt x="2661251" y="3794333"/>
                </a:moveTo>
                <a:cubicBezTo>
                  <a:pt x="2639735" y="3794333"/>
                  <a:pt x="2622287" y="3776744"/>
                  <a:pt x="2622287" y="3755050"/>
                </a:cubicBezTo>
                <a:cubicBezTo>
                  <a:pt x="2622287" y="3733357"/>
                  <a:pt x="2639735" y="3715766"/>
                  <a:pt x="2661251" y="3715766"/>
                </a:cubicBezTo>
                <a:cubicBezTo>
                  <a:pt x="2682767" y="3715766"/>
                  <a:pt x="2700213" y="3733357"/>
                  <a:pt x="2700213" y="3755050"/>
                </a:cubicBezTo>
                <a:cubicBezTo>
                  <a:pt x="2700213" y="3776744"/>
                  <a:pt x="2682767" y="3794333"/>
                  <a:pt x="2661251" y="3794333"/>
                </a:cubicBezTo>
                <a:close/>
                <a:moveTo>
                  <a:pt x="2756244" y="3794333"/>
                </a:moveTo>
                <a:cubicBezTo>
                  <a:pt x="2734728" y="3794333"/>
                  <a:pt x="2717281" y="3776744"/>
                  <a:pt x="2717281" y="3755050"/>
                </a:cubicBezTo>
                <a:cubicBezTo>
                  <a:pt x="2717281" y="3733357"/>
                  <a:pt x="2734728" y="3715766"/>
                  <a:pt x="2756244" y="3715766"/>
                </a:cubicBezTo>
                <a:cubicBezTo>
                  <a:pt x="2777760" y="3715766"/>
                  <a:pt x="2795206" y="3733357"/>
                  <a:pt x="2795206" y="3755050"/>
                </a:cubicBezTo>
                <a:cubicBezTo>
                  <a:pt x="2795206" y="3776744"/>
                  <a:pt x="2777760" y="3794333"/>
                  <a:pt x="2756244" y="3794333"/>
                </a:cubicBezTo>
                <a:close/>
                <a:moveTo>
                  <a:pt x="2851238" y="3794333"/>
                </a:moveTo>
                <a:cubicBezTo>
                  <a:pt x="2829722" y="3794333"/>
                  <a:pt x="2812276" y="3776744"/>
                  <a:pt x="2812276" y="3755050"/>
                </a:cubicBezTo>
                <a:cubicBezTo>
                  <a:pt x="2812276" y="3733357"/>
                  <a:pt x="2829722" y="3715766"/>
                  <a:pt x="2851238" y="3715766"/>
                </a:cubicBezTo>
                <a:cubicBezTo>
                  <a:pt x="2872755" y="3715766"/>
                  <a:pt x="2890202" y="3733357"/>
                  <a:pt x="2890202" y="3755050"/>
                </a:cubicBezTo>
                <a:cubicBezTo>
                  <a:pt x="2890202" y="3776744"/>
                  <a:pt x="2872755" y="3794333"/>
                  <a:pt x="2851238" y="3794333"/>
                </a:cubicBezTo>
                <a:close/>
                <a:moveTo>
                  <a:pt x="2946232" y="3794333"/>
                </a:moveTo>
                <a:cubicBezTo>
                  <a:pt x="2924715" y="3794333"/>
                  <a:pt x="2907269" y="3776744"/>
                  <a:pt x="2907269" y="3755050"/>
                </a:cubicBezTo>
                <a:cubicBezTo>
                  <a:pt x="2907269" y="3733357"/>
                  <a:pt x="2924715" y="3715766"/>
                  <a:pt x="2946232" y="3715766"/>
                </a:cubicBezTo>
                <a:cubicBezTo>
                  <a:pt x="2967748" y="3715766"/>
                  <a:pt x="2985195" y="3733357"/>
                  <a:pt x="2985195" y="3755050"/>
                </a:cubicBezTo>
                <a:cubicBezTo>
                  <a:pt x="2985195" y="3776744"/>
                  <a:pt x="2967748" y="3794333"/>
                  <a:pt x="2946232" y="3794333"/>
                </a:cubicBezTo>
                <a:close/>
                <a:moveTo>
                  <a:pt x="3041225" y="3794333"/>
                </a:moveTo>
                <a:cubicBezTo>
                  <a:pt x="3019709" y="3794333"/>
                  <a:pt x="3002262" y="3776744"/>
                  <a:pt x="3002262" y="3755050"/>
                </a:cubicBezTo>
                <a:cubicBezTo>
                  <a:pt x="3002262" y="3733357"/>
                  <a:pt x="3019709" y="3715766"/>
                  <a:pt x="3041225" y="3715766"/>
                </a:cubicBezTo>
                <a:cubicBezTo>
                  <a:pt x="3062741" y="3715766"/>
                  <a:pt x="3080188" y="3733357"/>
                  <a:pt x="3080188" y="3755050"/>
                </a:cubicBezTo>
                <a:cubicBezTo>
                  <a:pt x="3080188" y="3776744"/>
                  <a:pt x="3062741" y="3794333"/>
                  <a:pt x="3041225" y="3794333"/>
                </a:cubicBezTo>
                <a:close/>
                <a:moveTo>
                  <a:pt x="3136218" y="3794333"/>
                </a:moveTo>
                <a:cubicBezTo>
                  <a:pt x="3114703" y="3794333"/>
                  <a:pt x="3097256" y="3776744"/>
                  <a:pt x="3097256" y="3755050"/>
                </a:cubicBezTo>
                <a:cubicBezTo>
                  <a:pt x="3097256" y="3733357"/>
                  <a:pt x="3114703" y="3715766"/>
                  <a:pt x="3136218" y="3715766"/>
                </a:cubicBezTo>
                <a:cubicBezTo>
                  <a:pt x="3157734" y="3715766"/>
                  <a:pt x="3175181" y="3733357"/>
                  <a:pt x="3175181" y="3755050"/>
                </a:cubicBezTo>
                <a:cubicBezTo>
                  <a:pt x="3175181" y="3776744"/>
                  <a:pt x="3157734" y="3794333"/>
                  <a:pt x="3136218" y="3794333"/>
                </a:cubicBezTo>
                <a:close/>
                <a:moveTo>
                  <a:pt x="5606056" y="3794333"/>
                </a:moveTo>
                <a:cubicBezTo>
                  <a:pt x="5584539" y="3794333"/>
                  <a:pt x="5567093" y="3776744"/>
                  <a:pt x="5567093" y="3755050"/>
                </a:cubicBezTo>
                <a:cubicBezTo>
                  <a:pt x="5567093" y="3733357"/>
                  <a:pt x="5584539" y="3715766"/>
                  <a:pt x="5606056" y="3715766"/>
                </a:cubicBezTo>
                <a:cubicBezTo>
                  <a:pt x="5627572" y="3715766"/>
                  <a:pt x="5645019" y="3733357"/>
                  <a:pt x="5645019" y="3755050"/>
                </a:cubicBezTo>
                <a:cubicBezTo>
                  <a:pt x="5645019" y="3776744"/>
                  <a:pt x="5627572" y="3794333"/>
                  <a:pt x="5606056" y="3794333"/>
                </a:cubicBezTo>
                <a:close/>
                <a:moveTo>
                  <a:pt x="5986034" y="3794333"/>
                </a:moveTo>
                <a:cubicBezTo>
                  <a:pt x="5964518" y="3794333"/>
                  <a:pt x="5947063" y="3776744"/>
                  <a:pt x="5947063" y="3755050"/>
                </a:cubicBezTo>
                <a:cubicBezTo>
                  <a:pt x="5947063" y="3733357"/>
                  <a:pt x="5964518" y="3715766"/>
                  <a:pt x="5986034" y="3715766"/>
                </a:cubicBezTo>
                <a:cubicBezTo>
                  <a:pt x="6007550" y="3715766"/>
                  <a:pt x="6024989" y="3733357"/>
                  <a:pt x="6024989" y="3755050"/>
                </a:cubicBezTo>
                <a:cubicBezTo>
                  <a:pt x="6024989" y="3776744"/>
                  <a:pt x="6007550" y="3794333"/>
                  <a:pt x="5986034" y="3794333"/>
                </a:cubicBezTo>
                <a:close/>
                <a:moveTo>
                  <a:pt x="6081028" y="3794333"/>
                </a:moveTo>
                <a:cubicBezTo>
                  <a:pt x="6059512" y="3794333"/>
                  <a:pt x="6042057" y="3776744"/>
                  <a:pt x="6042057" y="3755050"/>
                </a:cubicBezTo>
                <a:cubicBezTo>
                  <a:pt x="6042057" y="3733357"/>
                  <a:pt x="6059512" y="3715766"/>
                  <a:pt x="6081028" y="3715766"/>
                </a:cubicBezTo>
                <a:cubicBezTo>
                  <a:pt x="6102544" y="3715766"/>
                  <a:pt x="6119983" y="3733357"/>
                  <a:pt x="6119983" y="3755050"/>
                </a:cubicBezTo>
                <a:cubicBezTo>
                  <a:pt x="6119983" y="3776744"/>
                  <a:pt x="6102544" y="3794333"/>
                  <a:pt x="6081028" y="3794333"/>
                </a:cubicBezTo>
                <a:close/>
                <a:moveTo>
                  <a:pt x="6271016" y="3794333"/>
                </a:moveTo>
                <a:cubicBezTo>
                  <a:pt x="6249499" y="3794333"/>
                  <a:pt x="6232046" y="3776744"/>
                  <a:pt x="6232046" y="3755050"/>
                </a:cubicBezTo>
                <a:cubicBezTo>
                  <a:pt x="6232046" y="3733357"/>
                  <a:pt x="6249499" y="3715766"/>
                  <a:pt x="6271016" y="3715766"/>
                </a:cubicBezTo>
                <a:cubicBezTo>
                  <a:pt x="6292532" y="3715766"/>
                  <a:pt x="6309972" y="3733357"/>
                  <a:pt x="6309972" y="3755050"/>
                </a:cubicBezTo>
                <a:cubicBezTo>
                  <a:pt x="6309972" y="3776744"/>
                  <a:pt x="6292532" y="3794333"/>
                  <a:pt x="6271016" y="3794333"/>
                </a:cubicBezTo>
                <a:close/>
                <a:moveTo>
                  <a:pt x="7030966" y="3794333"/>
                </a:moveTo>
                <a:cubicBezTo>
                  <a:pt x="7009449" y="3794333"/>
                  <a:pt x="6991995" y="3776744"/>
                  <a:pt x="6991995" y="3755050"/>
                </a:cubicBezTo>
                <a:cubicBezTo>
                  <a:pt x="6991995" y="3733357"/>
                  <a:pt x="7009449" y="3715766"/>
                  <a:pt x="7030966" y="3715766"/>
                </a:cubicBezTo>
                <a:cubicBezTo>
                  <a:pt x="7052482" y="3715766"/>
                  <a:pt x="7069921" y="3733357"/>
                  <a:pt x="7069921" y="3755050"/>
                </a:cubicBezTo>
                <a:cubicBezTo>
                  <a:pt x="7069921" y="3776744"/>
                  <a:pt x="7052482" y="3794333"/>
                  <a:pt x="7030966" y="3794333"/>
                </a:cubicBezTo>
                <a:close/>
                <a:moveTo>
                  <a:pt x="7125959" y="3794333"/>
                </a:moveTo>
                <a:cubicBezTo>
                  <a:pt x="7104443" y="3794333"/>
                  <a:pt x="7086989" y="3776744"/>
                  <a:pt x="7086989" y="3755050"/>
                </a:cubicBezTo>
                <a:cubicBezTo>
                  <a:pt x="7086989" y="3733357"/>
                  <a:pt x="7104443" y="3715766"/>
                  <a:pt x="7125959" y="3715766"/>
                </a:cubicBezTo>
                <a:cubicBezTo>
                  <a:pt x="7147475" y="3715766"/>
                  <a:pt x="7164915" y="3733357"/>
                  <a:pt x="7164915" y="3755050"/>
                </a:cubicBezTo>
                <a:cubicBezTo>
                  <a:pt x="7164915" y="3776744"/>
                  <a:pt x="7147475" y="3794333"/>
                  <a:pt x="7125959" y="3794333"/>
                </a:cubicBezTo>
                <a:close/>
                <a:moveTo>
                  <a:pt x="7220952" y="3794333"/>
                </a:moveTo>
                <a:cubicBezTo>
                  <a:pt x="7199436" y="3794333"/>
                  <a:pt x="7181982" y="3776744"/>
                  <a:pt x="7181982" y="3755050"/>
                </a:cubicBezTo>
                <a:cubicBezTo>
                  <a:pt x="7181982" y="3733357"/>
                  <a:pt x="7199436" y="3715766"/>
                  <a:pt x="7220952" y="3715766"/>
                </a:cubicBezTo>
                <a:cubicBezTo>
                  <a:pt x="7242468" y="3715766"/>
                  <a:pt x="7259908" y="3733357"/>
                  <a:pt x="7259908" y="3755050"/>
                </a:cubicBezTo>
                <a:cubicBezTo>
                  <a:pt x="7259908" y="3776744"/>
                  <a:pt x="7242468" y="3794333"/>
                  <a:pt x="7220952" y="3794333"/>
                </a:cubicBezTo>
                <a:close/>
                <a:moveTo>
                  <a:pt x="7315945" y="3794333"/>
                </a:moveTo>
                <a:cubicBezTo>
                  <a:pt x="7294429" y="3794333"/>
                  <a:pt x="7276976" y="3776744"/>
                  <a:pt x="7276976" y="3755050"/>
                </a:cubicBezTo>
                <a:cubicBezTo>
                  <a:pt x="7276976" y="3733357"/>
                  <a:pt x="7294429" y="3715766"/>
                  <a:pt x="7315945" y="3715766"/>
                </a:cubicBezTo>
                <a:cubicBezTo>
                  <a:pt x="7337462" y="3715766"/>
                  <a:pt x="7354901" y="3733357"/>
                  <a:pt x="7354901" y="3755050"/>
                </a:cubicBezTo>
                <a:cubicBezTo>
                  <a:pt x="7354901" y="3776744"/>
                  <a:pt x="7337462" y="3794333"/>
                  <a:pt x="7315945" y="3794333"/>
                </a:cubicBezTo>
                <a:close/>
                <a:moveTo>
                  <a:pt x="7410940" y="3794333"/>
                </a:moveTo>
                <a:cubicBezTo>
                  <a:pt x="7389424" y="3794333"/>
                  <a:pt x="7371970" y="3776744"/>
                  <a:pt x="7371970" y="3755050"/>
                </a:cubicBezTo>
                <a:cubicBezTo>
                  <a:pt x="7371970" y="3733357"/>
                  <a:pt x="7389424" y="3715766"/>
                  <a:pt x="7410940" y="3715766"/>
                </a:cubicBezTo>
                <a:cubicBezTo>
                  <a:pt x="7432456" y="3715766"/>
                  <a:pt x="7449896" y="3733357"/>
                  <a:pt x="7449896" y="3755050"/>
                </a:cubicBezTo>
                <a:cubicBezTo>
                  <a:pt x="7449896" y="3776744"/>
                  <a:pt x="7432456" y="3794333"/>
                  <a:pt x="7410940" y="3794333"/>
                </a:cubicBezTo>
                <a:close/>
                <a:moveTo>
                  <a:pt x="7505934" y="3794333"/>
                </a:moveTo>
                <a:cubicBezTo>
                  <a:pt x="7484418" y="3794333"/>
                  <a:pt x="7466963" y="3776744"/>
                  <a:pt x="7466963" y="3755050"/>
                </a:cubicBezTo>
                <a:cubicBezTo>
                  <a:pt x="7466963" y="3733357"/>
                  <a:pt x="7484418" y="3715766"/>
                  <a:pt x="7505934" y="3715766"/>
                </a:cubicBezTo>
                <a:cubicBezTo>
                  <a:pt x="7527449" y="3715766"/>
                  <a:pt x="7544889" y="3733357"/>
                  <a:pt x="7544889" y="3755050"/>
                </a:cubicBezTo>
                <a:cubicBezTo>
                  <a:pt x="7544889" y="3776744"/>
                  <a:pt x="7527449" y="3794333"/>
                  <a:pt x="7505934" y="3794333"/>
                </a:cubicBezTo>
                <a:close/>
                <a:moveTo>
                  <a:pt x="7600928" y="3794333"/>
                </a:moveTo>
                <a:cubicBezTo>
                  <a:pt x="7579412" y="3794333"/>
                  <a:pt x="7561957" y="3776744"/>
                  <a:pt x="7561957" y="3755050"/>
                </a:cubicBezTo>
                <a:cubicBezTo>
                  <a:pt x="7561957" y="3733357"/>
                  <a:pt x="7579412" y="3715766"/>
                  <a:pt x="7600928" y="3715766"/>
                </a:cubicBezTo>
                <a:cubicBezTo>
                  <a:pt x="7622444" y="3715766"/>
                  <a:pt x="7639883" y="3733357"/>
                  <a:pt x="7639883" y="3755050"/>
                </a:cubicBezTo>
                <a:cubicBezTo>
                  <a:pt x="7639883" y="3776744"/>
                  <a:pt x="7622444" y="3794333"/>
                  <a:pt x="7600928" y="3794333"/>
                </a:cubicBezTo>
                <a:close/>
                <a:moveTo>
                  <a:pt x="7695921" y="3794333"/>
                </a:moveTo>
                <a:cubicBezTo>
                  <a:pt x="7674405" y="3794333"/>
                  <a:pt x="7656951" y="3776744"/>
                  <a:pt x="7656951" y="3755050"/>
                </a:cubicBezTo>
                <a:cubicBezTo>
                  <a:pt x="7656951" y="3733357"/>
                  <a:pt x="7674405" y="3715766"/>
                  <a:pt x="7695921" y="3715766"/>
                </a:cubicBezTo>
                <a:cubicBezTo>
                  <a:pt x="7717438" y="3715766"/>
                  <a:pt x="7734876" y="3733357"/>
                  <a:pt x="7734876" y="3755050"/>
                </a:cubicBezTo>
                <a:cubicBezTo>
                  <a:pt x="7734876" y="3776744"/>
                  <a:pt x="7717438" y="3794333"/>
                  <a:pt x="7695921" y="3794333"/>
                </a:cubicBezTo>
                <a:close/>
                <a:moveTo>
                  <a:pt x="7790916" y="3794333"/>
                </a:moveTo>
                <a:cubicBezTo>
                  <a:pt x="7769399" y="3794333"/>
                  <a:pt x="7751945" y="3776744"/>
                  <a:pt x="7751945" y="3755050"/>
                </a:cubicBezTo>
                <a:cubicBezTo>
                  <a:pt x="7751945" y="3733357"/>
                  <a:pt x="7769399" y="3715766"/>
                  <a:pt x="7790916" y="3715766"/>
                </a:cubicBezTo>
                <a:cubicBezTo>
                  <a:pt x="7812432" y="3715766"/>
                  <a:pt x="7829871" y="3733357"/>
                  <a:pt x="7829871" y="3755050"/>
                </a:cubicBezTo>
                <a:cubicBezTo>
                  <a:pt x="7829871" y="3776744"/>
                  <a:pt x="7812432" y="3794333"/>
                  <a:pt x="7790916" y="3794333"/>
                </a:cubicBezTo>
                <a:close/>
                <a:moveTo>
                  <a:pt x="7885908" y="3794333"/>
                </a:moveTo>
                <a:cubicBezTo>
                  <a:pt x="7864392" y="3794333"/>
                  <a:pt x="7846937" y="3776744"/>
                  <a:pt x="7846937" y="3755050"/>
                </a:cubicBezTo>
                <a:cubicBezTo>
                  <a:pt x="7846937" y="3733357"/>
                  <a:pt x="7864392" y="3715766"/>
                  <a:pt x="7885908" y="3715766"/>
                </a:cubicBezTo>
                <a:cubicBezTo>
                  <a:pt x="7907424" y="3715766"/>
                  <a:pt x="7924863" y="3733357"/>
                  <a:pt x="7924863" y="3755050"/>
                </a:cubicBezTo>
                <a:cubicBezTo>
                  <a:pt x="7924863" y="3776744"/>
                  <a:pt x="7907424" y="3794333"/>
                  <a:pt x="7885908" y="3794333"/>
                </a:cubicBezTo>
                <a:close/>
                <a:moveTo>
                  <a:pt x="7982122" y="3794333"/>
                </a:moveTo>
                <a:cubicBezTo>
                  <a:pt x="7960606" y="3794333"/>
                  <a:pt x="7943153" y="3776744"/>
                  <a:pt x="7943153" y="3755050"/>
                </a:cubicBezTo>
                <a:cubicBezTo>
                  <a:pt x="7943153" y="3733357"/>
                  <a:pt x="7960606" y="3715766"/>
                  <a:pt x="7982122" y="3715766"/>
                </a:cubicBezTo>
                <a:cubicBezTo>
                  <a:pt x="8003639" y="3715766"/>
                  <a:pt x="8021078" y="3733357"/>
                  <a:pt x="8021078" y="3755050"/>
                </a:cubicBezTo>
                <a:cubicBezTo>
                  <a:pt x="8021078" y="3776744"/>
                  <a:pt x="8003639" y="3794333"/>
                  <a:pt x="7982122" y="3794333"/>
                </a:cubicBezTo>
                <a:close/>
                <a:moveTo>
                  <a:pt x="8077117" y="3794333"/>
                </a:moveTo>
                <a:cubicBezTo>
                  <a:pt x="8055600" y="3794333"/>
                  <a:pt x="8038147" y="3776744"/>
                  <a:pt x="8038147" y="3755050"/>
                </a:cubicBezTo>
                <a:cubicBezTo>
                  <a:pt x="8038147" y="3733357"/>
                  <a:pt x="8055600" y="3715766"/>
                  <a:pt x="8077117" y="3715766"/>
                </a:cubicBezTo>
                <a:cubicBezTo>
                  <a:pt x="8098633" y="3715766"/>
                  <a:pt x="8116073" y="3733357"/>
                  <a:pt x="8116073" y="3755050"/>
                </a:cubicBezTo>
                <a:cubicBezTo>
                  <a:pt x="8116073" y="3776744"/>
                  <a:pt x="8098633" y="3794333"/>
                  <a:pt x="8077117" y="3794333"/>
                </a:cubicBezTo>
                <a:close/>
                <a:moveTo>
                  <a:pt x="8170276" y="3794333"/>
                </a:moveTo>
                <a:cubicBezTo>
                  <a:pt x="8148759" y="3794333"/>
                  <a:pt x="8131306" y="3776744"/>
                  <a:pt x="8131306" y="3755050"/>
                </a:cubicBezTo>
                <a:cubicBezTo>
                  <a:pt x="8131306" y="3733357"/>
                  <a:pt x="8148759" y="3715766"/>
                  <a:pt x="8170276" y="3715766"/>
                </a:cubicBezTo>
                <a:cubicBezTo>
                  <a:pt x="8191792" y="3715766"/>
                  <a:pt x="8209232" y="3733357"/>
                  <a:pt x="8209232" y="3755050"/>
                </a:cubicBezTo>
                <a:cubicBezTo>
                  <a:pt x="8209232" y="3776744"/>
                  <a:pt x="8191792" y="3794333"/>
                  <a:pt x="8170276" y="3794333"/>
                </a:cubicBezTo>
                <a:close/>
                <a:moveTo>
                  <a:pt x="8265269" y="3794333"/>
                </a:moveTo>
                <a:cubicBezTo>
                  <a:pt x="8243753" y="3794333"/>
                  <a:pt x="8226299" y="3776744"/>
                  <a:pt x="8226299" y="3755050"/>
                </a:cubicBezTo>
                <a:cubicBezTo>
                  <a:pt x="8226299" y="3733357"/>
                  <a:pt x="8243753" y="3715766"/>
                  <a:pt x="8265269" y="3715766"/>
                </a:cubicBezTo>
                <a:cubicBezTo>
                  <a:pt x="8286785" y="3715766"/>
                  <a:pt x="8304225" y="3733357"/>
                  <a:pt x="8304225" y="3755050"/>
                </a:cubicBezTo>
                <a:cubicBezTo>
                  <a:pt x="8304225" y="3776744"/>
                  <a:pt x="8286785" y="3794333"/>
                  <a:pt x="8265269" y="3794333"/>
                </a:cubicBezTo>
                <a:close/>
                <a:moveTo>
                  <a:pt x="8360264" y="3794333"/>
                </a:moveTo>
                <a:cubicBezTo>
                  <a:pt x="8338748" y="3794333"/>
                  <a:pt x="8321293" y="3776744"/>
                  <a:pt x="8321293" y="3755050"/>
                </a:cubicBezTo>
                <a:cubicBezTo>
                  <a:pt x="8321293" y="3733357"/>
                  <a:pt x="8338748" y="3715766"/>
                  <a:pt x="8360264" y="3715766"/>
                </a:cubicBezTo>
                <a:cubicBezTo>
                  <a:pt x="8381779" y="3715766"/>
                  <a:pt x="8399219" y="3733357"/>
                  <a:pt x="8399219" y="3755050"/>
                </a:cubicBezTo>
                <a:cubicBezTo>
                  <a:pt x="8399219" y="3776744"/>
                  <a:pt x="8381779" y="3794333"/>
                  <a:pt x="8360264" y="3794333"/>
                </a:cubicBezTo>
                <a:close/>
                <a:moveTo>
                  <a:pt x="8456476" y="3794333"/>
                </a:moveTo>
                <a:cubicBezTo>
                  <a:pt x="8434961" y="3794333"/>
                  <a:pt x="8417507" y="3776744"/>
                  <a:pt x="8417507" y="3755050"/>
                </a:cubicBezTo>
                <a:cubicBezTo>
                  <a:pt x="8417507" y="3733357"/>
                  <a:pt x="8434961" y="3715766"/>
                  <a:pt x="8456476" y="3715766"/>
                </a:cubicBezTo>
                <a:cubicBezTo>
                  <a:pt x="8477993" y="3715766"/>
                  <a:pt x="8495433" y="3733357"/>
                  <a:pt x="8495433" y="3755050"/>
                </a:cubicBezTo>
                <a:cubicBezTo>
                  <a:pt x="8495433" y="3776744"/>
                  <a:pt x="8477993" y="3794333"/>
                  <a:pt x="8456476" y="3794333"/>
                </a:cubicBezTo>
                <a:close/>
                <a:moveTo>
                  <a:pt x="8551472" y="3794333"/>
                </a:moveTo>
                <a:cubicBezTo>
                  <a:pt x="8529955" y="3794333"/>
                  <a:pt x="8512501" y="3776744"/>
                  <a:pt x="8512501" y="3755050"/>
                </a:cubicBezTo>
                <a:cubicBezTo>
                  <a:pt x="8512501" y="3733357"/>
                  <a:pt x="8529955" y="3715766"/>
                  <a:pt x="8551472" y="3715766"/>
                </a:cubicBezTo>
                <a:cubicBezTo>
                  <a:pt x="8572987" y="3715766"/>
                  <a:pt x="8590427" y="3733357"/>
                  <a:pt x="8590427" y="3755050"/>
                </a:cubicBezTo>
                <a:cubicBezTo>
                  <a:pt x="8590427" y="3776744"/>
                  <a:pt x="8572987" y="3794333"/>
                  <a:pt x="8551472" y="3794333"/>
                </a:cubicBezTo>
                <a:close/>
                <a:moveTo>
                  <a:pt x="8645858" y="3794333"/>
                </a:moveTo>
                <a:cubicBezTo>
                  <a:pt x="8624342" y="3794333"/>
                  <a:pt x="8606887" y="3776744"/>
                  <a:pt x="8606887" y="3755050"/>
                </a:cubicBezTo>
                <a:cubicBezTo>
                  <a:pt x="8606887" y="3733357"/>
                  <a:pt x="8624342" y="3715766"/>
                  <a:pt x="8645858" y="3715766"/>
                </a:cubicBezTo>
                <a:cubicBezTo>
                  <a:pt x="8667373" y="3715766"/>
                  <a:pt x="8684813" y="3733357"/>
                  <a:pt x="8684813" y="3755050"/>
                </a:cubicBezTo>
                <a:cubicBezTo>
                  <a:pt x="8684813" y="3776744"/>
                  <a:pt x="8667373" y="3794333"/>
                  <a:pt x="8645858" y="3794333"/>
                </a:cubicBezTo>
                <a:close/>
                <a:moveTo>
                  <a:pt x="8740852" y="3794333"/>
                </a:moveTo>
                <a:cubicBezTo>
                  <a:pt x="8719336" y="3794333"/>
                  <a:pt x="8701881" y="3776744"/>
                  <a:pt x="8701881" y="3755050"/>
                </a:cubicBezTo>
                <a:cubicBezTo>
                  <a:pt x="8701881" y="3733357"/>
                  <a:pt x="8719336" y="3715766"/>
                  <a:pt x="8740852" y="3715766"/>
                </a:cubicBezTo>
                <a:cubicBezTo>
                  <a:pt x="8762368" y="3715766"/>
                  <a:pt x="8779807" y="3733357"/>
                  <a:pt x="8779807" y="3755050"/>
                </a:cubicBezTo>
                <a:cubicBezTo>
                  <a:pt x="8779807" y="3776744"/>
                  <a:pt x="8762368" y="3794333"/>
                  <a:pt x="8740852" y="3794333"/>
                </a:cubicBezTo>
                <a:close/>
                <a:moveTo>
                  <a:pt x="8835845" y="3794333"/>
                </a:moveTo>
                <a:cubicBezTo>
                  <a:pt x="8814329" y="3794333"/>
                  <a:pt x="8796875" y="3776744"/>
                  <a:pt x="8796875" y="3755050"/>
                </a:cubicBezTo>
                <a:cubicBezTo>
                  <a:pt x="8796875" y="3733357"/>
                  <a:pt x="8814329" y="3715766"/>
                  <a:pt x="8835845" y="3715766"/>
                </a:cubicBezTo>
                <a:cubicBezTo>
                  <a:pt x="8857362" y="3715766"/>
                  <a:pt x="8874800" y="3733357"/>
                  <a:pt x="8874800" y="3755050"/>
                </a:cubicBezTo>
                <a:cubicBezTo>
                  <a:pt x="8874800" y="3776744"/>
                  <a:pt x="8857362" y="3794333"/>
                  <a:pt x="8835845" y="3794333"/>
                </a:cubicBezTo>
                <a:close/>
                <a:moveTo>
                  <a:pt x="8930840" y="3794333"/>
                </a:moveTo>
                <a:cubicBezTo>
                  <a:pt x="8909323" y="3794333"/>
                  <a:pt x="8891869" y="3776744"/>
                  <a:pt x="8891869" y="3755050"/>
                </a:cubicBezTo>
                <a:cubicBezTo>
                  <a:pt x="8891869" y="3733357"/>
                  <a:pt x="8909323" y="3715766"/>
                  <a:pt x="8930840" y="3715766"/>
                </a:cubicBezTo>
                <a:cubicBezTo>
                  <a:pt x="8952356" y="3715766"/>
                  <a:pt x="8969795" y="3733357"/>
                  <a:pt x="8969795" y="3755050"/>
                </a:cubicBezTo>
                <a:cubicBezTo>
                  <a:pt x="8969795" y="3776744"/>
                  <a:pt x="8952356" y="3794333"/>
                  <a:pt x="8930840" y="3794333"/>
                </a:cubicBezTo>
                <a:close/>
                <a:moveTo>
                  <a:pt x="9025833" y="3794333"/>
                </a:moveTo>
                <a:cubicBezTo>
                  <a:pt x="9004317" y="3794333"/>
                  <a:pt x="8986863" y="3776744"/>
                  <a:pt x="8986863" y="3755050"/>
                </a:cubicBezTo>
                <a:cubicBezTo>
                  <a:pt x="8986863" y="3733357"/>
                  <a:pt x="9004317" y="3715766"/>
                  <a:pt x="9025833" y="3715766"/>
                </a:cubicBezTo>
                <a:cubicBezTo>
                  <a:pt x="9047349" y="3715766"/>
                  <a:pt x="9064789" y="3733357"/>
                  <a:pt x="9064789" y="3755050"/>
                </a:cubicBezTo>
                <a:cubicBezTo>
                  <a:pt x="9064789" y="3776744"/>
                  <a:pt x="9047349" y="3794333"/>
                  <a:pt x="9025833" y="3794333"/>
                </a:cubicBezTo>
                <a:close/>
                <a:moveTo>
                  <a:pt x="9120827" y="3794333"/>
                </a:moveTo>
                <a:cubicBezTo>
                  <a:pt x="9099311" y="3794333"/>
                  <a:pt x="9081857" y="3776744"/>
                  <a:pt x="9081857" y="3755050"/>
                </a:cubicBezTo>
                <a:cubicBezTo>
                  <a:pt x="9081857" y="3733357"/>
                  <a:pt x="9099311" y="3715766"/>
                  <a:pt x="9120827" y="3715766"/>
                </a:cubicBezTo>
                <a:cubicBezTo>
                  <a:pt x="9142343" y="3715766"/>
                  <a:pt x="9159783" y="3733357"/>
                  <a:pt x="9159783" y="3755050"/>
                </a:cubicBezTo>
                <a:cubicBezTo>
                  <a:pt x="9159783" y="3776744"/>
                  <a:pt x="9142343" y="3794333"/>
                  <a:pt x="9120827" y="3794333"/>
                </a:cubicBezTo>
                <a:close/>
                <a:moveTo>
                  <a:pt x="9215819" y="3794333"/>
                </a:moveTo>
                <a:cubicBezTo>
                  <a:pt x="9194303" y="3794333"/>
                  <a:pt x="9176850" y="3776744"/>
                  <a:pt x="9176850" y="3755050"/>
                </a:cubicBezTo>
                <a:cubicBezTo>
                  <a:pt x="9176850" y="3733357"/>
                  <a:pt x="9194303" y="3715766"/>
                  <a:pt x="9215819" y="3715766"/>
                </a:cubicBezTo>
                <a:cubicBezTo>
                  <a:pt x="9237336" y="3715766"/>
                  <a:pt x="9254775" y="3733357"/>
                  <a:pt x="9254775" y="3755050"/>
                </a:cubicBezTo>
                <a:cubicBezTo>
                  <a:pt x="9254775" y="3776744"/>
                  <a:pt x="9237336" y="3794333"/>
                  <a:pt x="9215819" y="3794333"/>
                </a:cubicBezTo>
                <a:close/>
                <a:moveTo>
                  <a:pt x="9310814" y="3794333"/>
                </a:moveTo>
                <a:cubicBezTo>
                  <a:pt x="9289298" y="3794333"/>
                  <a:pt x="9271844" y="3776744"/>
                  <a:pt x="9271844" y="3755050"/>
                </a:cubicBezTo>
                <a:cubicBezTo>
                  <a:pt x="9271844" y="3733357"/>
                  <a:pt x="9289298" y="3715766"/>
                  <a:pt x="9310814" y="3715766"/>
                </a:cubicBezTo>
                <a:cubicBezTo>
                  <a:pt x="9332330" y="3715766"/>
                  <a:pt x="9349770" y="3733357"/>
                  <a:pt x="9349770" y="3755050"/>
                </a:cubicBezTo>
                <a:cubicBezTo>
                  <a:pt x="9349770" y="3776744"/>
                  <a:pt x="9332330" y="3794333"/>
                  <a:pt x="9310814" y="3794333"/>
                </a:cubicBezTo>
                <a:close/>
                <a:moveTo>
                  <a:pt x="9405808" y="3794333"/>
                </a:moveTo>
                <a:cubicBezTo>
                  <a:pt x="9384292" y="3794333"/>
                  <a:pt x="9366837" y="3776744"/>
                  <a:pt x="9366837" y="3755050"/>
                </a:cubicBezTo>
                <a:cubicBezTo>
                  <a:pt x="9366837" y="3733357"/>
                  <a:pt x="9384292" y="3715766"/>
                  <a:pt x="9405808" y="3715766"/>
                </a:cubicBezTo>
                <a:cubicBezTo>
                  <a:pt x="9427323" y="3715766"/>
                  <a:pt x="9444763" y="3733357"/>
                  <a:pt x="9444763" y="3755050"/>
                </a:cubicBezTo>
                <a:cubicBezTo>
                  <a:pt x="9444763" y="3776744"/>
                  <a:pt x="9427323" y="3794333"/>
                  <a:pt x="9405808" y="3794333"/>
                </a:cubicBezTo>
                <a:close/>
                <a:moveTo>
                  <a:pt x="9500802" y="3794333"/>
                </a:moveTo>
                <a:cubicBezTo>
                  <a:pt x="9479286" y="3794333"/>
                  <a:pt x="9461831" y="3776744"/>
                  <a:pt x="9461831" y="3755050"/>
                </a:cubicBezTo>
                <a:cubicBezTo>
                  <a:pt x="9461831" y="3733357"/>
                  <a:pt x="9479286" y="3715766"/>
                  <a:pt x="9500802" y="3715766"/>
                </a:cubicBezTo>
                <a:cubicBezTo>
                  <a:pt x="9522317" y="3715766"/>
                  <a:pt x="9539757" y="3733357"/>
                  <a:pt x="9539757" y="3755050"/>
                </a:cubicBezTo>
                <a:cubicBezTo>
                  <a:pt x="9539757" y="3776744"/>
                  <a:pt x="9522317" y="3794333"/>
                  <a:pt x="9500802" y="3794333"/>
                </a:cubicBezTo>
                <a:close/>
                <a:moveTo>
                  <a:pt x="9595795" y="3794333"/>
                </a:moveTo>
                <a:cubicBezTo>
                  <a:pt x="9574279" y="3794333"/>
                  <a:pt x="9556825" y="3776744"/>
                  <a:pt x="9556825" y="3755050"/>
                </a:cubicBezTo>
                <a:cubicBezTo>
                  <a:pt x="9556825" y="3733357"/>
                  <a:pt x="9574279" y="3715766"/>
                  <a:pt x="9595795" y="3715766"/>
                </a:cubicBezTo>
                <a:cubicBezTo>
                  <a:pt x="9617312" y="3715766"/>
                  <a:pt x="9634750" y="3733357"/>
                  <a:pt x="9634750" y="3755050"/>
                </a:cubicBezTo>
                <a:cubicBezTo>
                  <a:pt x="9634750" y="3776744"/>
                  <a:pt x="9617312" y="3794333"/>
                  <a:pt x="9595795" y="3794333"/>
                </a:cubicBezTo>
                <a:close/>
                <a:moveTo>
                  <a:pt x="9690790" y="3794333"/>
                </a:moveTo>
                <a:cubicBezTo>
                  <a:pt x="9669273" y="3794333"/>
                  <a:pt x="9651819" y="3776744"/>
                  <a:pt x="9651819" y="3755050"/>
                </a:cubicBezTo>
                <a:cubicBezTo>
                  <a:pt x="9651819" y="3733357"/>
                  <a:pt x="9669273" y="3715766"/>
                  <a:pt x="9690790" y="3715766"/>
                </a:cubicBezTo>
                <a:cubicBezTo>
                  <a:pt x="9712306" y="3715766"/>
                  <a:pt x="9729745" y="3733357"/>
                  <a:pt x="9729745" y="3755050"/>
                </a:cubicBezTo>
                <a:cubicBezTo>
                  <a:pt x="9729745" y="3776744"/>
                  <a:pt x="9712306" y="3794333"/>
                  <a:pt x="9690790" y="3794333"/>
                </a:cubicBezTo>
                <a:close/>
                <a:moveTo>
                  <a:pt x="9785783" y="3794333"/>
                </a:moveTo>
                <a:cubicBezTo>
                  <a:pt x="9764267" y="3794333"/>
                  <a:pt x="9746812" y="3776744"/>
                  <a:pt x="9746812" y="3755050"/>
                </a:cubicBezTo>
                <a:cubicBezTo>
                  <a:pt x="9746812" y="3733357"/>
                  <a:pt x="9764267" y="3715766"/>
                  <a:pt x="9785783" y="3715766"/>
                </a:cubicBezTo>
                <a:cubicBezTo>
                  <a:pt x="9807299" y="3715766"/>
                  <a:pt x="9824738" y="3733357"/>
                  <a:pt x="9824738" y="3755050"/>
                </a:cubicBezTo>
                <a:cubicBezTo>
                  <a:pt x="9824738" y="3776744"/>
                  <a:pt x="9807299" y="3794333"/>
                  <a:pt x="9785783" y="3794333"/>
                </a:cubicBezTo>
                <a:close/>
                <a:moveTo>
                  <a:pt x="10355745" y="3794333"/>
                </a:moveTo>
                <a:cubicBezTo>
                  <a:pt x="10334229" y="3794333"/>
                  <a:pt x="10316775" y="3776744"/>
                  <a:pt x="10316775" y="3755050"/>
                </a:cubicBezTo>
                <a:cubicBezTo>
                  <a:pt x="10316775" y="3733357"/>
                  <a:pt x="10334229" y="3715766"/>
                  <a:pt x="10355745" y="3715766"/>
                </a:cubicBezTo>
                <a:cubicBezTo>
                  <a:pt x="10377261" y="3715766"/>
                  <a:pt x="10394700" y="3733357"/>
                  <a:pt x="10394700" y="3755050"/>
                </a:cubicBezTo>
                <a:cubicBezTo>
                  <a:pt x="10394700" y="3776744"/>
                  <a:pt x="10377261" y="3794333"/>
                  <a:pt x="10355745" y="3794333"/>
                </a:cubicBezTo>
                <a:close/>
                <a:moveTo>
                  <a:pt x="1806307" y="3698593"/>
                </a:moveTo>
                <a:cubicBezTo>
                  <a:pt x="1784790" y="3698593"/>
                  <a:pt x="1767343" y="3681002"/>
                  <a:pt x="1767343" y="3659308"/>
                </a:cubicBezTo>
                <a:cubicBezTo>
                  <a:pt x="1767343" y="3637615"/>
                  <a:pt x="1784790" y="3620024"/>
                  <a:pt x="1806307" y="3620024"/>
                </a:cubicBezTo>
                <a:cubicBezTo>
                  <a:pt x="1827823" y="3620024"/>
                  <a:pt x="1845269" y="3637615"/>
                  <a:pt x="1845269" y="3659308"/>
                </a:cubicBezTo>
                <a:cubicBezTo>
                  <a:pt x="1845269" y="3681002"/>
                  <a:pt x="1827823" y="3698593"/>
                  <a:pt x="1806307" y="3698593"/>
                </a:cubicBezTo>
                <a:close/>
                <a:moveTo>
                  <a:pt x="1901301" y="3698593"/>
                </a:moveTo>
                <a:cubicBezTo>
                  <a:pt x="1879785" y="3698593"/>
                  <a:pt x="1862337" y="3681002"/>
                  <a:pt x="1862337" y="3659308"/>
                </a:cubicBezTo>
                <a:cubicBezTo>
                  <a:pt x="1862337" y="3637615"/>
                  <a:pt x="1879785" y="3620024"/>
                  <a:pt x="1901301" y="3620024"/>
                </a:cubicBezTo>
                <a:cubicBezTo>
                  <a:pt x="1922817" y="3620024"/>
                  <a:pt x="1940263" y="3637615"/>
                  <a:pt x="1940263" y="3659308"/>
                </a:cubicBezTo>
                <a:cubicBezTo>
                  <a:pt x="1940263" y="3681002"/>
                  <a:pt x="1922817" y="3698593"/>
                  <a:pt x="1901301" y="3698593"/>
                </a:cubicBezTo>
                <a:close/>
                <a:moveTo>
                  <a:pt x="1996294" y="3698593"/>
                </a:moveTo>
                <a:cubicBezTo>
                  <a:pt x="1974778" y="3698593"/>
                  <a:pt x="1957331" y="3681002"/>
                  <a:pt x="1957331" y="3659308"/>
                </a:cubicBezTo>
                <a:cubicBezTo>
                  <a:pt x="1957331" y="3637615"/>
                  <a:pt x="1974778" y="3620024"/>
                  <a:pt x="1996294" y="3620024"/>
                </a:cubicBezTo>
                <a:cubicBezTo>
                  <a:pt x="2017810" y="3620024"/>
                  <a:pt x="2035256" y="3637615"/>
                  <a:pt x="2035256" y="3659308"/>
                </a:cubicBezTo>
                <a:cubicBezTo>
                  <a:pt x="2035256" y="3681002"/>
                  <a:pt x="2017810" y="3698593"/>
                  <a:pt x="1996294" y="3698593"/>
                </a:cubicBezTo>
                <a:close/>
                <a:moveTo>
                  <a:pt x="2091288" y="3698593"/>
                </a:moveTo>
                <a:cubicBezTo>
                  <a:pt x="2069772" y="3698593"/>
                  <a:pt x="2052326" y="3681002"/>
                  <a:pt x="2052326" y="3659308"/>
                </a:cubicBezTo>
                <a:cubicBezTo>
                  <a:pt x="2052326" y="3637615"/>
                  <a:pt x="2069772" y="3620024"/>
                  <a:pt x="2091288" y="3620024"/>
                </a:cubicBezTo>
                <a:cubicBezTo>
                  <a:pt x="2112805" y="3620024"/>
                  <a:pt x="2130252" y="3637615"/>
                  <a:pt x="2130252" y="3659308"/>
                </a:cubicBezTo>
                <a:cubicBezTo>
                  <a:pt x="2130252" y="3681002"/>
                  <a:pt x="2112805" y="3698593"/>
                  <a:pt x="2091288" y="3698593"/>
                </a:cubicBezTo>
                <a:close/>
                <a:moveTo>
                  <a:pt x="2186282" y="3698593"/>
                </a:moveTo>
                <a:cubicBezTo>
                  <a:pt x="2164765" y="3698593"/>
                  <a:pt x="2147319" y="3681002"/>
                  <a:pt x="2147319" y="3659308"/>
                </a:cubicBezTo>
                <a:cubicBezTo>
                  <a:pt x="2147319" y="3637615"/>
                  <a:pt x="2164765" y="3620024"/>
                  <a:pt x="2186282" y="3620024"/>
                </a:cubicBezTo>
                <a:cubicBezTo>
                  <a:pt x="2207798" y="3620024"/>
                  <a:pt x="2225245" y="3637615"/>
                  <a:pt x="2225245" y="3659308"/>
                </a:cubicBezTo>
                <a:cubicBezTo>
                  <a:pt x="2225245" y="3681002"/>
                  <a:pt x="2207798" y="3698593"/>
                  <a:pt x="2186282" y="3698593"/>
                </a:cubicBezTo>
                <a:close/>
                <a:moveTo>
                  <a:pt x="2281276" y="3698593"/>
                </a:moveTo>
                <a:cubicBezTo>
                  <a:pt x="2259761" y="3698593"/>
                  <a:pt x="2242313" y="3681002"/>
                  <a:pt x="2242313" y="3659308"/>
                </a:cubicBezTo>
                <a:cubicBezTo>
                  <a:pt x="2242313" y="3637615"/>
                  <a:pt x="2259761" y="3620024"/>
                  <a:pt x="2281276" y="3620024"/>
                </a:cubicBezTo>
                <a:cubicBezTo>
                  <a:pt x="2302792" y="3620024"/>
                  <a:pt x="2320239" y="3637615"/>
                  <a:pt x="2320239" y="3659308"/>
                </a:cubicBezTo>
                <a:cubicBezTo>
                  <a:pt x="2320239" y="3681002"/>
                  <a:pt x="2302792" y="3698593"/>
                  <a:pt x="2281276" y="3698593"/>
                </a:cubicBezTo>
                <a:close/>
                <a:moveTo>
                  <a:pt x="2376268" y="3698593"/>
                </a:moveTo>
                <a:cubicBezTo>
                  <a:pt x="2354753" y="3698593"/>
                  <a:pt x="2337306" y="3681002"/>
                  <a:pt x="2337306" y="3659308"/>
                </a:cubicBezTo>
                <a:cubicBezTo>
                  <a:pt x="2337306" y="3637615"/>
                  <a:pt x="2354753" y="3620024"/>
                  <a:pt x="2376268" y="3620024"/>
                </a:cubicBezTo>
                <a:cubicBezTo>
                  <a:pt x="2397784" y="3620024"/>
                  <a:pt x="2415231" y="3637615"/>
                  <a:pt x="2415231" y="3659308"/>
                </a:cubicBezTo>
                <a:cubicBezTo>
                  <a:pt x="2415231" y="3681002"/>
                  <a:pt x="2397784" y="3698593"/>
                  <a:pt x="2376268" y="3698593"/>
                </a:cubicBezTo>
                <a:close/>
                <a:moveTo>
                  <a:pt x="2471263" y="3698593"/>
                </a:moveTo>
                <a:cubicBezTo>
                  <a:pt x="2449747" y="3698593"/>
                  <a:pt x="2432300" y="3681002"/>
                  <a:pt x="2432300" y="3659308"/>
                </a:cubicBezTo>
                <a:cubicBezTo>
                  <a:pt x="2432300" y="3637615"/>
                  <a:pt x="2449747" y="3620024"/>
                  <a:pt x="2471263" y="3620024"/>
                </a:cubicBezTo>
                <a:cubicBezTo>
                  <a:pt x="2492779" y="3620024"/>
                  <a:pt x="2510226" y="3637615"/>
                  <a:pt x="2510226" y="3659308"/>
                </a:cubicBezTo>
                <a:cubicBezTo>
                  <a:pt x="2510226" y="3681002"/>
                  <a:pt x="2492779" y="3698593"/>
                  <a:pt x="2471263" y="3698593"/>
                </a:cubicBezTo>
                <a:close/>
                <a:moveTo>
                  <a:pt x="2566257" y="3698593"/>
                </a:moveTo>
                <a:cubicBezTo>
                  <a:pt x="2544740" y="3698593"/>
                  <a:pt x="2527293" y="3681002"/>
                  <a:pt x="2527293" y="3659308"/>
                </a:cubicBezTo>
                <a:cubicBezTo>
                  <a:pt x="2527293" y="3637615"/>
                  <a:pt x="2544740" y="3620024"/>
                  <a:pt x="2566257" y="3620024"/>
                </a:cubicBezTo>
                <a:cubicBezTo>
                  <a:pt x="2587773" y="3620024"/>
                  <a:pt x="2605219" y="3637615"/>
                  <a:pt x="2605219" y="3659308"/>
                </a:cubicBezTo>
                <a:cubicBezTo>
                  <a:pt x="2605219" y="3681002"/>
                  <a:pt x="2587773" y="3698593"/>
                  <a:pt x="2566257" y="3698593"/>
                </a:cubicBezTo>
                <a:close/>
                <a:moveTo>
                  <a:pt x="2661251" y="3698593"/>
                </a:moveTo>
                <a:cubicBezTo>
                  <a:pt x="2639735" y="3698593"/>
                  <a:pt x="2622287" y="3681002"/>
                  <a:pt x="2622287" y="3659308"/>
                </a:cubicBezTo>
                <a:cubicBezTo>
                  <a:pt x="2622287" y="3637615"/>
                  <a:pt x="2639735" y="3620024"/>
                  <a:pt x="2661251" y="3620024"/>
                </a:cubicBezTo>
                <a:cubicBezTo>
                  <a:pt x="2682767" y="3620024"/>
                  <a:pt x="2700213" y="3637615"/>
                  <a:pt x="2700213" y="3659308"/>
                </a:cubicBezTo>
                <a:cubicBezTo>
                  <a:pt x="2700213" y="3681002"/>
                  <a:pt x="2682767" y="3698593"/>
                  <a:pt x="2661251" y="3698593"/>
                </a:cubicBezTo>
                <a:close/>
                <a:moveTo>
                  <a:pt x="2756244" y="3698593"/>
                </a:moveTo>
                <a:cubicBezTo>
                  <a:pt x="2734728" y="3698593"/>
                  <a:pt x="2717281" y="3681002"/>
                  <a:pt x="2717281" y="3659308"/>
                </a:cubicBezTo>
                <a:cubicBezTo>
                  <a:pt x="2717281" y="3637615"/>
                  <a:pt x="2734728" y="3620024"/>
                  <a:pt x="2756244" y="3620024"/>
                </a:cubicBezTo>
                <a:cubicBezTo>
                  <a:pt x="2777760" y="3620024"/>
                  <a:pt x="2795206" y="3637615"/>
                  <a:pt x="2795206" y="3659308"/>
                </a:cubicBezTo>
                <a:cubicBezTo>
                  <a:pt x="2795206" y="3681002"/>
                  <a:pt x="2777760" y="3698593"/>
                  <a:pt x="2756244" y="3698593"/>
                </a:cubicBezTo>
                <a:close/>
                <a:moveTo>
                  <a:pt x="2851238" y="3698593"/>
                </a:moveTo>
                <a:cubicBezTo>
                  <a:pt x="2829722" y="3698593"/>
                  <a:pt x="2812276" y="3681002"/>
                  <a:pt x="2812276" y="3659308"/>
                </a:cubicBezTo>
                <a:cubicBezTo>
                  <a:pt x="2812276" y="3637615"/>
                  <a:pt x="2829722" y="3620024"/>
                  <a:pt x="2851238" y="3620024"/>
                </a:cubicBezTo>
                <a:cubicBezTo>
                  <a:pt x="2872755" y="3620024"/>
                  <a:pt x="2890202" y="3637615"/>
                  <a:pt x="2890202" y="3659308"/>
                </a:cubicBezTo>
                <a:cubicBezTo>
                  <a:pt x="2890202" y="3681002"/>
                  <a:pt x="2872755" y="3698593"/>
                  <a:pt x="2851238" y="3698593"/>
                </a:cubicBezTo>
                <a:close/>
                <a:moveTo>
                  <a:pt x="2946232" y="3698593"/>
                </a:moveTo>
                <a:cubicBezTo>
                  <a:pt x="2924715" y="3698593"/>
                  <a:pt x="2907269" y="3681002"/>
                  <a:pt x="2907269" y="3659308"/>
                </a:cubicBezTo>
                <a:cubicBezTo>
                  <a:pt x="2907269" y="3637615"/>
                  <a:pt x="2924715" y="3620024"/>
                  <a:pt x="2946232" y="3620024"/>
                </a:cubicBezTo>
                <a:cubicBezTo>
                  <a:pt x="2967748" y="3620024"/>
                  <a:pt x="2985195" y="3637615"/>
                  <a:pt x="2985195" y="3659308"/>
                </a:cubicBezTo>
                <a:cubicBezTo>
                  <a:pt x="2985195" y="3681002"/>
                  <a:pt x="2967748" y="3698593"/>
                  <a:pt x="2946232" y="3698593"/>
                </a:cubicBezTo>
                <a:close/>
                <a:moveTo>
                  <a:pt x="3041225" y="3698593"/>
                </a:moveTo>
                <a:cubicBezTo>
                  <a:pt x="3019709" y="3698593"/>
                  <a:pt x="3002262" y="3681002"/>
                  <a:pt x="3002262" y="3659308"/>
                </a:cubicBezTo>
                <a:cubicBezTo>
                  <a:pt x="3002262" y="3637615"/>
                  <a:pt x="3019709" y="3620024"/>
                  <a:pt x="3041225" y="3620024"/>
                </a:cubicBezTo>
                <a:cubicBezTo>
                  <a:pt x="3062741" y="3620024"/>
                  <a:pt x="3080188" y="3637615"/>
                  <a:pt x="3080188" y="3659308"/>
                </a:cubicBezTo>
                <a:cubicBezTo>
                  <a:pt x="3080188" y="3681002"/>
                  <a:pt x="3062741" y="3698593"/>
                  <a:pt x="3041225" y="3698593"/>
                </a:cubicBezTo>
                <a:close/>
                <a:moveTo>
                  <a:pt x="5606059" y="3698593"/>
                </a:moveTo>
                <a:cubicBezTo>
                  <a:pt x="5584544" y="3698593"/>
                  <a:pt x="5567089" y="3681002"/>
                  <a:pt x="5567089" y="3659308"/>
                </a:cubicBezTo>
                <a:cubicBezTo>
                  <a:pt x="5567089" y="3637615"/>
                  <a:pt x="5584544" y="3620024"/>
                  <a:pt x="5606059" y="3620024"/>
                </a:cubicBezTo>
                <a:cubicBezTo>
                  <a:pt x="5627575" y="3620024"/>
                  <a:pt x="5645015" y="3637615"/>
                  <a:pt x="5645015" y="3659308"/>
                </a:cubicBezTo>
                <a:cubicBezTo>
                  <a:pt x="5645015" y="3681002"/>
                  <a:pt x="5627575" y="3698593"/>
                  <a:pt x="5606059" y="3698593"/>
                </a:cubicBezTo>
                <a:close/>
                <a:moveTo>
                  <a:pt x="5701053" y="3698593"/>
                </a:moveTo>
                <a:cubicBezTo>
                  <a:pt x="5679538" y="3698593"/>
                  <a:pt x="5662083" y="3681002"/>
                  <a:pt x="5662083" y="3659308"/>
                </a:cubicBezTo>
                <a:cubicBezTo>
                  <a:pt x="5662083" y="3637615"/>
                  <a:pt x="5679538" y="3620024"/>
                  <a:pt x="5701053" y="3620024"/>
                </a:cubicBezTo>
                <a:cubicBezTo>
                  <a:pt x="5722569" y="3620024"/>
                  <a:pt x="5740009" y="3637615"/>
                  <a:pt x="5740009" y="3659308"/>
                </a:cubicBezTo>
                <a:cubicBezTo>
                  <a:pt x="5740009" y="3681002"/>
                  <a:pt x="5722569" y="3698593"/>
                  <a:pt x="5701053" y="3698593"/>
                </a:cubicBezTo>
                <a:close/>
                <a:moveTo>
                  <a:pt x="5796047" y="3698593"/>
                </a:moveTo>
                <a:cubicBezTo>
                  <a:pt x="5774531" y="3698593"/>
                  <a:pt x="5757077" y="3681002"/>
                  <a:pt x="5757077" y="3659308"/>
                </a:cubicBezTo>
                <a:cubicBezTo>
                  <a:pt x="5757077" y="3637615"/>
                  <a:pt x="5774531" y="3620024"/>
                  <a:pt x="5796047" y="3620024"/>
                </a:cubicBezTo>
                <a:cubicBezTo>
                  <a:pt x="5817563" y="3620024"/>
                  <a:pt x="5835002" y="3637615"/>
                  <a:pt x="5835002" y="3659308"/>
                </a:cubicBezTo>
                <a:cubicBezTo>
                  <a:pt x="5835002" y="3681002"/>
                  <a:pt x="5817563" y="3698593"/>
                  <a:pt x="5796047" y="3698593"/>
                </a:cubicBezTo>
                <a:close/>
                <a:moveTo>
                  <a:pt x="5891041" y="3698593"/>
                </a:moveTo>
                <a:cubicBezTo>
                  <a:pt x="5869524" y="3698593"/>
                  <a:pt x="5852070" y="3681002"/>
                  <a:pt x="5852070" y="3659308"/>
                </a:cubicBezTo>
                <a:cubicBezTo>
                  <a:pt x="5852070" y="3637615"/>
                  <a:pt x="5869524" y="3620024"/>
                  <a:pt x="5891041" y="3620024"/>
                </a:cubicBezTo>
                <a:cubicBezTo>
                  <a:pt x="5912557" y="3620024"/>
                  <a:pt x="5929996" y="3637615"/>
                  <a:pt x="5929996" y="3659308"/>
                </a:cubicBezTo>
                <a:cubicBezTo>
                  <a:pt x="5929996" y="3681002"/>
                  <a:pt x="5912557" y="3698593"/>
                  <a:pt x="5891041" y="3698593"/>
                </a:cubicBezTo>
                <a:close/>
                <a:moveTo>
                  <a:pt x="5986034" y="3698593"/>
                </a:moveTo>
                <a:cubicBezTo>
                  <a:pt x="5964518" y="3698593"/>
                  <a:pt x="5947063" y="3681002"/>
                  <a:pt x="5947063" y="3659308"/>
                </a:cubicBezTo>
                <a:cubicBezTo>
                  <a:pt x="5947063" y="3637615"/>
                  <a:pt x="5964518" y="3620024"/>
                  <a:pt x="5986034" y="3620024"/>
                </a:cubicBezTo>
                <a:cubicBezTo>
                  <a:pt x="6007550" y="3620024"/>
                  <a:pt x="6024989" y="3637615"/>
                  <a:pt x="6024989" y="3659308"/>
                </a:cubicBezTo>
                <a:cubicBezTo>
                  <a:pt x="6024989" y="3681002"/>
                  <a:pt x="6007550" y="3698593"/>
                  <a:pt x="5986034" y="3698593"/>
                </a:cubicBezTo>
                <a:close/>
                <a:moveTo>
                  <a:pt x="6081028" y="3698593"/>
                </a:moveTo>
                <a:cubicBezTo>
                  <a:pt x="6059512" y="3698593"/>
                  <a:pt x="6042057" y="3681002"/>
                  <a:pt x="6042057" y="3659308"/>
                </a:cubicBezTo>
                <a:cubicBezTo>
                  <a:pt x="6042057" y="3637615"/>
                  <a:pt x="6059512" y="3620024"/>
                  <a:pt x="6081028" y="3620024"/>
                </a:cubicBezTo>
                <a:cubicBezTo>
                  <a:pt x="6102544" y="3620024"/>
                  <a:pt x="6119983" y="3637615"/>
                  <a:pt x="6119983" y="3659308"/>
                </a:cubicBezTo>
                <a:cubicBezTo>
                  <a:pt x="6119983" y="3681002"/>
                  <a:pt x="6102544" y="3698593"/>
                  <a:pt x="6081028" y="3698593"/>
                </a:cubicBezTo>
                <a:close/>
                <a:moveTo>
                  <a:pt x="6935971" y="3698593"/>
                </a:moveTo>
                <a:cubicBezTo>
                  <a:pt x="6914455" y="3698593"/>
                  <a:pt x="6897001" y="3681002"/>
                  <a:pt x="6897001" y="3659308"/>
                </a:cubicBezTo>
                <a:cubicBezTo>
                  <a:pt x="6897001" y="3637615"/>
                  <a:pt x="6914455" y="3620024"/>
                  <a:pt x="6935971" y="3620024"/>
                </a:cubicBezTo>
                <a:cubicBezTo>
                  <a:pt x="6957488" y="3620024"/>
                  <a:pt x="6974926" y="3637615"/>
                  <a:pt x="6974926" y="3659308"/>
                </a:cubicBezTo>
                <a:cubicBezTo>
                  <a:pt x="6974926" y="3681002"/>
                  <a:pt x="6957488" y="3698593"/>
                  <a:pt x="6935971" y="3698593"/>
                </a:cubicBezTo>
                <a:close/>
                <a:moveTo>
                  <a:pt x="7030966" y="3698593"/>
                </a:moveTo>
                <a:cubicBezTo>
                  <a:pt x="7009449" y="3698593"/>
                  <a:pt x="6991995" y="3681002"/>
                  <a:pt x="6991995" y="3659308"/>
                </a:cubicBezTo>
                <a:cubicBezTo>
                  <a:pt x="6991995" y="3637615"/>
                  <a:pt x="7009449" y="3620024"/>
                  <a:pt x="7030966" y="3620024"/>
                </a:cubicBezTo>
                <a:cubicBezTo>
                  <a:pt x="7052482" y="3620024"/>
                  <a:pt x="7069921" y="3637615"/>
                  <a:pt x="7069921" y="3659308"/>
                </a:cubicBezTo>
                <a:cubicBezTo>
                  <a:pt x="7069921" y="3681002"/>
                  <a:pt x="7052482" y="3698593"/>
                  <a:pt x="7030966" y="3698593"/>
                </a:cubicBezTo>
                <a:close/>
                <a:moveTo>
                  <a:pt x="7125959" y="3698593"/>
                </a:moveTo>
                <a:cubicBezTo>
                  <a:pt x="7104443" y="3698593"/>
                  <a:pt x="7086989" y="3681002"/>
                  <a:pt x="7086989" y="3659308"/>
                </a:cubicBezTo>
                <a:cubicBezTo>
                  <a:pt x="7086989" y="3637615"/>
                  <a:pt x="7104443" y="3620024"/>
                  <a:pt x="7125959" y="3620024"/>
                </a:cubicBezTo>
                <a:cubicBezTo>
                  <a:pt x="7147475" y="3620024"/>
                  <a:pt x="7164915" y="3637615"/>
                  <a:pt x="7164915" y="3659308"/>
                </a:cubicBezTo>
                <a:cubicBezTo>
                  <a:pt x="7164915" y="3681002"/>
                  <a:pt x="7147475" y="3698593"/>
                  <a:pt x="7125959" y="3698593"/>
                </a:cubicBezTo>
                <a:close/>
                <a:moveTo>
                  <a:pt x="7220952" y="3698593"/>
                </a:moveTo>
                <a:cubicBezTo>
                  <a:pt x="7199436" y="3698593"/>
                  <a:pt x="7181982" y="3681002"/>
                  <a:pt x="7181982" y="3659308"/>
                </a:cubicBezTo>
                <a:cubicBezTo>
                  <a:pt x="7181982" y="3637615"/>
                  <a:pt x="7199436" y="3620024"/>
                  <a:pt x="7220952" y="3620024"/>
                </a:cubicBezTo>
                <a:cubicBezTo>
                  <a:pt x="7242468" y="3620024"/>
                  <a:pt x="7259908" y="3637615"/>
                  <a:pt x="7259908" y="3659308"/>
                </a:cubicBezTo>
                <a:cubicBezTo>
                  <a:pt x="7259908" y="3681002"/>
                  <a:pt x="7242468" y="3698593"/>
                  <a:pt x="7220952" y="3698593"/>
                </a:cubicBezTo>
                <a:close/>
                <a:moveTo>
                  <a:pt x="7315945" y="3698593"/>
                </a:moveTo>
                <a:cubicBezTo>
                  <a:pt x="7294429" y="3698593"/>
                  <a:pt x="7276976" y="3681002"/>
                  <a:pt x="7276976" y="3659308"/>
                </a:cubicBezTo>
                <a:cubicBezTo>
                  <a:pt x="7276976" y="3637615"/>
                  <a:pt x="7294429" y="3620024"/>
                  <a:pt x="7315945" y="3620024"/>
                </a:cubicBezTo>
                <a:cubicBezTo>
                  <a:pt x="7337462" y="3620024"/>
                  <a:pt x="7354901" y="3637615"/>
                  <a:pt x="7354901" y="3659308"/>
                </a:cubicBezTo>
                <a:cubicBezTo>
                  <a:pt x="7354901" y="3681002"/>
                  <a:pt x="7337462" y="3698593"/>
                  <a:pt x="7315945" y="3698593"/>
                </a:cubicBezTo>
                <a:close/>
                <a:moveTo>
                  <a:pt x="7410940" y="3698593"/>
                </a:moveTo>
                <a:cubicBezTo>
                  <a:pt x="7389424" y="3698593"/>
                  <a:pt x="7371970" y="3681002"/>
                  <a:pt x="7371970" y="3659308"/>
                </a:cubicBezTo>
                <a:cubicBezTo>
                  <a:pt x="7371970" y="3637615"/>
                  <a:pt x="7389424" y="3620024"/>
                  <a:pt x="7410940" y="3620024"/>
                </a:cubicBezTo>
                <a:cubicBezTo>
                  <a:pt x="7432456" y="3620024"/>
                  <a:pt x="7449896" y="3637615"/>
                  <a:pt x="7449896" y="3659308"/>
                </a:cubicBezTo>
                <a:cubicBezTo>
                  <a:pt x="7449896" y="3681002"/>
                  <a:pt x="7432456" y="3698593"/>
                  <a:pt x="7410940" y="3698593"/>
                </a:cubicBezTo>
                <a:close/>
                <a:moveTo>
                  <a:pt x="7505934" y="3698593"/>
                </a:moveTo>
                <a:cubicBezTo>
                  <a:pt x="7484418" y="3698593"/>
                  <a:pt x="7466963" y="3681002"/>
                  <a:pt x="7466963" y="3659308"/>
                </a:cubicBezTo>
                <a:cubicBezTo>
                  <a:pt x="7466963" y="3637615"/>
                  <a:pt x="7484418" y="3620024"/>
                  <a:pt x="7505934" y="3620024"/>
                </a:cubicBezTo>
                <a:cubicBezTo>
                  <a:pt x="7527449" y="3620024"/>
                  <a:pt x="7544889" y="3637615"/>
                  <a:pt x="7544889" y="3659308"/>
                </a:cubicBezTo>
                <a:cubicBezTo>
                  <a:pt x="7544889" y="3681002"/>
                  <a:pt x="7527449" y="3698593"/>
                  <a:pt x="7505934" y="3698593"/>
                </a:cubicBezTo>
                <a:close/>
                <a:moveTo>
                  <a:pt x="7600928" y="3698593"/>
                </a:moveTo>
                <a:cubicBezTo>
                  <a:pt x="7579412" y="3698593"/>
                  <a:pt x="7561957" y="3681002"/>
                  <a:pt x="7561957" y="3659308"/>
                </a:cubicBezTo>
                <a:cubicBezTo>
                  <a:pt x="7561957" y="3637615"/>
                  <a:pt x="7579412" y="3620024"/>
                  <a:pt x="7600928" y="3620024"/>
                </a:cubicBezTo>
                <a:cubicBezTo>
                  <a:pt x="7622444" y="3620024"/>
                  <a:pt x="7639883" y="3637615"/>
                  <a:pt x="7639883" y="3659308"/>
                </a:cubicBezTo>
                <a:cubicBezTo>
                  <a:pt x="7639883" y="3681002"/>
                  <a:pt x="7622444" y="3698593"/>
                  <a:pt x="7600928" y="3698593"/>
                </a:cubicBezTo>
                <a:close/>
                <a:moveTo>
                  <a:pt x="7695921" y="3698593"/>
                </a:moveTo>
                <a:cubicBezTo>
                  <a:pt x="7674405" y="3698593"/>
                  <a:pt x="7656951" y="3681002"/>
                  <a:pt x="7656951" y="3659308"/>
                </a:cubicBezTo>
                <a:cubicBezTo>
                  <a:pt x="7656951" y="3637615"/>
                  <a:pt x="7674405" y="3620024"/>
                  <a:pt x="7695921" y="3620024"/>
                </a:cubicBezTo>
                <a:cubicBezTo>
                  <a:pt x="7717438" y="3620024"/>
                  <a:pt x="7734876" y="3637615"/>
                  <a:pt x="7734876" y="3659308"/>
                </a:cubicBezTo>
                <a:cubicBezTo>
                  <a:pt x="7734876" y="3681002"/>
                  <a:pt x="7717438" y="3698593"/>
                  <a:pt x="7695921" y="3698593"/>
                </a:cubicBezTo>
                <a:close/>
                <a:moveTo>
                  <a:pt x="7790916" y="3698593"/>
                </a:moveTo>
                <a:cubicBezTo>
                  <a:pt x="7769399" y="3698593"/>
                  <a:pt x="7751945" y="3681002"/>
                  <a:pt x="7751945" y="3659308"/>
                </a:cubicBezTo>
                <a:cubicBezTo>
                  <a:pt x="7751945" y="3637615"/>
                  <a:pt x="7769399" y="3620024"/>
                  <a:pt x="7790916" y="3620024"/>
                </a:cubicBezTo>
                <a:cubicBezTo>
                  <a:pt x="7812432" y="3620024"/>
                  <a:pt x="7829871" y="3637615"/>
                  <a:pt x="7829871" y="3659308"/>
                </a:cubicBezTo>
                <a:cubicBezTo>
                  <a:pt x="7829871" y="3681002"/>
                  <a:pt x="7812432" y="3698593"/>
                  <a:pt x="7790916" y="3698593"/>
                </a:cubicBezTo>
                <a:close/>
                <a:moveTo>
                  <a:pt x="7885908" y="3698593"/>
                </a:moveTo>
                <a:cubicBezTo>
                  <a:pt x="7864392" y="3698593"/>
                  <a:pt x="7846937" y="3681002"/>
                  <a:pt x="7846937" y="3659308"/>
                </a:cubicBezTo>
                <a:cubicBezTo>
                  <a:pt x="7846937" y="3637615"/>
                  <a:pt x="7864392" y="3620024"/>
                  <a:pt x="7885908" y="3620024"/>
                </a:cubicBezTo>
                <a:cubicBezTo>
                  <a:pt x="7907424" y="3620024"/>
                  <a:pt x="7924863" y="3637615"/>
                  <a:pt x="7924863" y="3659308"/>
                </a:cubicBezTo>
                <a:cubicBezTo>
                  <a:pt x="7924863" y="3681002"/>
                  <a:pt x="7907424" y="3698593"/>
                  <a:pt x="7885908" y="3698593"/>
                </a:cubicBezTo>
                <a:close/>
                <a:moveTo>
                  <a:pt x="7980902" y="3698593"/>
                </a:moveTo>
                <a:cubicBezTo>
                  <a:pt x="7959386" y="3698593"/>
                  <a:pt x="7941932" y="3681002"/>
                  <a:pt x="7941932" y="3659308"/>
                </a:cubicBezTo>
                <a:cubicBezTo>
                  <a:pt x="7941932" y="3637615"/>
                  <a:pt x="7959386" y="3620024"/>
                  <a:pt x="7980902" y="3620024"/>
                </a:cubicBezTo>
                <a:cubicBezTo>
                  <a:pt x="8002418" y="3620024"/>
                  <a:pt x="8019858" y="3637615"/>
                  <a:pt x="8019858" y="3659308"/>
                </a:cubicBezTo>
                <a:cubicBezTo>
                  <a:pt x="8019858" y="3681002"/>
                  <a:pt x="8002418" y="3698593"/>
                  <a:pt x="7980902" y="3698593"/>
                </a:cubicBezTo>
                <a:close/>
                <a:moveTo>
                  <a:pt x="8075895" y="3698593"/>
                </a:moveTo>
                <a:cubicBezTo>
                  <a:pt x="8054379" y="3698593"/>
                  <a:pt x="8036926" y="3681002"/>
                  <a:pt x="8036926" y="3659308"/>
                </a:cubicBezTo>
                <a:cubicBezTo>
                  <a:pt x="8036926" y="3637615"/>
                  <a:pt x="8054379" y="3620024"/>
                  <a:pt x="8075895" y="3620024"/>
                </a:cubicBezTo>
                <a:cubicBezTo>
                  <a:pt x="8097412" y="3620024"/>
                  <a:pt x="8114851" y="3637615"/>
                  <a:pt x="8114851" y="3659308"/>
                </a:cubicBezTo>
                <a:cubicBezTo>
                  <a:pt x="8114851" y="3681002"/>
                  <a:pt x="8097412" y="3698593"/>
                  <a:pt x="8075895" y="3698593"/>
                </a:cubicBezTo>
                <a:close/>
                <a:moveTo>
                  <a:pt x="8170890" y="3698593"/>
                </a:moveTo>
                <a:cubicBezTo>
                  <a:pt x="8149373" y="3698593"/>
                  <a:pt x="8131920" y="3681002"/>
                  <a:pt x="8131920" y="3659308"/>
                </a:cubicBezTo>
                <a:cubicBezTo>
                  <a:pt x="8131920" y="3637615"/>
                  <a:pt x="8149373" y="3620024"/>
                  <a:pt x="8170890" y="3620024"/>
                </a:cubicBezTo>
                <a:cubicBezTo>
                  <a:pt x="8192406" y="3620024"/>
                  <a:pt x="8209846" y="3637615"/>
                  <a:pt x="8209846" y="3659308"/>
                </a:cubicBezTo>
                <a:cubicBezTo>
                  <a:pt x="8209846" y="3681002"/>
                  <a:pt x="8192406" y="3698593"/>
                  <a:pt x="8170890" y="3698593"/>
                </a:cubicBezTo>
                <a:close/>
                <a:moveTo>
                  <a:pt x="8265883" y="3698593"/>
                </a:moveTo>
                <a:cubicBezTo>
                  <a:pt x="8244368" y="3698593"/>
                  <a:pt x="8226913" y="3681002"/>
                  <a:pt x="8226913" y="3659308"/>
                </a:cubicBezTo>
                <a:cubicBezTo>
                  <a:pt x="8226913" y="3637615"/>
                  <a:pt x="8244368" y="3620024"/>
                  <a:pt x="8265883" y="3620024"/>
                </a:cubicBezTo>
                <a:cubicBezTo>
                  <a:pt x="8287399" y="3620024"/>
                  <a:pt x="8304839" y="3637615"/>
                  <a:pt x="8304839" y="3659308"/>
                </a:cubicBezTo>
                <a:cubicBezTo>
                  <a:pt x="8304839" y="3681002"/>
                  <a:pt x="8287399" y="3698593"/>
                  <a:pt x="8265883" y="3698593"/>
                </a:cubicBezTo>
                <a:close/>
                <a:moveTo>
                  <a:pt x="8360878" y="3698593"/>
                </a:moveTo>
                <a:cubicBezTo>
                  <a:pt x="8339362" y="3698593"/>
                  <a:pt x="8321907" y="3681002"/>
                  <a:pt x="8321907" y="3659308"/>
                </a:cubicBezTo>
                <a:cubicBezTo>
                  <a:pt x="8321907" y="3637615"/>
                  <a:pt x="8339362" y="3620024"/>
                  <a:pt x="8360878" y="3620024"/>
                </a:cubicBezTo>
                <a:cubicBezTo>
                  <a:pt x="8382393" y="3620024"/>
                  <a:pt x="8399833" y="3637615"/>
                  <a:pt x="8399833" y="3659308"/>
                </a:cubicBezTo>
                <a:cubicBezTo>
                  <a:pt x="8399833" y="3681002"/>
                  <a:pt x="8382393" y="3698593"/>
                  <a:pt x="8360878" y="3698593"/>
                </a:cubicBezTo>
                <a:close/>
                <a:moveTo>
                  <a:pt x="8455870" y="3698593"/>
                </a:moveTo>
                <a:cubicBezTo>
                  <a:pt x="8434355" y="3698593"/>
                  <a:pt x="8416901" y="3681002"/>
                  <a:pt x="8416901" y="3659308"/>
                </a:cubicBezTo>
                <a:cubicBezTo>
                  <a:pt x="8416901" y="3637615"/>
                  <a:pt x="8434355" y="3620024"/>
                  <a:pt x="8455870" y="3620024"/>
                </a:cubicBezTo>
                <a:cubicBezTo>
                  <a:pt x="8477387" y="3620024"/>
                  <a:pt x="8494826" y="3637615"/>
                  <a:pt x="8494826" y="3659308"/>
                </a:cubicBezTo>
                <a:cubicBezTo>
                  <a:pt x="8494826" y="3681002"/>
                  <a:pt x="8477387" y="3698593"/>
                  <a:pt x="8455870" y="3698593"/>
                </a:cubicBezTo>
                <a:close/>
                <a:moveTo>
                  <a:pt x="8550865" y="3698593"/>
                </a:moveTo>
                <a:cubicBezTo>
                  <a:pt x="8529348" y="3698593"/>
                  <a:pt x="8511894" y="3681002"/>
                  <a:pt x="8511894" y="3659308"/>
                </a:cubicBezTo>
                <a:cubicBezTo>
                  <a:pt x="8511894" y="3637615"/>
                  <a:pt x="8529348" y="3620024"/>
                  <a:pt x="8550865" y="3620024"/>
                </a:cubicBezTo>
                <a:cubicBezTo>
                  <a:pt x="8572380" y="3620024"/>
                  <a:pt x="8589820" y="3637615"/>
                  <a:pt x="8589820" y="3659308"/>
                </a:cubicBezTo>
                <a:cubicBezTo>
                  <a:pt x="8589820" y="3681002"/>
                  <a:pt x="8572380" y="3698593"/>
                  <a:pt x="8550865" y="3698593"/>
                </a:cubicBezTo>
                <a:close/>
                <a:moveTo>
                  <a:pt x="8645858" y="3698593"/>
                </a:moveTo>
                <a:cubicBezTo>
                  <a:pt x="8624342" y="3698593"/>
                  <a:pt x="8606887" y="3681002"/>
                  <a:pt x="8606887" y="3659308"/>
                </a:cubicBezTo>
                <a:cubicBezTo>
                  <a:pt x="8606887" y="3637615"/>
                  <a:pt x="8624342" y="3620024"/>
                  <a:pt x="8645858" y="3620024"/>
                </a:cubicBezTo>
                <a:cubicBezTo>
                  <a:pt x="8667373" y="3620024"/>
                  <a:pt x="8684813" y="3637615"/>
                  <a:pt x="8684813" y="3659308"/>
                </a:cubicBezTo>
                <a:cubicBezTo>
                  <a:pt x="8684813" y="3681002"/>
                  <a:pt x="8667373" y="3698593"/>
                  <a:pt x="8645858" y="3698593"/>
                </a:cubicBezTo>
                <a:close/>
                <a:moveTo>
                  <a:pt x="8740852" y="3698593"/>
                </a:moveTo>
                <a:cubicBezTo>
                  <a:pt x="8719336" y="3698593"/>
                  <a:pt x="8701881" y="3681002"/>
                  <a:pt x="8701881" y="3659308"/>
                </a:cubicBezTo>
                <a:cubicBezTo>
                  <a:pt x="8701881" y="3637615"/>
                  <a:pt x="8719336" y="3620024"/>
                  <a:pt x="8740852" y="3620024"/>
                </a:cubicBezTo>
                <a:cubicBezTo>
                  <a:pt x="8762368" y="3620024"/>
                  <a:pt x="8779807" y="3637615"/>
                  <a:pt x="8779807" y="3659308"/>
                </a:cubicBezTo>
                <a:cubicBezTo>
                  <a:pt x="8779807" y="3681002"/>
                  <a:pt x="8762368" y="3698593"/>
                  <a:pt x="8740852" y="3698593"/>
                </a:cubicBezTo>
                <a:close/>
                <a:moveTo>
                  <a:pt x="8835845" y="3698593"/>
                </a:moveTo>
                <a:cubicBezTo>
                  <a:pt x="8814329" y="3698593"/>
                  <a:pt x="8796875" y="3681002"/>
                  <a:pt x="8796875" y="3659308"/>
                </a:cubicBezTo>
                <a:cubicBezTo>
                  <a:pt x="8796875" y="3637615"/>
                  <a:pt x="8814329" y="3620024"/>
                  <a:pt x="8835845" y="3620024"/>
                </a:cubicBezTo>
                <a:cubicBezTo>
                  <a:pt x="8857362" y="3620024"/>
                  <a:pt x="8874800" y="3637615"/>
                  <a:pt x="8874800" y="3659308"/>
                </a:cubicBezTo>
                <a:cubicBezTo>
                  <a:pt x="8874800" y="3681002"/>
                  <a:pt x="8857362" y="3698593"/>
                  <a:pt x="8835845" y="3698593"/>
                </a:cubicBezTo>
                <a:close/>
                <a:moveTo>
                  <a:pt x="8930840" y="3698593"/>
                </a:moveTo>
                <a:cubicBezTo>
                  <a:pt x="8909323" y="3698593"/>
                  <a:pt x="8891869" y="3681002"/>
                  <a:pt x="8891869" y="3659308"/>
                </a:cubicBezTo>
                <a:cubicBezTo>
                  <a:pt x="8891869" y="3637615"/>
                  <a:pt x="8909323" y="3620024"/>
                  <a:pt x="8930840" y="3620024"/>
                </a:cubicBezTo>
                <a:cubicBezTo>
                  <a:pt x="8952356" y="3620024"/>
                  <a:pt x="8969795" y="3637615"/>
                  <a:pt x="8969795" y="3659308"/>
                </a:cubicBezTo>
                <a:cubicBezTo>
                  <a:pt x="8969795" y="3681002"/>
                  <a:pt x="8952356" y="3698593"/>
                  <a:pt x="8930840" y="3698593"/>
                </a:cubicBezTo>
                <a:close/>
                <a:moveTo>
                  <a:pt x="9025833" y="3698593"/>
                </a:moveTo>
                <a:cubicBezTo>
                  <a:pt x="9004317" y="3698593"/>
                  <a:pt x="8986863" y="3681002"/>
                  <a:pt x="8986863" y="3659308"/>
                </a:cubicBezTo>
                <a:cubicBezTo>
                  <a:pt x="8986863" y="3637615"/>
                  <a:pt x="9004317" y="3620024"/>
                  <a:pt x="9025833" y="3620024"/>
                </a:cubicBezTo>
                <a:cubicBezTo>
                  <a:pt x="9047349" y="3620024"/>
                  <a:pt x="9064789" y="3637615"/>
                  <a:pt x="9064789" y="3659308"/>
                </a:cubicBezTo>
                <a:cubicBezTo>
                  <a:pt x="9064789" y="3681002"/>
                  <a:pt x="9047349" y="3698593"/>
                  <a:pt x="9025833" y="3698593"/>
                </a:cubicBezTo>
                <a:close/>
                <a:moveTo>
                  <a:pt x="9120827" y="3698593"/>
                </a:moveTo>
                <a:cubicBezTo>
                  <a:pt x="9099311" y="3698593"/>
                  <a:pt x="9081857" y="3681002"/>
                  <a:pt x="9081857" y="3659308"/>
                </a:cubicBezTo>
                <a:cubicBezTo>
                  <a:pt x="9081857" y="3637615"/>
                  <a:pt x="9099311" y="3620024"/>
                  <a:pt x="9120827" y="3620024"/>
                </a:cubicBezTo>
                <a:cubicBezTo>
                  <a:pt x="9142343" y="3620024"/>
                  <a:pt x="9159783" y="3637615"/>
                  <a:pt x="9159783" y="3659308"/>
                </a:cubicBezTo>
                <a:cubicBezTo>
                  <a:pt x="9159783" y="3681002"/>
                  <a:pt x="9142343" y="3698593"/>
                  <a:pt x="9120827" y="3698593"/>
                </a:cubicBezTo>
                <a:close/>
                <a:moveTo>
                  <a:pt x="9215819" y="3698593"/>
                </a:moveTo>
                <a:cubicBezTo>
                  <a:pt x="9194303" y="3698593"/>
                  <a:pt x="9176850" y="3681002"/>
                  <a:pt x="9176850" y="3659308"/>
                </a:cubicBezTo>
                <a:cubicBezTo>
                  <a:pt x="9176850" y="3637615"/>
                  <a:pt x="9194303" y="3620024"/>
                  <a:pt x="9215819" y="3620024"/>
                </a:cubicBezTo>
                <a:cubicBezTo>
                  <a:pt x="9237336" y="3620024"/>
                  <a:pt x="9254775" y="3637615"/>
                  <a:pt x="9254775" y="3659308"/>
                </a:cubicBezTo>
                <a:cubicBezTo>
                  <a:pt x="9254775" y="3681002"/>
                  <a:pt x="9237336" y="3698593"/>
                  <a:pt x="9215819" y="3698593"/>
                </a:cubicBezTo>
                <a:close/>
                <a:moveTo>
                  <a:pt x="9310814" y="3698593"/>
                </a:moveTo>
                <a:cubicBezTo>
                  <a:pt x="9289298" y="3698593"/>
                  <a:pt x="9271844" y="3681002"/>
                  <a:pt x="9271844" y="3659308"/>
                </a:cubicBezTo>
                <a:cubicBezTo>
                  <a:pt x="9271844" y="3637615"/>
                  <a:pt x="9289298" y="3620024"/>
                  <a:pt x="9310814" y="3620024"/>
                </a:cubicBezTo>
                <a:cubicBezTo>
                  <a:pt x="9332330" y="3620024"/>
                  <a:pt x="9349770" y="3637615"/>
                  <a:pt x="9349770" y="3659308"/>
                </a:cubicBezTo>
                <a:cubicBezTo>
                  <a:pt x="9349770" y="3681002"/>
                  <a:pt x="9332330" y="3698593"/>
                  <a:pt x="9310814" y="3698593"/>
                </a:cubicBezTo>
                <a:close/>
                <a:moveTo>
                  <a:pt x="9405808" y="3698593"/>
                </a:moveTo>
                <a:cubicBezTo>
                  <a:pt x="9384292" y="3698593"/>
                  <a:pt x="9366837" y="3681002"/>
                  <a:pt x="9366837" y="3659308"/>
                </a:cubicBezTo>
                <a:cubicBezTo>
                  <a:pt x="9366837" y="3637615"/>
                  <a:pt x="9384292" y="3620024"/>
                  <a:pt x="9405808" y="3620024"/>
                </a:cubicBezTo>
                <a:cubicBezTo>
                  <a:pt x="9427323" y="3620024"/>
                  <a:pt x="9444763" y="3637615"/>
                  <a:pt x="9444763" y="3659308"/>
                </a:cubicBezTo>
                <a:cubicBezTo>
                  <a:pt x="9444763" y="3681002"/>
                  <a:pt x="9427323" y="3698593"/>
                  <a:pt x="9405808" y="3698593"/>
                </a:cubicBezTo>
                <a:close/>
                <a:moveTo>
                  <a:pt x="9500802" y="3698593"/>
                </a:moveTo>
                <a:cubicBezTo>
                  <a:pt x="9479286" y="3698593"/>
                  <a:pt x="9461831" y="3681002"/>
                  <a:pt x="9461831" y="3659308"/>
                </a:cubicBezTo>
                <a:cubicBezTo>
                  <a:pt x="9461831" y="3637615"/>
                  <a:pt x="9479286" y="3620024"/>
                  <a:pt x="9500802" y="3620024"/>
                </a:cubicBezTo>
                <a:cubicBezTo>
                  <a:pt x="9522317" y="3620024"/>
                  <a:pt x="9539757" y="3637615"/>
                  <a:pt x="9539757" y="3659308"/>
                </a:cubicBezTo>
                <a:cubicBezTo>
                  <a:pt x="9539757" y="3681002"/>
                  <a:pt x="9522317" y="3698593"/>
                  <a:pt x="9500802" y="3698593"/>
                </a:cubicBezTo>
                <a:close/>
                <a:moveTo>
                  <a:pt x="9595795" y="3698593"/>
                </a:moveTo>
                <a:cubicBezTo>
                  <a:pt x="9574279" y="3698593"/>
                  <a:pt x="9556825" y="3681002"/>
                  <a:pt x="9556825" y="3659308"/>
                </a:cubicBezTo>
                <a:cubicBezTo>
                  <a:pt x="9556825" y="3637615"/>
                  <a:pt x="9574279" y="3620024"/>
                  <a:pt x="9595795" y="3620024"/>
                </a:cubicBezTo>
                <a:cubicBezTo>
                  <a:pt x="9617312" y="3620024"/>
                  <a:pt x="9634750" y="3637615"/>
                  <a:pt x="9634750" y="3659308"/>
                </a:cubicBezTo>
                <a:cubicBezTo>
                  <a:pt x="9634750" y="3681002"/>
                  <a:pt x="9617312" y="3698593"/>
                  <a:pt x="9595795" y="3698593"/>
                </a:cubicBezTo>
                <a:close/>
                <a:moveTo>
                  <a:pt x="9690790" y="3698593"/>
                </a:moveTo>
                <a:cubicBezTo>
                  <a:pt x="9669273" y="3698593"/>
                  <a:pt x="9651819" y="3681002"/>
                  <a:pt x="9651819" y="3659308"/>
                </a:cubicBezTo>
                <a:cubicBezTo>
                  <a:pt x="9651819" y="3637615"/>
                  <a:pt x="9669273" y="3620024"/>
                  <a:pt x="9690790" y="3620024"/>
                </a:cubicBezTo>
                <a:cubicBezTo>
                  <a:pt x="9712306" y="3620024"/>
                  <a:pt x="9729745" y="3637615"/>
                  <a:pt x="9729745" y="3659308"/>
                </a:cubicBezTo>
                <a:cubicBezTo>
                  <a:pt x="9729745" y="3681002"/>
                  <a:pt x="9712306" y="3698593"/>
                  <a:pt x="9690790" y="3698593"/>
                </a:cubicBezTo>
                <a:close/>
                <a:moveTo>
                  <a:pt x="9785783" y="3698593"/>
                </a:moveTo>
                <a:cubicBezTo>
                  <a:pt x="9764267" y="3698593"/>
                  <a:pt x="9746812" y="3681002"/>
                  <a:pt x="9746812" y="3659308"/>
                </a:cubicBezTo>
                <a:cubicBezTo>
                  <a:pt x="9746812" y="3637615"/>
                  <a:pt x="9764267" y="3620024"/>
                  <a:pt x="9785783" y="3620024"/>
                </a:cubicBezTo>
                <a:cubicBezTo>
                  <a:pt x="9807299" y="3620024"/>
                  <a:pt x="9824738" y="3637615"/>
                  <a:pt x="9824738" y="3659308"/>
                </a:cubicBezTo>
                <a:cubicBezTo>
                  <a:pt x="9824738" y="3681002"/>
                  <a:pt x="9807299" y="3698593"/>
                  <a:pt x="9785783" y="3698593"/>
                </a:cubicBezTo>
                <a:close/>
                <a:moveTo>
                  <a:pt x="9880776" y="3698593"/>
                </a:moveTo>
                <a:cubicBezTo>
                  <a:pt x="9859260" y="3698593"/>
                  <a:pt x="9841806" y="3681002"/>
                  <a:pt x="9841806" y="3659308"/>
                </a:cubicBezTo>
                <a:cubicBezTo>
                  <a:pt x="9841806" y="3637615"/>
                  <a:pt x="9859260" y="3620024"/>
                  <a:pt x="9880776" y="3620024"/>
                </a:cubicBezTo>
                <a:cubicBezTo>
                  <a:pt x="9902292" y="3620024"/>
                  <a:pt x="9919732" y="3637615"/>
                  <a:pt x="9919732" y="3659308"/>
                </a:cubicBezTo>
                <a:cubicBezTo>
                  <a:pt x="9919732" y="3681002"/>
                  <a:pt x="9902292" y="3698593"/>
                  <a:pt x="9880776" y="3698593"/>
                </a:cubicBezTo>
                <a:close/>
                <a:moveTo>
                  <a:pt x="10260751" y="3698593"/>
                </a:moveTo>
                <a:cubicBezTo>
                  <a:pt x="10239236" y="3698593"/>
                  <a:pt x="10221781" y="3681002"/>
                  <a:pt x="10221781" y="3659308"/>
                </a:cubicBezTo>
                <a:cubicBezTo>
                  <a:pt x="10221781" y="3637615"/>
                  <a:pt x="10239236" y="3620024"/>
                  <a:pt x="10260751" y="3620024"/>
                </a:cubicBezTo>
                <a:cubicBezTo>
                  <a:pt x="10282267" y="3620024"/>
                  <a:pt x="10299707" y="3637615"/>
                  <a:pt x="10299707" y="3659308"/>
                </a:cubicBezTo>
                <a:cubicBezTo>
                  <a:pt x="10299707" y="3681002"/>
                  <a:pt x="10282267" y="3698593"/>
                  <a:pt x="10260751" y="3698593"/>
                </a:cubicBezTo>
                <a:close/>
                <a:moveTo>
                  <a:pt x="1806307" y="3602851"/>
                </a:moveTo>
                <a:cubicBezTo>
                  <a:pt x="1784790" y="3602851"/>
                  <a:pt x="1767343" y="3585260"/>
                  <a:pt x="1767343" y="3563566"/>
                </a:cubicBezTo>
                <a:cubicBezTo>
                  <a:pt x="1767343" y="3541873"/>
                  <a:pt x="1784790" y="3524284"/>
                  <a:pt x="1806307" y="3524284"/>
                </a:cubicBezTo>
                <a:cubicBezTo>
                  <a:pt x="1827823" y="3524284"/>
                  <a:pt x="1845269" y="3541873"/>
                  <a:pt x="1845269" y="3563566"/>
                </a:cubicBezTo>
                <a:cubicBezTo>
                  <a:pt x="1845269" y="3585260"/>
                  <a:pt x="1827823" y="3602851"/>
                  <a:pt x="1806307" y="3602851"/>
                </a:cubicBezTo>
                <a:close/>
                <a:moveTo>
                  <a:pt x="1996294" y="3602851"/>
                </a:moveTo>
                <a:cubicBezTo>
                  <a:pt x="1974778" y="3602851"/>
                  <a:pt x="1957331" y="3585260"/>
                  <a:pt x="1957331" y="3563566"/>
                </a:cubicBezTo>
                <a:cubicBezTo>
                  <a:pt x="1957331" y="3541873"/>
                  <a:pt x="1974778" y="3524284"/>
                  <a:pt x="1996294" y="3524284"/>
                </a:cubicBezTo>
                <a:cubicBezTo>
                  <a:pt x="2017810" y="3524284"/>
                  <a:pt x="2035256" y="3541873"/>
                  <a:pt x="2035256" y="3563566"/>
                </a:cubicBezTo>
                <a:cubicBezTo>
                  <a:pt x="2035256" y="3585260"/>
                  <a:pt x="2017810" y="3602851"/>
                  <a:pt x="1996294" y="3602851"/>
                </a:cubicBezTo>
                <a:close/>
                <a:moveTo>
                  <a:pt x="2091288" y="3602851"/>
                </a:moveTo>
                <a:cubicBezTo>
                  <a:pt x="2069772" y="3602851"/>
                  <a:pt x="2052326" y="3585260"/>
                  <a:pt x="2052326" y="3563566"/>
                </a:cubicBezTo>
                <a:cubicBezTo>
                  <a:pt x="2052326" y="3541873"/>
                  <a:pt x="2069772" y="3524284"/>
                  <a:pt x="2091288" y="3524284"/>
                </a:cubicBezTo>
                <a:cubicBezTo>
                  <a:pt x="2112805" y="3524284"/>
                  <a:pt x="2130252" y="3541873"/>
                  <a:pt x="2130252" y="3563566"/>
                </a:cubicBezTo>
                <a:cubicBezTo>
                  <a:pt x="2130252" y="3585260"/>
                  <a:pt x="2112805" y="3602851"/>
                  <a:pt x="2091288" y="3602851"/>
                </a:cubicBezTo>
                <a:close/>
                <a:moveTo>
                  <a:pt x="2186282" y="3602851"/>
                </a:moveTo>
                <a:cubicBezTo>
                  <a:pt x="2164765" y="3602851"/>
                  <a:pt x="2147319" y="3585260"/>
                  <a:pt x="2147319" y="3563566"/>
                </a:cubicBezTo>
                <a:cubicBezTo>
                  <a:pt x="2147319" y="3541873"/>
                  <a:pt x="2164765" y="3524284"/>
                  <a:pt x="2186282" y="3524284"/>
                </a:cubicBezTo>
                <a:cubicBezTo>
                  <a:pt x="2207798" y="3524284"/>
                  <a:pt x="2225245" y="3541873"/>
                  <a:pt x="2225245" y="3563566"/>
                </a:cubicBezTo>
                <a:cubicBezTo>
                  <a:pt x="2225245" y="3585260"/>
                  <a:pt x="2207798" y="3602851"/>
                  <a:pt x="2186282" y="3602851"/>
                </a:cubicBezTo>
                <a:close/>
                <a:moveTo>
                  <a:pt x="2281276" y="3602851"/>
                </a:moveTo>
                <a:cubicBezTo>
                  <a:pt x="2259761" y="3602851"/>
                  <a:pt x="2242313" y="3585260"/>
                  <a:pt x="2242313" y="3563566"/>
                </a:cubicBezTo>
                <a:cubicBezTo>
                  <a:pt x="2242313" y="3541873"/>
                  <a:pt x="2259761" y="3524284"/>
                  <a:pt x="2281276" y="3524284"/>
                </a:cubicBezTo>
                <a:cubicBezTo>
                  <a:pt x="2302792" y="3524284"/>
                  <a:pt x="2320239" y="3541873"/>
                  <a:pt x="2320239" y="3563566"/>
                </a:cubicBezTo>
                <a:cubicBezTo>
                  <a:pt x="2320239" y="3585260"/>
                  <a:pt x="2302792" y="3602851"/>
                  <a:pt x="2281276" y="3602851"/>
                </a:cubicBezTo>
                <a:close/>
                <a:moveTo>
                  <a:pt x="2376268" y="3602851"/>
                </a:moveTo>
                <a:cubicBezTo>
                  <a:pt x="2354753" y="3602851"/>
                  <a:pt x="2337306" y="3585260"/>
                  <a:pt x="2337306" y="3563566"/>
                </a:cubicBezTo>
                <a:cubicBezTo>
                  <a:pt x="2337306" y="3541873"/>
                  <a:pt x="2354753" y="3524284"/>
                  <a:pt x="2376268" y="3524284"/>
                </a:cubicBezTo>
                <a:cubicBezTo>
                  <a:pt x="2397784" y="3524284"/>
                  <a:pt x="2415231" y="3541873"/>
                  <a:pt x="2415231" y="3563566"/>
                </a:cubicBezTo>
                <a:cubicBezTo>
                  <a:pt x="2415231" y="3585260"/>
                  <a:pt x="2397784" y="3602851"/>
                  <a:pt x="2376268" y="3602851"/>
                </a:cubicBezTo>
                <a:close/>
                <a:moveTo>
                  <a:pt x="2471263" y="3602851"/>
                </a:moveTo>
                <a:cubicBezTo>
                  <a:pt x="2449747" y="3602851"/>
                  <a:pt x="2432300" y="3585260"/>
                  <a:pt x="2432300" y="3563566"/>
                </a:cubicBezTo>
                <a:cubicBezTo>
                  <a:pt x="2432300" y="3541873"/>
                  <a:pt x="2449747" y="3524284"/>
                  <a:pt x="2471263" y="3524284"/>
                </a:cubicBezTo>
                <a:cubicBezTo>
                  <a:pt x="2492779" y="3524284"/>
                  <a:pt x="2510226" y="3541873"/>
                  <a:pt x="2510226" y="3563566"/>
                </a:cubicBezTo>
                <a:cubicBezTo>
                  <a:pt x="2510226" y="3585260"/>
                  <a:pt x="2492779" y="3602851"/>
                  <a:pt x="2471263" y="3602851"/>
                </a:cubicBezTo>
                <a:close/>
                <a:moveTo>
                  <a:pt x="2566257" y="3602851"/>
                </a:moveTo>
                <a:cubicBezTo>
                  <a:pt x="2544740" y="3602851"/>
                  <a:pt x="2527293" y="3585260"/>
                  <a:pt x="2527293" y="3563566"/>
                </a:cubicBezTo>
                <a:cubicBezTo>
                  <a:pt x="2527293" y="3541873"/>
                  <a:pt x="2544740" y="3524284"/>
                  <a:pt x="2566257" y="3524284"/>
                </a:cubicBezTo>
                <a:cubicBezTo>
                  <a:pt x="2587773" y="3524284"/>
                  <a:pt x="2605219" y="3541873"/>
                  <a:pt x="2605219" y="3563566"/>
                </a:cubicBezTo>
                <a:cubicBezTo>
                  <a:pt x="2605219" y="3585260"/>
                  <a:pt x="2587773" y="3602851"/>
                  <a:pt x="2566257" y="3602851"/>
                </a:cubicBezTo>
                <a:close/>
                <a:moveTo>
                  <a:pt x="2661251" y="3602851"/>
                </a:moveTo>
                <a:cubicBezTo>
                  <a:pt x="2639735" y="3602851"/>
                  <a:pt x="2622287" y="3585260"/>
                  <a:pt x="2622287" y="3563566"/>
                </a:cubicBezTo>
                <a:cubicBezTo>
                  <a:pt x="2622287" y="3541873"/>
                  <a:pt x="2639735" y="3524284"/>
                  <a:pt x="2661251" y="3524284"/>
                </a:cubicBezTo>
                <a:cubicBezTo>
                  <a:pt x="2682767" y="3524284"/>
                  <a:pt x="2700213" y="3541873"/>
                  <a:pt x="2700213" y="3563566"/>
                </a:cubicBezTo>
                <a:cubicBezTo>
                  <a:pt x="2700213" y="3585260"/>
                  <a:pt x="2682767" y="3602851"/>
                  <a:pt x="2661251" y="3602851"/>
                </a:cubicBezTo>
                <a:close/>
                <a:moveTo>
                  <a:pt x="2756244" y="3602851"/>
                </a:moveTo>
                <a:cubicBezTo>
                  <a:pt x="2734728" y="3602851"/>
                  <a:pt x="2717281" y="3585260"/>
                  <a:pt x="2717281" y="3563566"/>
                </a:cubicBezTo>
                <a:cubicBezTo>
                  <a:pt x="2717281" y="3541873"/>
                  <a:pt x="2734728" y="3524284"/>
                  <a:pt x="2756244" y="3524284"/>
                </a:cubicBezTo>
                <a:cubicBezTo>
                  <a:pt x="2777760" y="3524284"/>
                  <a:pt x="2795206" y="3541873"/>
                  <a:pt x="2795206" y="3563566"/>
                </a:cubicBezTo>
                <a:cubicBezTo>
                  <a:pt x="2795206" y="3585260"/>
                  <a:pt x="2777760" y="3602851"/>
                  <a:pt x="2756244" y="3602851"/>
                </a:cubicBezTo>
                <a:close/>
                <a:moveTo>
                  <a:pt x="2851238" y="3602851"/>
                </a:moveTo>
                <a:cubicBezTo>
                  <a:pt x="2829722" y="3602851"/>
                  <a:pt x="2812276" y="3585260"/>
                  <a:pt x="2812276" y="3563566"/>
                </a:cubicBezTo>
                <a:cubicBezTo>
                  <a:pt x="2812276" y="3541873"/>
                  <a:pt x="2829722" y="3524284"/>
                  <a:pt x="2851238" y="3524284"/>
                </a:cubicBezTo>
                <a:cubicBezTo>
                  <a:pt x="2872755" y="3524284"/>
                  <a:pt x="2890202" y="3541873"/>
                  <a:pt x="2890202" y="3563566"/>
                </a:cubicBezTo>
                <a:cubicBezTo>
                  <a:pt x="2890202" y="3585260"/>
                  <a:pt x="2872755" y="3602851"/>
                  <a:pt x="2851238" y="3602851"/>
                </a:cubicBezTo>
                <a:close/>
                <a:moveTo>
                  <a:pt x="2946232" y="3602851"/>
                </a:moveTo>
                <a:cubicBezTo>
                  <a:pt x="2924715" y="3602851"/>
                  <a:pt x="2907269" y="3585260"/>
                  <a:pt x="2907269" y="3563566"/>
                </a:cubicBezTo>
                <a:cubicBezTo>
                  <a:pt x="2907269" y="3541873"/>
                  <a:pt x="2924715" y="3524284"/>
                  <a:pt x="2946232" y="3524284"/>
                </a:cubicBezTo>
                <a:cubicBezTo>
                  <a:pt x="2967748" y="3524284"/>
                  <a:pt x="2985195" y="3541873"/>
                  <a:pt x="2985195" y="3563566"/>
                </a:cubicBezTo>
                <a:cubicBezTo>
                  <a:pt x="2985195" y="3585260"/>
                  <a:pt x="2967748" y="3602851"/>
                  <a:pt x="2946232" y="3602851"/>
                </a:cubicBezTo>
                <a:close/>
                <a:moveTo>
                  <a:pt x="5511066" y="3602851"/>
                </a:moveTo>
                <a:cubicBezTo>
                  <a:pt x="5489549" y="3602851"/>
                  <a:pt x="5472096" y="3585260"/>
                  <a:pt x="5472096" y="3563566"/>
                </a:cubicBezTo>
                <a:cubicBezTo>
                  <a:pt x="5472096" y="3541873"/>
                  <a:pt x="5489549" y="3524284"/>
                  <a:pt x="5511066" y="3524284"/>
                </a:cubicBezTo>
                <a:cubicBezTo>
                  <a:pt x="5532582" y="3524284"/>
                  <a:pt x="5550022" y="3541873"/>
                  <a:pt x="5550022" y="3563566"/>
                </a:cubicBezTo>
                <a:cubicBezTo>
                  <a:pt x="5550022" y="3585260"/>
                  <a:pt x="5532582" y="3602851"/>
                  <a:pt x="5511066" y="3602851"/>
                </a:cubicBezTo>
                <a:close/>
                <a:moveTo>
                  <a:pt x="5606059" y="3602851"/>
                </a:moveTo>
                <a:cubicBezTo>
                  <a:pt x="5584544" y="3602851"/>
                  <a:pt x="5567089" y="3585260"/>
                  <a:pt x="5567089" y="3563566"/>
                </a:cubicBezTo>
                <a:cubicBezTo>
                  <a:pt x="5567089" y="3541873"/>
                  <a:pt x="5584544" y="3524284"/>
                  <a:pt x="5606059" y="3524284"/>
                </a:cubicBezTo>
                <a:cubicBezTo>
                  <a:pt x="5627575" y="3524284"/>
                  <a:pt x="5645015" y="3541873"/>
                  <a:pt x="5645015" y="3563566"/>
                </a:cubicBezTo>
                <a:cubicBezTo>
                  <a:pt x="5645015" y="3585260"/>
                  <a:pt x="5627575" y="3602851"/>
                  <a:pt x="5606059" y="3602851"/>
                </a:cubicBezTo>
                <a:close/>
                <a:moveTo>
                  <a:pt x="5701053" y="3602851"/>
                </a:moveTo>
                <a:cubicBezTo>
                  <a:pt x="5679538" y="3602851"/>
                  <a:pt x="5662083" y="3585260"/>
                  <a:pt x="5662083" y="3563566"/>
                </a:cubicBezTo>
                <a:cubicBezTo>
                  <a:pt x="5662083" y="3541873"/>
                  <a:pt x="5679538" y="3524284"/>
                  <a:pt x="5701053" y="3524284"/>
                </a:cubicBezTo>
                <a:cubicBezTo>
                  <a:pt x="5722569" y="3524284"/>
                  <a:pt x="5740009" y="3541873"/>
                  <a:pt x="5740009" y="3563566"/>
                </a:cubicBezTo>
                <a:cubicBezTo>
                  <a:pt x="5740009" y="3585260"/>
                  <a:pt x="5722569" y="3602851"/>
                  <a:pt x="5701053" y="3602851"/>
                </a:cubicBezTo>
                <a:close/>
                <a:moveTo>
                  <a:pt x="5796047" y="3602851"/>
                </a:moveTo>
                <a:cubicBezTo>
                  <a:pt x="5774531" y="3602851"/>
                  <a:pt x="5757077" y="3585260"/>
                  <a:pt x="5757077" y="3563566"/>
                </a:cubicBezTo>
                <a:cubicBezTo>
                  <a:pt x="5757077" y="3541873"/>
                  <a:pt x="5774531" y="3524284"/>
                  <a:pt x="5796047" y="3524284"/>
                </a:cubicBezTo>
                <a:cubicBezTo>
                  <a:pt x="5817563" y="3524284"/>
                  <a:pt x="5835002" y="3541873"/>
                  <a:pt x="5835002" y="3563566"/>
                </a:cubicBezTo>
                <a:cubicBezTo>
                  <a:pt x="5835002" y="3585260"/>
                  <a:pt x="5817563" y="3602851"/>
                  <a:pt x="5796047" y="3602851"/>
                </a:cubicBezTo>
                <a:close/>
                <a:moveTo>
                  <a:pt x="5891041" y="3602851"/>
                </a:moveTo>
                <a:cubicBezTo>
                  <a:pt x="5869524" y="3602851"/>
                  <a:pt x="5852070" y="3585260"/>
                  <a:pt x="5852070" y="3563566"/>
                </a:cubicBezTo>
                <a:cubicBezTo>
                  <a:pt x="5852070" y="3541873"/>
                  <a:pt x="5869524" y="3524284"/>
                  <a:pt x="5891041" y="3524284"/>
                </a:cubicBezTo>
                <a:cubicBezTo>
                  <a:pt x="5912557" y="3524284"/>
                  <a:pt x="5929996" y="3541873"/>
                  <a:pt x="5929996" y="3563566"/>
                </a:cubicBezTo>
                <a:cubicBezTo>
                  <a:pt x="5929996" y="3585260"/>
                  <a:pt x="5912557" y="3602851"/>
                  <a:pt x="5891041" y="3602851"/>
                </a:cubicBezTo>
                <a:close/>
                <a:moveTo>
                  <a:pt x="5986034" y="3602851"/>
                </a:moveTo>
                <a:cubicBezTo>
                  <a:pt x="5964518" y="3602851"/>
                  <a:pt x="5947063" y="3585260"/>
                  <a:pt x="5947063" y="3563566"/>
                </a:cubicBezTo>
                <a:cubicBezTo>
                  <a:pt x="5947063" y="3541873"/>
                  <a:pt x="5964518" y="3524284"/>
                  <a:pt x="5986034" y="3524284"/>
                </a:cubicBezTo>
                <a:cubicBezTo>
                  <a:pt x="6007550" y="3524284"/>
                  <a:pt x="6024989" y="3541873"/>
                  <a:pt x="6024989" y="3563566"/>
                </a:cubicBezTo>
                <a:cubicBezTo>
                  <a:pt x="6024989" y="3585260"/>
                  <a:pt x="6007550" y="3602851"/>
                  <a:pt x="5986034" y="3602851"/>
                </a:cubicBezTo>
                <a:close/>
                <a:moveTo>
                  <a:pt x="6081028" y="3602851"/>
                </a:moveTo>
                <a:cubicBezTo>
                  <a:pt x="6059512" y="3602851"/>
                  <a:pt x="6042057" y="3585260"/>
                  <a:pt x="6042057" y="3563566"/>
                </a:cubicBezTo>
                <a:cubicBezTo>
                  <a:pt x="6042057" y="3541873"/>
                  <a:pt x="6059512" y="3524284"/>
                  <a:pt x="6081028" y="3524284"/>
                </a:cubicBezTo>
                <a:cubicBezTo>
                  <a:pt x="6102544" y="3524284"/>
                  <a:pt x="6119983" y="3541873"/>
                  <a:pt x="6119983" y="3563566"/>
                </a:cubicBezTo>
                <a:cubicBezTo>
                  <a:pt x="6119983" y="3585260"/>
                  <a:pt x="6102544" y="3602851"/>
                  <a:pt x="6081028" y="3602851"/>
                </a:cubicBezTo>
                <a:close/>
                <a:moveTo>
                  <a:pt x="6176021" y="3602851"/>
                </a:moveTo>
                <a:cubicBezTo>
                  <a:pt x="6154505" y="3602851"/>
                  <a:pt x="6137051" y="3585260"/>
                  <a:pt x="6137051" y="3563566"/>
                </a:cubicBezTo>
                <a:cubicBezTo>
                  <a:pt x="6137051" y="3541873"/>
                  <a:pt x="6154505" y="3524284"/>
                  <a:pt x="6176021" y="3524284"/>
                </a:cubicBezTo>
                <a:cubicBezTo>
                  <a:pt x="6197538" y="3524284"/>
                  <a:pt x="6214976" y="3541873"/>
                  <a:pt x="6214976" y="3563566"/>
                </a:cubicBezTo>
                <a:cubicBezTo>
                  <a:pt x="6214976" y="3585260"/>
                  <a:pt x="6197538" y="3602851"/>
                  <a:pt x="6176021" y="3602851"/>
                </a:cubicBezTo>
                <a:close/>
                <a:moveTo>
                  <a:pt x="6271016" y="3602851"/>
                </a:moveTo>
                <a:cubicBezTo>
                  <a:pt x="6249499" y="3602851"/>
                  <a:pt x="6232046" y="3585260"/>
                  <a:pt x="6232046" y="3563566"/>
                </a:cubicBezTo>
                <a:cubicBezTo>
                  <a:pt x="6232046" y="3541873"/>
                  <a:pt x="6249499" y="3524284"/>
                  <a:pt x="6271016" y="3524284"/>
                </a:cubicBezTo>
                <a:cubicBezTo>
                  <a:pt x="6292532" y="3524284"/>
                  <a:pt x="6309972" y="3541873"/>
                  <a:pt x="6309972" y="3563566"/>
                </a:cubicBezTo>
                <a:cubicBezTo>
                  <a:pt x="6309972" y="3585260"/>
                  <a:pt x="6292532" y="3602851"/>
                  <a:pt x="6271016" y="3602851"/>
                </a:cubicBezTo>
                <a:close/>
                <a:moveTo>
                  <a:pt x="6555995" y="3602851"/>
                </a:moveTo>
                <a:cubicBezTo>
                  <a:pt x="6534480" y="3602851"/>
                  <a:pt x="6517026" y="3585260"/>
                  <a:pt x="6517026" y="3563566"/>
                </a:cubicBezTo>
                <a:cubicBezTo>
                  <a:pt x="6517026" y="3541873"/>
                  <a:pt x="6534480" y="3524284"/>
                  <a:pt x="6555995" y="3524284"/>
                </a:cubicBezTo>
                <a:cubicBezTo>
                  <a:pt x="6577512" y="3524284"/>
                  <a:pt x="6594951" y="3541873"/>
                  <a:pt x="6594951" y="3563566"/>
                </a:cubicBezTo>
                <a:cubicBezTo>
                  <a:pt x="6594951" y="3585260"/>
                  <a:pt x="6577512" y="3602851"/>
                  <a:pt x="6555995" y="3602851"/>
                </a:cubicBezTo>
                <a:close/>
                <a:moveTo>
                  <a:pt x="7030966" y="3602851"/>
                </a:moveTo>
                <a:cubicBezTo>
                  <a:pt x="7009449" y="3602851"/>
                  <a:pt x="6991995" y="3585260"/>
                  <a:pt x="6991995" y="3563566"/>
                </a:cubicBezTo>
                <a:cubicBezTo>
                  <a:pt x="6991995" y="3541873"/>
                  <a:pt x="7009449" y="3524284"/>
                  <a:pt x="7030966" y="3524284"/>
                </a:cubicBezTo>
                <a:cubicBezTo>
                  <a:pt x="7052482" y="3524284"/>
                  <a:pt x="7069921" y="3541873"/>
                  <a:pt x="7069921" y="3563566"/>
                </a:cubicBezTo>
                <a:cubicBezTo>
                  <a:pt x="7069921" y="3585260"/>
                  <a:pt x="7052482" y="3602851"/>
                  <a:pt x="7030966" y="3602851"/>
                </a:cubicBezTo>
                <a:close/>
                <a:moveTo>
                  <a:pt x="7125959" y="3602851"/>
                </a:moveTo>
                <a:cubicBezTo>
                  <a:pt x="7104443" y="3602851"/>
                  <a:pt x="7086989" y="3585260"/>
                  <a:pt x="7086989" y="3563566"/>
                </a:cubicBezTo>
                <a:cubicBezTo>
                  <a:pt x="7086989" y="3541873"/>
                  <a:pt x="7104443" y="3524284"/>
                  <a:pt x="7125959" y="3524284"/>
                </a:cubicBezTo>
                <a:cubicBezTo>
                  <a:pt x="7147475" y="3524284"/>
                  <a:pt x="7164915" y="3541873"/>
                  <a:pt x="7164915" y="3563566"/>
                </a:cubicBezTo>
                <a:cubicBezTo>
                  <a:pt x="7164915" y="3585260"/>
                  <a:pt x="7147475" y="3602851"/>
                  <a:pt x="7125959" y="3602851"/>
                </a:cubicBezTo>
                <a:close/>
                <a:moveTo>
                  <a:pt x="7220952" y="3602851"/>
                </a:moveTo>
                <a:cubicBezTo>
                  <a:pt x="7199436" y="3602851"/>
                  <a:pt x="7181982" y="3585260"/>
                  <a:pt x="7181982" y="3563566"/>
                </a:cubicBezTo>
                <a:cubicBezTo>
                  <a:pt x="7181982" y="3541873"/>
                  <a:pt x="7199436" y="3524284"/>
                  <a:pt x="7220952" y="3524284"/>
                </a:cubicBezTo>
                <a:cubicBezTo>
                  <a:pt x="7242468" y="3524284"/>
                  <a:pt x="7259908" y="3541873"/>
                  <a:pt x="7259908" y="3563566"/>
                </a:cubicBezTo>
                <a:cubicBezTo>
                  <a:pt x="7259908" y="3585260"/>
                  <a:pt x="7242468" y="3602851"/>
                  <a:pt x="7220952" y="3602851"/>
                </a:cubicBezTo>
                <a:close/>
                <a:moveTo>
                  <a:pt x="7315945" y="3602851"/>
                </a:moveTo>
                <a:cubicBezTo>
                  <a:pt x="7294429" y="3602851"/>
                  <a:pt x="7276976" y="3585260"/>
                  <a:pt x="7276976" y="3563566"/>
                </a:cubicBezTo>
                <a:cubicBezTo>
                  <a:pt x="7276976" y="3541873"/>
                  <a:pt x="7294429" y="3524284"/>
                  <a:pt x="7315945" y="3524284"/>
                </a:cubicBezTo>
                <a:cubicBezTo>
                  <a:pt x="7337462" y="3524284"/>
                  <a:pt x="7354901" y="3541873"/>
                  <a:pt x="7354901" y="3563566"/>
                </a:cubicBezTo>
                <a:cubicBezTo>
                  <a:pt x="7354901" y="3585260"/>
                  <a:pt x="7337462" y="3602851"/>
                  <a:pt x="7315945" y="3602851"/>
                </a:cubicBezTo>
                <a:close/>
                <a:moveTo>
                  <a:pt x="7410940" y="3602851"/>
                </a:moveTo>
                <a:cubicBezTo>
                  <a:pt x="7389424" y="3602851"/>
                  <a:pt x="7371970" y="3585260"/>
                  <a:pt x="7371970" y="3563566"/>
                </a:cubicBezTo>
                <a:cubicBezTo>
                  <a:pt x="7371970" y="3541873"/>
                  <a:pt x="7389424" y="3524284"/>
                  <a:pt x="7410940" y="3524284"/>
                </a:cubicBezTo>
                <a:cubicBezTo>
                  <a:pt x="7432456" y="3524284"/>
                  <a:pt x="7449896" y="3541873"/>
                  <a:pt x="7449896" y="3563566"/>
                </a:cubicBezTo>
                <a:cubicBezTo>
                  <a:pt x="7449896" y="3585260"/>
                  <a:pt x="7432456" y="3602851"/>
                  <a:pt x="7410940" y="3602851"/>
                </a:cubicBezTo>
                <a:close/>
                <a:moveTo>
                  <a:pt x="7505934" y="3602851"/>
                </a:moveTo>
                <a:cubicBezTo>
                  <a:pt x="7484418" y="3602851"/>
                  <a:pt x="7466963" y="3585260"/>
                  <a:pt x="7466963" y="3563566"/>
                </a:cubicBezTo>
                <a:cubicBezTo>
                  <a:pt x="7466963" y="3541873"/>
                  <a:pt x="7484418" y="3524284"/>
                  <a:pt x="7505934" y="3524284"/>
                </a:cubicBezTo>
                <a:cubicBezTo>
                  <a:pt x="7527449" y="3524284"/>
                  <a:pt x="7544889" y="3541873"/>
                  <a:pt x="7544889" y="3563566"/>
                </a:cubicBezTo>
                <a:cubicBezTo>
                  <a:pt x="7544889" y="3585260"/>
                  <a:pt x="7527449" y="3602851"/>
                  <a:pt x="7505934" y="3602851"/>
                </a:cubicBezTo>
                <a:close/>
                <a:moveTo>
                  <a:pt x="7600928" y="3602851"/>
                </a:moveTo>
                <a:cubicBezTo>
                  <a:pt x="7579412" y="3602851"/>
                  <a:pt x="7561957" y="3585260"/>
                  <a:pt x="7561957" y="3563566"/>
                </a:cubicBezTo>
                <a:cubicBezTo>
                  <a:pt x="7561957" y="3541873"/>
                  <a:pt x="7579412" y="3524284"/>
                  <a:pt x="7600928" y="3524284"/>
                </a:cubicBezTo>
                <a:cubicBezTo>
                  <a:pt x="7622444" y="3524284"/>
                  <a:pt x="7639883" y="3541873"/>
                  <a:pt x="7639883" y="3563566"/>
                </a:cubicBezTo>
                <a:cubicBezTo>
                  <a:pt x="7639883" y="3585260"/>
                  <a:pt x="7622444" y="3602851"/>
                  <a:pt x="7600928" y="3602851"/>
                </a:cubicBezTo>
                <a:close/>
                <a:moveTo>
                  <a:pt x="7695921" y="3602851"/>
                </a:moveTo>
                <a:cubicBezTo>
                  <a:pt x="7674405" y="3602851"/>
                  <a:pt x="7656951" y="3585260"/>
                  <a:pt x="7656951" y="3563566"/>
                </a:cubicBezTo>
                <a:cubicBezTo>
                  <a:pt x="7656951" y="3541873"/>
                  <a:pt x="7674405" y="3524284"/>
                  <a:pt x="7695921" y="3524284"/>
                </a:cubicBezTo>
                <a:cubicBezTo>
                  <a:pt x="7717438" y="3524284"/>
                  <a:pt x="7734876" y="3541873"/>
                  <a:pt x="7734876" y="3563566"/>
                </a:cubicBezTo>
                <a:cubicBezTo>
                  <a:pt x="7734876" y="3585260"/>
                  <a:pt x="7717438" y="3602851"/>
                  <a:pt x="7695921" y="3602851"/>
                </a:cubicBezTo>
                <a:close/>
                <a:moveTo>
                  <a:pt x="7885908" y="3602851"/>
                </a:moveTo>
                <a:cubicBezTo>
                  <a:pt x="7864392" y="3602851"/>
                  <a:pt x="7846937" y="3585260"/>
                  <a:pt x="7846937" y="3563566"/>
                </a:cubicBezTo>
                <a:cubicBezTo>
                  <a:pt x="7846937" y="3541873"/>
                  <a:pt x="7864392" y="3524284"/>
                  <a:pt x="7885908" y="3524284"/>
                </a:cubicBezTo>
                <a:cubicBezTo>
                  <a:pt x="7907424" y="3524284"/>
                  <a:pt x="7924863" y="3541873"/>
                  <a:pt x="7924863" y="3563566"/>
                </a:cubicBezTo>
                <a:cubicBezTo>
                  <a:pt x="7924863" y="3585260"/>
                  <a:pt x="7907424" y="3602851"/>
                  <a:pt x="7885908" y="3602851"/>
                </a:cubicBezTo>
                <a:close/>
                <a:moveTo>
                  <a:pt x="7980902" y="3602851"/>
                </a:moveTo>
                <a:cubicBezTo>
                  <a:pt x="7959386" y="3602851"/>
                  <a:pt x="7941932" y="3585260"/>
                  <a:pt x="7941932" y="3563566"/>
                </a:cubicBezTo>
                <a:cubicBezTo>
                  <a:pt x="7941932" y="3541873"/>
                  <a:pt x="7959386" y="3524284"/>
                  <a:pt x="7980902" y="3524284"/>
                </a:cubicBezTo>
                <a:cubicBezTo>
                  <a:pt x="8002418" y="3524284"/>
                  <a:pt x="8019858" y="3541873"/>
                  <a:pt x="8019858" y="3563566"/>
                </a:cubicBezTo>
                <a:cubicBezTo>
                  <a:pt x="8019858" y="3585260"/>
                  <a:pt x="8002418" y="3602851"/>
                  <a:pt x="7980902" y="3602851"/>
                </a:cubicBezTo>
                <a:close/>
                <a:moveTo>
                  <a:pt x="8075895" y="3602851"/>
                </a:moveTo>
                <a:cubicBezTo>
                  <a:pt x="8054379" y="3602851"/>
                  <a:pt x="8036926" y="3585260"/>
                  <a:pt x="8036926" y="3563566"/>
                </a:cubicBezTo>
                <a:cubicBezTo>
                  <a:pt x="8036926" y="3541873"/>
                  <a:pt x="8054379" y="3524284"/>
                  <a:pt x="8075895" y="3524284"/>
                </a:cubicBezTo>
                <a:cubicBezTo>
                  <a:pt x="8097412" y="3524284"/>
                  <a:pt x="8114851" y="3541873"/>
                  <a:pt x="8114851" y="3563566"/>
                </a:cubicBezTo>
                <a:cubicBezTo>
                  <a:pt x="8114851" y="3585260"/>
                  <a:pt x="8097412" y="3602851"/>
                  <a:pt x="8075895" y="3602851"/>
                </a:cubicBezTo>
                <a:close/>
                <a:moveTo>
                  <a:pt x="8170890" y="3602851"/>
                </a:moveTo>
                <a:cubicBezTo>
                  <a:pt x="8149373" y="3602851"/>
                  <a:pt x="8131920" y="3585260"/>
                  <a:pt x="8131920" y="3563566"/>
                </a:cubicBezTo>
                <a:cubicBezTo>
                  <a:pt x="8131920" y="3541873"/>
                  <a:pt x="8149373" y="3524284"/>
                  <a:pt x="8170890" y="3524284"/>
                </a:cubicBezTo>
                <a:cubicBezTo>
                  <a:pt x="8192406" y="3524284"/>
                  <a:pt x="8209846" y="3541873"/>
                  <a:pt x="8209846" y="3563566"/>
                </a:cubicBezTo>
                <a:cubicBezTo>
                  <a:pt x="8209846" y="3585260"/>
                  <a:pt x="8192406" y="3602851"/>
                  <a:pt x="8170890" y="3602851"/>
                </a:cubicBezTo>
                <a:close/>
                <a:moveTo>
                  <a:pt x="8265883" y="3602851"/>
                </a:moveTo>
                <a:cubicBezTo>
                  <a:pt x="8244368" y="3602851"/>
                  <a:pt x="8226913" y="3585260"/>
                  <a:pt x="8226913" y="3563566"/>
                </a:cubicBezTo>
                <a:cubicBezTo>
                  <a:pt x="8226913" y="3541873"/>
                  <a:pt x="8244368" y="3524284"/>
                  <a:pt x="8265883" y="3524284"/>
                </a:cubicBezTo>
                <a:cubicBezTo>
                  <a:pt x="8287399" y="3524284"/>
                  <a:pt x="8304839" y="3541873"/>
                  <a:pt x="8304839" y="3563566"/>
                </a:cubicBezTo>
                <a:cubicBezTo>
                  <a:pt x="8304839" y="3585260"/>
                  <a:pt x="8287399" y="3602851"/>
                  <a:pt x="8265883" y="3602851"/>
                </a:cubicBezTo>
                <a:close/>
                <a:moveTo>
                  <a:pt x="8360878" y="3602851"/>
                </a:moveTo>
                <a:cubicBezTo>
                  <a:pt x="8339362" y="3602851"/>
                  <a:pt x="8321907" y="3585260"/>
                  <a:pt x="8321907" y="3563566"/>
                </a:cubicBezTo>
                <a:cubicBezTo>
                  <a:pt x="8321907" y="3541873"/>
                  <a:pt x="8339362" y="3524284"/>
                  <a:pt x="8360878" y="3524284"/>
                </a:cubicBezTo>
                <a:cubicBezTo>
                  <a:pt x="8382393" y="3524284"/>
                  <a:pt x="8399833" y="3541873"/>
                  <a:pt x="8399833" y="3563566"/>
                </a:cubicBezTo>
                <a:cubicBezTo>
                  <a:pt x="8399833" y="3585260"/>
                  <a:pt x="8382393" y="3602851"/>
                  <a:pt x="8360878" y="3602851"/>
                </a:cubicBezTo>
                <a:close/>
                <a:moveTo>
                  <a:pt x="8455870" y="3602851"/>
                </a:moveTo>
                <a:cubicBezTo>
                  <a:pt x="8434355" y="3602851"/>
                  <a:pt x="8416901" y="3585260"/>
                  <a:pt x="8416901" y="3563566"/>
                </a:cubicBezTo>
                <a:cubicBezTo>
                  <a:pt x="8416901" y="3541873"/>
                  <a:pt x="8434355" y="3524284"/>
                  <a:pt x="8455870" y="3524284"/>
                </a:cubicBezTo>
                <a:cubicBezTo>
                  <a:pt x="8477387" y="3524284"/>
                  <a:pt x="8494826" y="3541873"/>
                  <a:pt x="8494826" y="3563566"/>
                </a:cubicBezTo>
                <a:cubicBezTo>
                  <a:pt x="8494826" y="3585260"/>
                  <a:pt x="8477387" y="3602851"/>
                  <a:pt x="8455870" y="3602851"/>
                </a:cubicBezTo>
                <a:close/>
                <a:moveTo>
                  <a:pt x="8550865" y="3602851"/>
                </a:moveTo>
                <a:cubicBezTo>
                  <a:pt x="8529348" y="3602851"/>
                  <a:pt x="8511894" y="3585260"/>
                  <a:pt x="8511894" y="3563566"/>
                </a:cubicBezTo>
                <a:cubicBezTo>
                  <a:pt x="8511894" y="3541873"/>
                  <a:pt x="8529348" y="3524284"/>
                  <a:pt x="8550865" y="3524284"/>
                </a:cubicBezTo>
                <a:cubicBezTo>
                  <a:pt x="8572380" y="3524284"/>
                  <a:pt x="8589820" y="3541873"/>
                  <a:pt x="8589820" y="3563566"/>
                </a:cubicBezTo>
                <a:cubicBezTo>
                  <a:pt x="8589820" y="3585260"/>
                  <a:pt x="8572380" y="3602851"/>
                  <a:pt x="8550865" y="3602851"/>
                </a:cubicBezTo>
                <a:close/>
                <a:moveTo>
                  <a:pt x="8645858" y="3602851"/>
                </a:moveTo>
                <a:cubicBezTo>
                  <a:pt x="8624342" y="3602851"/>
                  <a:pt x="8606887" y="3585260"/>
                  <a:pt x="8606887" y="3563566"/>
                </a:cubicBezTo>
                <a:cubicBezTo>
                  <a:pt x="8606887" y="3541873"/>
                  <a:pt x="8624342" y="3524284"/>
                  <a:pt x="8645858" y="3524284"/>
                </a:cubicBezTo>
                <a:cubicBezTo>
                  <a:pt x="8667373" y="3524284"/>
                  <a:pt x="8684813" y="3541873"/>
                  <a:pt x="8684813" y="3563566"/>
                </a:cubicBezTo>
                <a:cubicBezTo>
                  <a:pt x="8684813" y="3585260"/>
                  <a:pt x="8667373" y="3602851"/>
                  <a:pt x="8645858" y="3602851"/>
                </a:cubicBezTo>
                <a:close/>
                <a:moveTo>
                  <a:pt x="8740852" y="3602851"/>
                </a:moveTo>
                <a:cubicBezTo>
                  <a:pt x="8719336" y="3602851"/>
                  <a:pt x="8701881" y="3585260"/>
                  <a:pt x="8701881" y="3563566"/>
                </a:cubicBezTo>
                <a:cubicBezTo>
                  <a:pt x="8701881" y="3541873"/>
                  <a:pt x="8719336" y="3524284"/>
                  <a:pt x="8740852" y="3524284"/>
                </a:cubicBezTo>
                <a:cubicBezTo>
                  <a:pt x="8762368" y="3524284"/>
                  <a:pt x="8779807" y="3541873"/>
                  <a:pt x="8779807" y="3563566"/>
                </a:cubicBezTo>
                <a:cubicBezTo>
                  <a:pt x="8779807" y="3585260"/>
                  <a:pt x="8762368" y="3602851"/>
                  <a:pt x="8740852" y="3602851"/>
                </a:cubicBezTo>
                <a:close/>
                <a:moveTo>
                  <a:pt x="8835845" y="3602851"/>
                </a:moveTo>
                <a:cubicBezTo>
                  <a:pt x="8814329" y="3602851"/>
                  <a:pt x="8796875" y="3585260"/>
                  <a:pt x="8796875" y="3563566"/>
                </a:cubicBezTo>
                <a:cubicBezTo>
                  <a:pt x="8796875" y="3541873"/>
                  <a:pt x="8814329" y="3524284"/>
                  <a:pt x="8835845" y="3524284"/>
                </a:cubicBezTo>
                <a:cubicBezTo>
                  <a:pt x="8857362" y="3524284"/>
                  <a:pt x="8874800" y="3541873"/>
                  <a:pt x="8874800" y="3563566"/>
                </a:cubicBezTo>
                <a:cubicBezTo>
                  <a:pt x="8874800" y="3585260"/>
                  <a:pt x="8857362" y="3602851"/>
                  <a:pt x="8835845" y="3602851"/>
                </a:cubicBezTo>
                <a:close/>
                <a:moveTo>
                  <a:pt x="8930840" y="3602851"/>
                </a:moveTo>
                <a:cubicBezTo>
                  <a:pt x="8909323" y="3602851"/>
                  <a:pt x="8891869" y="3585260"/>
                  <a:pt x="8891869" y="3563566"/>
                </a:cubicBezTo>
                <a:cubicBezTo>
                  <a:pt x="8891869" y="3541873"/>
                  <a:pt x="8909323" y="3524284"/>
                  <a:pt x="8930840" y="3524284"/>
                </a:cubicBezTo>
                <a:cubicBezTo>
                  <a:pt x="8952356" y="3524284"/>
                  <a:pt x="8969795" y="3541873"/>
                  <a:pt x="8969795" y="3563566"/>
                </a:cubicBezTo>
                <a:cubicBezTo>
                  <a:pt x="8969795" y="3585260"/>
                  <a:pt x="8952356" y="3602851"/>
                  <a:pt x="8930840" y="3602851"/>
                </a:cubicBezTo>
                <a:close/>
                <a:moveTo>
                  <a:pt x="9025833" y="3602851"/>
                </a:moveTo>
                <a:cubicBezTo>
                  <a:pt x="9004317" y="3602851"/>
                  <a:pt x="8986863" y="3585260"/>
                  <a:pt x="8986863" y="3563566"/>
                </a:cubicBezTo>
                <a:cubicBezTo>
                  <a:pt x="8986863" y="3541873"/>
                  <a:pt x="9004317" y="3524284"/>
                  <a:pt x="9025833" y="3524284"/>
                </a:cubicBezTo>
                <a:cubicBezTo>
                  <a:pt x="9047349" y="3524284"/>
                  <a:pt x="9064789" y="3541873"/>
                  <a:pt x="9064789" y="3563566"/>
                </a:cubicBezTo>
                <a:cubicBezTo>
                  <a:pt x="9064789" y="3585260"/>
                  <a:pt x="9047349" y="3602851"/>
                  <a:pt x="9025833" y="3602851"/>
                </a:cubicBezTo>
                <a:close/>
                <a:moveTo>
                  <a:pt x="9120827" y="3602851"/>
                </a:moveTo>
                <a:cubicBezTo>
                  <a:pt x="9099311" y="3602851"/>
                  <a:pt x="9081857" y="3585260"/>
                  <a:pt x="9081857" y="3563566"/>
                </a:cubicBezTo>
                <a:cubicBezTo>
                  <a:pt x="9081857" y="3541873"/>
                  <a:pt x="9099311" y="3524284"/>
                  <a:pt x="9120827" y="3524284"/>
                </a:cubicBezTo>
                <a:cubicBezTo>
                  <a:pt x="9142343" y="3524284"/>
                  <a:pt x="9159783" y="3541873"/>
                  <a:pt x="9159783" y="3563566"/>
                </a:cubicBezTo>
                <a:cubicBezTo>
                  <a:pt x="9159783" y="3585260"/>
                  <a:pt x="9142343" y="3602851"/>
                  <a:pt x="9120827" y="3602851"/>
                </a:cubicBezTo>
                <a:close/>
                <a:moveTo>
                  <a:pt x="9215819" y="3602851"/>
                </a:moveTo>
                <a:cubicBezTo>
                  <a:pt x="9194303" y="3602851"/>
                  <a:pt x="9176850" y="3585260"/>
                  <a:pt x="9176850" y="3563566"/>
                </a:cubicBezTo>
                <a:cubicBezTo>
                  <a:pt x="9176850" y="3541873"/>
                  <a:pt x="9194303" y="3524284"/>
                  <a:pt x="9215819" y="3524284"/>
                </a:cubicBezTo>
                <a:cubicBezTo>
                  <a:pt x="9237336" y="3524284"/>
                  <a:pt x="9254775" y="3541873"/>
                  <a:pt x="9254775" y="3563566"/>
                </a:cubicBezTo>
                <a:cubicBezTo>
                  <a:pt x="9254775" y="3585260"/>
                  <a:pt x="9237336" y="3602851"/>
                  <a:pt x="9215819" y="3602851"/>
                </a:cubicBezTo>
                <a:close/>
                <a:moveTo>
                  <a:pt x="9310814" y="3602851"/>
                </a:moveTo>
                <a:cubicBezTo>
                  <a:pt x="9289298" y="3602851"/>
                  <a:pt x="9271844" y="3585260"/>
                  <a:pt x="9271844" y="3563566"/>
                </a:cubicBezTo>
                <a:cubicBezTo>
                  <a:pt x="9271844" y="3541873"/>
                  <a:pt x="9289298" y="3524284"/>
                  <a:pt x="9310814" y="3524284"/>
                </a:cubicBezTo>
                <a:cubicBezTo>
                  <a:pt x="9332330" y="3524284"/>
                  <a:pt x="9349770" y="3541873"/>
                  <a:pt x="9349770" y="3563566"/>
                </a:cubicBezTo>
                <a:cubicBezTo>
                  <a:pt x="9349770" y="3585260"/>
                  <a:pt x="9332330" y="3602851"/>
                  <a:pt x="9310814" y="3602851"/>
                </a:cubicBezTo>
                <a:close/>
                <a:moveTo>
                  <a:pt x="9405808" y="3602851"/>
                </a:moveTo>
                <a:cubicBezTo>
                  <a:pt x="9384292" y="3602851"/>
                  <a:pt x="9366837" y="3585260"/>
                  <a:pt x="9366837" y="3563566"/>
                </a:cubicBezTo>
                <a:cubicBezTo>
                  <a:pt x="9366837" y="3541873"/>
                  <a:pt x="9384292" y="3524284"/>
                  <a:pt x="9405808" y="3524284"/>
                </a:cubicBezTo>
                <a:cubicBezTo>
                  <a:pt x="9427323" y="3524284"/>
                  <a:pt x="9444763" y="3541873"/>
                  <a:pt x="9444763" y="3563566"/>
                </a:cubicBezTo>
                <a:cubicBezTo>
                  <a:pt x="9444763" y="3585260"/>
                  <a:pt x="9427323" y="3602851"/>
                  <a:pt x="9405808" y="3602851"/>
                </a:cubicBezTo>
                <a:close/>
                <a:moveTo>
                  <a:pt x="9500802" y="3602851"/>
                </a:moveTo>
                <a:cubicBezTo>
                  <a:pt x="9479286" y="3602851"/>
                  <a:pt x="9461831" y="3585260"/>
                  <a:pt x="9461831" y="3563566"/>
                </a:cubicBezTo>
                <a:cubicBezTo>
                  <a:pt x="9461831" y="3541873"/>
                  <a:pt x="9479286" y="3524284"/>
                  <a:pt x="9500802" y="3524284"/>
                </a:cubicBezTo>
                <a:cubicBezTo>
                  <a:pt x="9522317" y="3524284"/>
                  <a:pt x="9539757" y="3541873"/>
                  <a:pt x="9539757" y="3563566"/>
                </a:cubicBezTo>
                <a:cubicBezTo>
                  <a:pt x="9539757" y="3585260"/>
                  <a:pt x="9522317" y="3602851"/>
                  <a:pt x="9500802" y="3602851"/>
                </a:cubicBezTo>
                <a:close/>
                <a:moveTo>
                  <a:pt x="9595795" y="3602851"/>
                </a:moveTo>
                <a:cubicBezTo>
                  <a:pt x="9574279" y="3602851"/>
                  <a:pt x="9556825" y="3585260"/>
                  <a:pt x="9556825" y="3563566"/>
                </a:cubicBezTo>
                <a:cubicBezTo>
                  <a:pt x="9556825" y="3541873"/>
                  <a:pt x="9574279" y="3524284"/>
                  <a:pt x="9595795" y="3524284"/>
                </a:cubicBezTo>
                <a:cubicBezTo>
                  <a:pt x="9617312" y="3524284"/>
                  <a:pt x="9634750" y="3541873"/>
                  <a:pt x="9634750" y="3563566"/>
                </a:cubicBezTo>
                <a:cubicBezTo>
                  <a:pt x="9634750" y="3585260"/>
                  <a:pt x="9617312" y="3602851"/>
                  <a:pt x="9595795" y="3602851"/>
                </a:cubicBezTo>
                <a:close/>
                <a:moveTo>
                  <a:pt x="9690790" y="3602851"/>
                </a:moveTo>
                <a:cubicBezTo>
                  <a:pt x="9669273" y="3602851"/>
                  <a:pt x="9651819" y="3585260"/>
                  <a:pt x="9651819" y="3563566"/>
                </a:cubicBezTo>
                <a:cubicBezTo>
                  <a:pt x="9651819" y="3541873"/>
                  <a:pt x="9669273" y="3524284"/>
                  <a:pt x="9690790" y="3524284"/>
                </a:cubicBezTo>
                <a:cubicBezTo>
                  <a:pt x="9712306" y="3524284"/>
                  <a:pt x="9729745" y="3541873"/>
                  <a:pt x="9729745" y="3563566"/>
                </a:cubicBezTo>
                <a:cubicBezTo>
                  <a:pt x="9729745" y="3585260"/>
                  <a:pt x="9712306" y="3602851"/>
                  <a:pt x="9690790" y="3602851"/>
                </a:cubicBezTo>
                <a:close/>
                <a:moveTo>
                  <a:pt x="9785783" y="3602851"/>
                </a:moveTo>
                <a:cubicBezTo>
                  <a:pt x="9764267" y="3602851"/>
                  <a:pt x="9746812" y="3585260"/>
                  <a:pt x="9746812" y="3563566"/>
                </a:cubicBezTo>
                <a:cubicBezTo>
                  <a:pt x="9746812" y="3541873"/>
                  <a:pt x="9764267" y="3524284"/>
                  <a:pt x="9785783" y="3524284"/>
                </a:cubicBezTo>
                <a:cubicBezTo>
                  <a:pt x="9807299" y="3524284"/>
                  <a:pt x="9824738" y="3541873"/>
                  <a:pt x="9824738" y="3563566"/>
                </a:cubicBezTo>
                <a:cubicBezTo>
                  <a:pt x="9824738" y="3585260"/>
                  <a:pt x="9807299" y="3602851"/>
                  <a:pt x="9785783" y="3602851"/>
                </a:cubicBezTo>
                <a:close/>
                <a:moveTo>
                  <a:pt x="9880776" y="3602851"/>
                </a:moveTo>
                <a:cubicBezTo>
                  <a:pt x="9859260" y="3602851"/>
                  <a:pt x="9841806" y="3585260"/>
                  <a:pt x="9841806" y="3563566"/>
                </a:cubicBezTo>
                <a:cubicBezTo>
                  <a:pt x="9841806" y="3541873"/>
                  <a:pt x="9859260" y="3524284"/>
                  <a:pt x="9880776" y="3524284"/>
                </a:cubicBezTo>
                <a:cubicBezTo>
                  <a:pt x="9902292" y="3524284"/>
                  <a:pt x="9919732" y="3541873"/>
                  <a:pt x="9919732" y="3563566"/>
                </a:cubicBezTo>
                <a:cubicBezTo>
                  <a:pt x="9919732" y="3585260"/>
                  <a:pt x="9902292" y="3602851"/>
                  <a:pt x="9880776" y="3602851"/>
                </a:cubicBezTo>
                <a:close/>
                <a:moveTo>
                  <a:pt x="9975769" y="3602851"/>
                </a:moveTo>
                <a:cubicBezTo>
                  <a:pt x="9954253" y="3602851"/>
                  <a:pt x="9936800" y="3585260"/>
                  <a:pt x="9936800" y="3563566"/>
                </a:cubicBezTo>
                <a:cubicBezTo>
                  <a:pt x="9936800" y="3541873"/>
                  <a:pt x="9954253" y="3524284"/>
                  <a:pt x="9975769" y="3524284"/>
                </a:cubicBezTo>
                <a:cubicBezTo>
                  <a:pt x="9997286" y="3524284"/>
                  <a:pt x="10014725" y="3541873"/>
                  <a:pt x="10014725" y="3563566"/>
                </a:cubicBezTo>
                <a:cubicBezTo>
                  <a:pt x="10014725" y="3585260"/>
                  <a:pt x="9997286" y="3602851"/>
                  <a:pt x="9975769" y="3602851"/>
                </a:cubicBezTo>
                <a:close/>
                <a:moveTo>
                  <a:pt x="1806307" y="3507108"/>
                </a:moveTo>
                <a:cubicBezTo>
                  <a:pt x="1784790" y="3507108"/>
                  <a:pt x="1767343" y="3489518"/>
                  <a:pt x="1767343" y="3467823"/>
                </a:cubicBezTo>
                <a:cubicBezTo>
                  <a:pt x="1767343" y="3446130"/>
                  <a:pt x="1784790" y="3428541"/>
                  <a:pt x="1806307" y="3428541"/>
                </a:cubicBezTo>
                <a:cubicBezTo>
                  <a:pt x="1827823" y="3428541"/>
                  <a:pt x="1845269" y="3446130"/>
                  <a:pt x="1845269" y="3467823"/>
                </a:cubicBezTo>
                <a:cubicBezTo>
                  <a:pt x="1845269" y="3489518"/>
                  <a:pt x="1827823" y="3507108"/>
                  <a:pt x="1806307" y="3507108"/>
                </a:cubicBezTo>
                <a:close/>
                <a:moveTo>
                  <a:pt x="1901301" y="3507108"/>
                </a:moveTo>
                <a:cubicBezTo>
                  <a:pt x="1879785" y="3507108"/>
                  <a:pt x="1862337" y="3489518"/>
                  <a:pt x="1862337" y="3467823"/>
                </a:cubicBezTo>
                <a:cubicBezTo>
                  <a:pt x="1862337" y="3446130"/>
                  <a:pt x="1879785" y="3428541"/>
                  <a:pt x="1901301" y="3428541"/>
                </a:cubicBezTo>
                <a:cubicBezTo>
                  <a:pt x="1922817" y="3428541"/>
                  <a:pt x="1940263" y="3446130"/>
                  <a:pt x="1940263" y="3467823"/>
                </a:cubicBezTo>
                <a:cubicBezTo>
                  <a:pt x="1940263" y="3489518"/>
                  <a:pt x="1922817" y="3507108"/>
                  <a:pt x="1901301" y="3507108"/>
                </a:cubicBezTo>
                <a:close/>
                <a:moveTo>
                  <a:pt x="1996294" y="3507108"/>
                </a:moveTo>
                <a:cubicBezTo>
                  <a:pt x="1974778" y="3507108"/>
                  <a:pt x="1957331" y="3489518"/>
                  <a:pt x="1957331" y="3467823"/>
                </a:cubicBezTo>
                <a:cubicBezTo>
                  <a:pt x="1957331" y="3446130"/>
                  <a:pt x="1974778" y="3428541"/>
                  <a:pt x="1996294" y="3428541"/>
                </a:cubicBezTo>
                <a:cubicBezTo>
                  <a:pt x="2017810" y="3428541"/>
                  <a:pt x="2035256" y="3446130"/>
                  <a:pt x="2035256" y="3467823"/>
                </a:cubicBezTo>
                <a:cubicBezTo>
                  <a:pt x="2035256" y="3489518"/>
                  <a:pt x="2017810" y="3507108"/>
                  <a:pt x="1996294" y="3507108"/>
                </a:cubicBezTo>
                <a:close/>
                <a:moveTo>
                  <a:pt x="2091288" y="3507108"/>
                </a:moveTo>
                <a:cubicBezTo>
                  <a:pt x="2069772" y="3507108"/>
                  <a:pt x="2052326" y="3489518"/>
                  <a:pt x="2052326" y="3467823"/>
                </a:cubicBezTo>
                <a:cubicBezTo>
                  <a:pt x="2052326" y="3446130"/>
                  <a:pt x="2069772" y="3428541"/>
                  <a:pt x="2091288" y="3428541"/>
                </a:cubicBezTo>
                <a:cubicBezTo>
                  <a:pt x="2112805" y="3428541"/>
                  <a:pt x="2130252" y="3446130"/>
                  <a:pt x="2130252" y="3467823"/>
                </a:cubicBezTo>
                <a:cubicBezTo>
                  <a:pt x="2130252" y="3489518"/>
                  <a:pt x="2112805" y="3507108"/>
                  <a:pt x="2091288" y="3507108"/>
                </a:cubicBezTo>
                <a:close/>
                <a:moveTo>
                  <a:pt x="2186282" y="3507108"/>
                </a:moveTo>
                <a:cubicBezTo>
                  <a:pt x="2164765" y="3507108"/>
                  <a:pt x="2147319" y="3489518"/>
                  <a:pt x="2147319" y="3467823"/>
                </a:cubicBezTo>
                <a:cubicBezTo>
                  <a:pt x="2147319" y="3446130"/>
                  <a:pt x="2164765" y="3428541"/>
                  <a:pt x="2186282" y="3428541"/>
                </a:cubicBezTo>
                <a:cubicBezTo>
                  <a:pt x="2207798" y="3428541"/>
                  <a:pt x="2225245" y="3446130"/>
                  <a:pt x="2225245" y="3467823"/>
                </a:cubicBezTo>
                <a:cubicBezTo>
                  <a:pt x="2225245" y="3489518"/>
                  <a:pt x="2207798" y="3507108"/>
                  <a:pt x="2186282" y="3507108"/>
                </a:cubicBezTo>
                <a:close/>
                <a:moveTo>
                  <a:pt x="2281276" y="3507108"/>
                </a:moveTo>
                <a:cubicBezTo>
                  <a:pt x="2259761" y="3507108"/>
                  <a:pt x="2242313" y="3489518"/>
                  <a:pt x="2242313" y="3467823"/>
                </a:cubicBezTo>
                <a:cubicBezTo>
                  <a:pt x="2242313" y="3446130"/>
                  <a:pt x="2259761" y="3428541"/>
                  <a:pt x="2281276" y="3428541"/>
                </a:cubicBezTo>
                <a:cubicBezTo>
                  <a:pt x="2302792" y="3428541"/>
                  <a:pt x="2320239" y="3446130"/>
                  <a:pt x="2320239" y="3467823"/>
                </a:cubicBezTo>
                <a:cubicBezTo>
                  <a:pt x="2320239" y="3489518"/>
                  <a:pt x="2302792" y="3507108"/>
                  <a:pt x="2281276" y="3507108"/>
                </a:cubicBezTo>
                <a:close/>
                <a:moveTo>
                  <a:pt x="2376268" y="3507108"/>
                </a:moveTo>
                <a:cubicBezTo>
                  <a:pt x="2354753" y="3507108"/>
                  <a:pt x="2337306" y="3489518"/>
                  <a:pt x="2337306" y="3467823"/>
                </a:cubicBezTo>
                <a:cubicBezTo>
                  <a:pt x="2337306" y="3446130"/>
                  <a:pt x="2354753" y="3428541"/>
                  <a:pt x="2376268" y="3428541"/>
                </a:cubicBezTo>
                <a:cubicBezTo>
                  <a:pt x="2397784" y="3428541"/>
                  <a:pt x="2415231" y="3446130"/>
                  <a:pt x="2415231" y="3467823"/>
                </a:cubicBezTo>
                <a:cubicBezTo>
                  <a:pt x="2415231" y="3489518"/>
                  <a:pt x="2397784" y="3507108"/>
                  <a:pt x="2376268" y="3507108"/>
                </a:cubicBezTo>
                <a:close/>
                <a:moveTo>
                  <a:pt x="2471263" y="3507108"/>
                </a:moveTo>
                <a:cubicBezTo>
                  <a:pt x="2449747" y="3507108"/>
                  <a:pt x="2432300" y="3489518"/>
                  <a:pt x="2432300" y="3467823"/>
                </a:cubicBezTo>
                <a:cubicBezTo>
                  <a:pt x="2432300" y="3446130"/>
                  <a:pt x="2449747" y="3428541"/>
                  <a:pt x="2471263" y="3428541"/>
                </a:cubicBezTo>
                <a:cubicBezTo>
                  <a:pt x="2492779" y="3428541"/>
                  <a:pt x="2510226" y="3446130"/>
                  <a:pt x="2510226" y="3467823"/>
                </a:cubicBezTo>
                <a:cubicBezTo>
                  <a:pt x="2510226" y="3489518"/>
                  <a:pt x="2492779" y="3507108"/>
                  <a:pt x="2471263" y="3507108"/>
                </a:cubicBezTo>
                <a:close/>
                <a:moveTo>
                  <a:pt x="2946232" y="3507108"/>
                </a:moveTo>
                <a:cubicBezTo>
                  <a:pt x="2924715" y="3507108"/>
                  <a:pt x="2907269" y="3489518"/>
                  <a:pt x="2907269" y="3467823"/>
                </a:cubicBezTo>
                <a:cubicBezTo>
                  <a:pt x="2907269" y="3446130"/>
                  <a:pt x="2924715" y="3428541"/>
                  <a:pt x="2946232" y="3428541"/>
                </a:cubicBezTo>
                <a:cubicBezTo>
                  <a:pt x="2967748" y="3428541"/>
                  <a:pt x="2985195" y="3446130"/>
                  <a:pt x="2985195" y="3467823"/>
                </a:cubicBezTo>
                <a:cubicBezTo>
                  <a:pt x="2985195" y="3489518"/>
                  <a:pt x="2967748" y="3507108"/>
                  <a:pt x="2946232" y="3507108"/>
                </a:cubicBezTo>
                <a:close/>
                <a:moveTo>
                  <a:pt x="5511066" y="3507108"/>
                </a:moveTo>
                <a:cubicBezTo>
                  <a:pt x="5489549" y="3507108"/>
                  <a:pt x="5472096" y="3489518"/>
                  <a:pt x="5472096" y="3467823"/>
                </a:cubicBezTo>
                <a:cubicBezTo>
                  <a:pt x="5472096" y="3446130"/>
                  <a:pt x="5489549" y="3428541"/>
                  <a:pt x="5511066" y="3428541"/>
                </a:cubicBezTo>
                <a:cubicBezTo>
                  <a:pt x="5532582" y="3428541"/>
                  <a:pt x="5550022" y="3446130"/>
                  <a:pt x="5550022" y="3467823"/>
                </a:cubicBezTo>
                <a:cubicBezTo>
                  <a:pt x="5550022" y="3489518"/>
                  <a:pt x="5532582" y="3507108"/>
                  <a:pt x="5511066" y="3507108"/>
                </a:cubicBezTo>
                <a:close/>
                <a:moveTo>
                  <a:pt x="5606059" y="3507108"/>
                </a:moveTo>
                <a:cubicBezTo>
                  <a:pt x="5584544" y="3507108"/>
                  <a:pt x="5567089" y="3489518"/>
                  <a:pt x="5567089" y="3467823"/>
                </a:cubicBezTo>
                <a:cubicBezTo>
                  <a:pt x="5567089" y="3446130"/>
                  <a:pt x="5584544" y="3428541"/>
                  <a:pt x="5606059" y="3428541"/>
                </a:cubicBezTo>
                <a:cubicBezTo>
                  <a:pt x="5627575" y="3428541"/>
                  <a:pt x="5645015" y="3446130"/>
                  <a:pt x="5645015" y="3467823"/>
                </a:cubicBezTo>
                <a:cubicBezTo>
                  <a:pt x="5645015" y="3489518"/>
                  <a:pt x="5627575" y="3507108"/>
                  <a:pt x="5606059" y="3507108"/>
                </a:cubicBezTo>
                <a:close/>
                <a:moveTo>
                  <a:pt x="5701053" y="3507108"/>
                </a:moveTo>
                <a:cubicBezTo>
                  <a:pt x="5679538" y="3507108"/>
                  <a:pt x="5662083" y="3489518"/>
                  <a:pt x="5662083" y="3467823"/>
                </a:cubicBezTo>
                <a:cubicBezTo>
                  <a:pt x="5662083" y="3446130"/>
                  <a:pt x="5679538" y="3428541"/>
                  <a:pt x="5701053" y="3428541"/>
                </a:cubicBezTo>
                <a:cubicBezTo>
                  <a:pt x="5722569" y="3428541"/>
                  <a:pt x="5740009" y="3446130"/>
                  <a:pt x="5740009" y="3467823"/>
                </a:cubicBezTo>
                <a:cubicBezTo>
                  <a:pt x="5740009" y="3489518"/>
                  <a:pt x="5722569" y="3507108"/>
                  <a:pt x="5701053" y="3507108"/>
                </a:cubicBezTo>
                <a:close/>
                <a:moveTo>
                  <a:pt x="5796047" y="3507108"/>
                </a:moveTo>
                <a:cubicBezTo>
                  <a:pt x="5774531" y="3507108"/>
                  <a:pt x="5757077" y="3489518"/>
                  <a:pt x="5757077" y="3467823"/>
                </a:cubicBezTo>
                <a:cubicBezTo>
                  <a:pt x="5757077" y="3446130"/>
                  <a:pt x="5774531" y="3428541"/>
                  <a:pt x="5796047" y="3428541"/>
                </a:cubicBezTo>
                <a:cubicBezTo>
                  <a:pt x="5817563" y="3428541"/>
                  <a:pt x="5835002" y="3446130"/>
                  <a:pt x="5835002" y="3467823"/>
                </a:cubicBezTo>
                <a:cubicBezTo>
                  <a:pt x="5835002" y="3489518"/>
                  <a:pt x="5817563" y="3507108"/>
                  <a:pt x="5796047" y="3507108"/>
                </a:cubicBezTo>
                <a:close/>
                <a:moveTo>
                  <a:pt x="5891041" y="3507108"/>
                </a:moveTo>
                <a:cubicBezTo>
                  <a:pt x="5869524" y="3507108"/>
                  <a:pt x="5852070" y="3489518"/>
                  <a:pt x="5852070" y="3467823"/>
                </a:cubicBezTo>
                <a:cubicBezTo>
                  <a:pt x="5852070" y="3446130"/>
                  <a:pt x="5869524" y="3428541"/>
                  <a:pt x="5891041" y="3428541"/>
                </a:cubicBezTo>
                <a:cubicBezTo>
                  <a:pt x="5912557" y="3428541"/>
                  <a:pt x="5929996" y="3446130"/>
                  <a:pt x="5929996" y="3467823"/>
                </a:cubicBezTo>
                <a:cubicBezTo>
                  <a:pt x="5929996" y="3489518"/>
                  <a:pt x="5912557" y="3507108"/>
                  <a:pt x="5891041" y="3507108"/>
                </a:cubicBezTo>
                <a:close/>
                <a:moveTo>
                  <a:pt x="5986034" y="3507108"/>
                </a:moveTo>
                <a:cubicBezTo>
                  <a:pt x="5964518" y="3507108"/>
                  <a:pt x="5947063" y="3489518"/>
                  <a:pt x="5947063" y="3467823"/>
                </a:cubicBezTo>
                <a:cubicBezTo>
                  <a:pt x="5947063" y="3446130"/>
                  <a:pt x="5964518" y="3428541"/>
                  <a:pt x="5986034" y="3428541"/>
                </a:cubicBezTo>
                <a:cubicBezTo>
                  <a:pt x="6007550" y="3428541"/>
                  <a:pt x="6024989" y="3446130"/>
                  <a:pt x="6024989" y="3467823"/>
                </a:cubicBezTo>
                <a:cubicBezTo>
                  <a:pt x="6024989" y="3489518"/>
                  <a:pt x="6007550" y="3507108"/>
                  <a:pt x="5986034" y="3507108"/>
                </a:cubicBezTo>
                <a:close/>
                <a:moveTo>
                  <a:pt x="6081028" y="3507108"/>
                </a:moveTo>
                <a:cubicBezTo>
                  <a:pt x="6059512" y="3507108"/>
                  <a:pt x="6042057" y="3489518"/>
                  <a:pt x="6042057" y="3467823"/>
                </a:cubicBezTo>
                <a:cubicBezTo>
                  <a:pt x="6042057" y="3446130"/>
                  <a:pt x="6059512" y="3428541"/>
                  <a:pt x="6081028" y="3428541"/>
                </a:cubicBezTo>
                <a:cubicBezTo>
                  <a:pt x="6102544" y="3428541"/>
                  <a:pt x="6119983" y="3446130"/>
                  <a:pt x="6119983" y="3467823"/>
                </a:cubicBezTo>
                <a:cubicBezTo>
                  <a:pt x="6119983" y="3489518"/>
                  <a:pt x="6102544" y="3507108"/>
                  <a:pt x="6081028" y="3507108"/>
                </a:cubicBezTo>
                <a:close/>
                <a:moveTo>
                  <a:pt x="6176021" y="3507108"/>
                </a:moveTo>
                <a:cubicBezTo>
                  <a:pt x="6154505" y="3507108"/>
                  <a:pt x="6137051" y="3489518"/>
                  <a:pt x="6137051" y="3467823"/>
                </a:cubicBezTo>
                <a:cubicBezTo>
                  <a:pt x="6137051" y="3446130"/>
                  <a:pt x="6154505" y="3428541"/>
                  <a:pt x="6176021" y="3428541"/>
                </a:cubicBezTo>
                <a:cubicBezTo>
                  <a:pt x="6197538" y="3428541"/>
                  <a:pt x="6214976" y="3446130"/>
                  <a:pt x="6214976" y="3467823"/>
                </a:cubicBezTo>
                <a:cubicBezTo>
                  <a:pt x="6214976" y="3489518"/>
                  <a:pt x="6197538" y="3507108"/>
                  <a:pt x="6176021" y="3507108"/>
                </a:cubicBezTo>
                <a:close/>
                <a:moveTo>
                  <a:pt x="6271016" y="3507108"/>
                </a:moveTo>
                <a:cubicBezTo>
                  <a:pt x="6249499" y="3507108"/>
                  <a:pt x="6232046" y="3489518"/>
                  <a:pt x="6232046" y="3467823"/>
                </a:cubicBezTo>
                <a:cubicBezTo>
                  <a:pt x="6232046" y="3446130"/>
                  <a:pt x="6249499" y="3428541"/>
                  <a:pt x="6271016" y="3428541"/>
                </a:cubicBezTo>
                <a:cubicBezTo>
                  <a:pt x="6292532" y="3428541"/>
                  <a:pt x="6309972" y="3446130"/>
                  <a:pt x="6309972" y="3467823"/>
                </a:cubicBezTo>
                <a:cubicBezTo>
                  <a:pt x="6309972" y="3489518"/>
                  <a:pt x="6292532" y="3507108"/>
                  <a:pt x="6271016" y="3507108"/>
                </a:cubicBezTo>
                <a:close/>
                <a:moveTo>
                  <a:pt x="6366009" y="3507108"/>
                </a:moveTo>
                <a:cubicBezTo>
                  <a:pt x="6344493" y="3507108"/>
                  <a:pt x="6327039" y="3489518"/>
                  <a:pt x="6327039" y="3467823"/>
                </a:cubicBezTo>
                <a:cubicBezTo>
                  <a:pt x="6327039" y="3446130"/>
                  <a:pt x="6344493" y="3428541"/>
                  <a:pt x="6366009" y="3428541"/>
                </a:cubicBezTo>
                <a:cubicBezTo>
                  <a:pt x="6387525" y="3428541"/>
                  <a:pt x="6404965" y="3446130"/>
                  <a:pt x="6404965" y="3467823"/>
                </a:cubicBezTo>
                <a:cubicBezTo>
                  <a:pt x="6404965" y="3489518"/>
                  <a:pt x="6387525" y="3507108"/>
                  <a:pt x="6366009" y="3507108"/>
                </a:cubicBezTo>
                <a:close/>
                <a:moveTo>
                  <a:pt x="6461003" y="3507108"/>
                </a:moveTo>
                <a:cubicBezTo>
                  <a:pt x="6439488" y="3507108"/>
                  <a:pt x="6422033" y="3489518"/>
                  <a:pt x="6422033" y="3467823"/>
                </a:cubicBezTo>
                <a:cubicBezTo>
                  <a:pt x="6422033" y="3446130"/>
                  <a:pt x="6439488" y="3428541"/>
                  <a:pt x="6461003" y="3428541"/>
                </a:cubicBezTo>
                <a:cubicBezTo>
                  <a:pt x="6482519" y="3428541"/>
                  <a:pt x="6499959" y="3446130"/>
                  <a:pt x="6499959" y="3467823"/>
                </a:cubicBezTo>
                <a:cubicBezTo>
                  <a:pt x="6499959" y="3489518"/>
                  <a:pt x="6482519" y="3507108"/>
                  <a:pt x="6461003" y="3507108"/>
                </a:cubicBezTo>
                <a:close/>
                <a:moveTo>
                  <a:pt x="6555995" y="3507108"/>
                </a:moveTo>
                <a:cubicBezTo>
                  <a:pt x="6534480" y="3507108"/>
                  <a:pt x="6517026" y="3489518"/>
                  <a:pt x="6517026" y="3467823"/>
                </a:cubicBezTo>
                <a:cubicBezTo>
                  <a:pt x="6517026" y="3446130"/>
                  <a:pt x="6534480" y="3428541"/>
                  <a:pt x="6555995" y="3428541"/>
                </a:cubicBezTo>
                <a:cubicBezTo>
                  <a:pt x="6577512" y="3428541"/>
                  <a:pt x="6594951" y="3446130"/>
                  <a:pt x="6594951" y="3467823"/>
                </a:cubicBezTo>
                <a:cubicBezTo>
                  <a:pt x="6594951" y="3489518"/>
                  <a:pt x="6577512" y="3507108"/>
                  <a:pt x="6555995" y="3507108"/>
                </a:cubicBezTo>
                <a:close/>
                <a:moveTo>
                  <a:pt x="6650991" y="3507108"/>
                </a:moveTo>
                <a:cubicBezTo>
                  <a:pt x="6629474" y="3507108"/>
                  <a:pt x="6612020" y="3489518"/>
                  <a:pt x="6612020" y="3467823"/>
                </a:cubicBezTo>
                <a:cubicBezTo>
                  <a:pt x="6612020" y="3446130"/>
                  <a:pt x="6629474" y="3428541"/>
                  <a:pt x="6650991" y="3428541"/>
                </a:cubicBezTo>
                <a:cubicBezTo>
                  <a:pt x="6672506" y="3428541"/>
                  <a:pt x="6689946" y="3446130"/>
                  <a:pt x="6689946" y="3467823"/>
                </a:cubicBezTo>
                <a:cubicBezTo>
                  <a:pt x="6689946" y="3489518"/>
                  <a:pt x="6672506" y="3507108"/>
                  <a:pt x="6650991" y="3507108"/>
                </a:cubicBezTo>
                <a:close/>
                <a:moveTo>
                  <a:pt x="6745984" y="3507108"/>
                </a:moveTo>
                <a:cubicBezTo>
                  <a:pt x="6724468" y="3507108"/>
                  <a:pt x="6707013" y="3489518"/>
                  <a:pt x="6707013" y="3467823"/>
                </a:cubicBezTo>
                <a:cubicBezTo>
                  <a:pt x="6707013" y="3446130"/>
                  <a:pt x="6724468" y="3428541"/>
                  <a:pt x="6745984" y="3428541"/>
                </a:cubicBezTo>
                <a:cubicBezTo>
                  <a:pt x="6767500" y="3428541"/>
                  <a:pt x="6784939" y="3446130"/>
                  <a:pt x="6784939" y="3467823"/>
                </a:cubicBezTo>
                <a:cubicBezTo>
                  <a:pt x="6784939" y="3489518"/>
                  <a:pt x="6767500" y="3507108"/>
                  <a:pt x="6745984" y="3507108"/>
                </a:cubicBezTo>
                <a:close/>
                <a:moveTo>
                  <a:pt x="6840978" y="3507108"/>
                </a:moveTo>
                <a:cubicBezTo>
                  <a:pt x="6819462" y="3507108"/>
                  <a:pt x="6802007" y="3489518"/>
                  <a:pt x="6802007" y="3467823"/>
                </a:cubicBezTo>
                <a:cubicBezTo>
                  <a:pt x="6802007" y="3446130"/>
                  <a:pt x="6819462" y="3428541"/>
                  <a:pt x="6840978" y="3428541"/>
                </a:cubicBezTo>
                <a:cubicBezTo>
                  <a:pt x="6862494" y="3428541"/>
                  <a:pt x="6879933" y="3446130"/>
                  <a:pt x="6879933" y="3467823"/>
                </a:cubicBezTo>
                <a:cubicBezTo>
                  <a:pt x="6879933" y="3489518"/>
                  <a:pt x="6862494" y="3507108"/>
                  <a:pt x="6840978" y="3507108"/>
                </a:cubicBezTo>
                <a:close/>
                <a:moveTo>
                  <a:pt x="6935971" y="3507108"/>
                </a:moveTo>
                <a:cubicBezTo>
                  <a:pt x="6914455" y="3507108"/>
                  <a:pt x="6897001" y="3489518"/>
                  <a:pt x="6897001" y="3467823"/>
                </a:cubicBezTo>
                <a:cubicBezTo>
                  <a:pt x="6897001" y="3446130"/>
                  <a:pt x="6914455" y="3428541"/>
                  <a:pt x="6935971" y="3428541"/>
                </a:cubicBezTo>
                <a:cubicBezTo>
                  <a:pt x="6957488" y="3428541"/>
                  <a:pt x="6974926" y="3446130"/>
                  <a:pt x="6974926" y="3467823"/>
                </a:cubicBezTo>
                <a:cubicBezTo>
                  <a:pt x="6974926" y="3489518"/>
                  <a:pt x="6957488" y="3507108"/>
                  <a:pt x="6935971" y="3507108"/>
                </a:cubicBezTo>
                <a:close/>
                <a:moveTo>
                  <a:pt x="7030966" y="3507108"/>
                </a:moveTo>
                <a:cubicBezTo>
                  <a:pt x="7009449" y="3507108"/>
                  <a:pt x="6991995" y="3489518"/>
                  <a:pt x="6991995" y="3467823"/>
                </a:cubicBezTo>
                <a:cubicBezTo>
                  <a:pt x="6991995" y="3446130"/>
                  <a:pt x="7009449" y="3428541"/>
                  <a:pt x="7030966" y="3428541"/>
                </a:cubicBezTo>
                <a:cubicBezTo>
                  <a:pt x="7052482" y="3428541"/>
                  <a:pt x="7069921" y="3446130"/>
                  <a:pt x="7069921" y="3467823"/>
                </a:cubicBezTo>
                <a:cubicBezTo>
                  <a:pt x="7069921" y="3489518"/>
                  <a:pt x="7052482" y="3507108"/>
                  <a:pt x="7030966" y="3507108"/>
                </a:cubicBezTo>
                <a:close/>
                <a:moveTo>
                  <a:pt x="7125959" y="3507108"/>
                </a:moveTo>
                <a:cubicBezTo>
                  <a:pt x="7104443" y="3507108"/>
                  <a:pt x="7086989" y="3489518"/>
                  <a:pt x="7086989" y="3467823"/>
                </a:cubicBezTo>
                <a:cubicBezTo>
                  <a:pt x="7086989" y="3446130"/>
                  <a:pt x="7104443" y="3428541"/>
                  <a:pt x="7125959" y="3428541"/>
                </a:cubicBezTo>
                <a:cubicBezTo>
                  <a:pt x="7147475" y="3428541"/>
                  <a:pt x="7164915" y="3446130"/>
                  <a:pt x="7164915" y="3467823"/>
                </a:cubicBezTo>
                <a:cubicBezTo>
                  <a:pt x="7164915" y="3489518"/>
                  <a:pt x="7147475" y="3507108"/>
                  <a:pt x="7125959" y="3507108"/>
                </a:cubicBezTo>
                <a:close/>
                <a:moveTo>
                  <a:pt x="7220952" y="3507108"/>
                </a:moveTo>
                <a:cubicBezTo>
                  <a:pt x="7199436" y="3507108"/>
                  <a:pt x="7181982" y="3489518"/>
                  <a:pt x="7181982" y="3467823"/>
                </a:cubicBezTo>
                <a:cubicBezTo>
                  <a:pt x="7181982" y="3446130"/>
                  <a:pt x="7199436" y="3428541"/>
                  <a:pt x="7220952" y="3428541"/>
                </a:cubicBezTo>
                <a:cubicBezTo>
                  <a:pt x="7242468" y="3428541"/>
                  <a:pt x="7259908" y="3446130"/>
                  <a:pt x="7259908" y="3467823"/>
                </a:cubicBezTo>
                <a:cubicBezTo>
                  <a:pt x="7259908" y="3489518"/>
                  <a:pt x="7242468" y="3507108"/>
                  <a:pt x="7220952" y="3507108"/>
                </a:cubicBezTo>
                <a:close/>
                <a:moveTo>
                  <a:pt x="7315945" y="3507108"/>
                </a:moveTo>
                <a:cubicBezTo>
                  <a:pt x="7294429" y="3507108"/>
                  <a:pt x="7276976" y="3489518"/>
                  <a:pt x="7276976" y="3467823"/>
                </a:cubicBezTo>
                <a:cubicBezTo>
                  <a:pt x="7276976" y="3446130"/>
                  <a:pt x="7294429" y="3428541"/>
                  <a:pt x="7315945" y="3428541"/>
                </a:cubicBezTo>
                <a:cubicBezTo>
                  <a:pt x="7337462" y="3428541"/>
                  <a:pt x="7354901" y="3446130"/>
                  <a:pt x="7354901" y="3467823"/>
                </a:cubicBezTo>
                <a:cubicBezTo>
                  <a:pt x="7354901" y="3489518"/>
                  <a:pt x="7337462" y="3507108"/>
                  <a:pt x="7315945" y="3507108"/>
                </a:cubicBezTo>
                <a:close/>
                <a:moveTo>
                  <a:pt x="7410940" y="3507108"/>
                </a:moveTo>
                <a:cubicBezTo>
                  <a:pt x="7389424" y="3507108"/>
                  <a:pt x="7371970" y="3489518"/>
                  <a:pt x="7371970" y="3467823"/>
                </a:cubicBezTo>
                <a:cubicBezTo>
                  <a:pt x="7371970" y="3446130"/>
                  <a:pt x="7389424" y="3428541"/>
                  <a:pt x="7410940" y="3428541"/>
                </a:cubicBezTo>
                <a:cubicBezTo>
                  <a:pt x="7432456" y="3428541"/>
                  <a:pt x="7449896" y="3446130"/>
                  <a:pt x="7449896" y="3467823"/>
                </a:cubicBezTo>
                <a:cubicBezTo>
                  <a:pt x="7449896" y="3489518"/>
                  <a:pt x="7432456" y="3507108"/>
                  <a:pt x="7410940" y="3507108"/>
                </a:cubicBezTo>
                <a:close/>
                <a:moveTo>
                  <a:pt x="7600928" y="3507108"/>
                </a:moveTo>
                <a:cubicBezTo>
                  <a:pt x="7579412" y="3507108"/>
                  <a:pt x="7561957" y="3489518"/>
                  <a:pt x="7561957" y="3467823"/>
                </a:cubicBezTo>
                <a:cubicBezTo>
                  <a:pt x="7561957" y="3446130"/>
                  <a:pt x="7579412" y="3428541"/>
                  <a:pt x="7600928" y="3428541"/>
                </a:cubicBezTo>
                <a:cubicBezTo>
                  <a:pt x="7622444" y="3428541"/>
                  <a:pt x="7639883" y="3446130"/>
                  <a:pt x="7639883" y="3467823"/>
                </a:cubicBezTo>
                <a:cubicBezTo>
                  <a:pt x="7639883" y="3489518"/>
                  <a:pt x="7622444" y="3507108"/>
                  <a:pt x="7600928" y="3507108"/>
                </a:cubicBezTo>
                <a:close/>
                <a:moveTo>
                  <a:pt x="7695921" y="3507108"/>
                </a:moveTo>
                <a:cubicBezTo>
                  <a:pt x="7674405" y="3507108"/>
                  <a:pt x="7656951" y="3489518"/>
                  <a:pt x="7656951" y="3467823"/>
                </a:cubicBezTo>
                <a:cubicBezTo>
                  <a:pt x="7656951" y="3446130"/>
                  <a:pt x="7674405" y="3428541"/>
                  <a:pt x="7695921" y="3428541"/>
                </a:cubicBezTo>
                <a:cubicBezTo>
                  <a:pt x="7717438" y="3428541"/>
                  <a:pt x="7734876" y="3446130"/>
                  <a:pt x="7734876" y="3467823"/>
                </a:cubicBezTo>
                <a:cubicBezTo>
                  <a:pt x="7734876" y="3489518"/>
                  <a:pt x="7717438" y="3507108"/>
                  <a:pt x="7695921" y="3507108"/>
                </a:cubicBezTo>
                <a:close/>
                <a:moveTo>
                  <a:pt x="7790916" y="3507108"/>
                </a:moveTo>
                <a:cubicBezTo>
                  <a:pt x="7769399" y="3507108"/>
                  <a:pt x="7751945" y="3489518"/>
                  <a:pt x="7751945" y="3467823"/>
                </a:cubicBezTo>
                <a:cubicBezTo>
                  <a:pt x="7751945" y="3446130"/>
                  <a:pt x="7769399" y="3428541"/>
                  <a:pt x="7790916" y="3428541"/>
                </a:cubicBezTo>
                <a:cubicBezTo>
                  <a:pt x="7812432" y="3428541"/>
                  <a:pt x="7829871" y="3446130"/>
                  <a:pt x="7829871" y="3467823"/>
                </a:cubicBezTo>
                <a:cubicBezTo>
                  <a:pt x="7829871" y="3489518"/>
                  <a:pt x="7812432" y="3507108"/>
                  <a:pt x="7790916" y="3507108"/>
                </a:cubicBezTo>
                <a:close/>
                <a:moveTo>
                  <a:pt x="7885908" y="3507108"/>
                </a:moveTo>
                <a:cubicBezTo>
                  <a:pt x="7864392" y="3507108"/>
                  <a:pt x="7846937" y="3489518"/>
                  <a:pt x="7846937" y="3467823"/>
                </a:cubicBezTo>
                <a:cubicBezTo>
                  <a:pt x="7846937" y="3446130"/>
                  <a:pt x="7864392" y="3428541"/>
                  <a:pt x="7885908" y="3428541"/>
                </a:cubicBezTo>
                <a:cubicBezTo>
                  <a:pt x="7907424" y="3428541"/>
                  <a:pt x="7924863" y="3446130"/>
                  <a:pt x="7924863" y="3467823"/>
                </a:cubicBezTo>
                <a:cubicBezTo>
                  <a:pt x="7924863" y="3489518"/>
                  <a:pt x="7907424" y="3507108"/>
                  <a:pt x="7885908" y="3507108"/>
                </a:cubicBezTo>
                <a:close/>
                <a:moveTo>
                  <a:pt x="7980902" y="3507108"/>
                </a:moveTo>
                <a:cubicBezTo>
                  <a:pt x="7959386" y="3507108"/>
                  <a:pt x="7941932" y="3489518"/>
                  <a:pt x="7941932" y="3467823"/>
                </a:cubicBezTo>
                <a:cubicBezTo>
                  <a:pt x="7941932" y="3446130"/>
                  <a:pt x="7959386" y="3428541"/>
                  <a:pt x="7980902" y="3428541"/>
                </a:cubicBezTo>
                <a:cubicBezTo>
                  <a:pt x="8002418" y="3428541"/>
                  <a:pt x="8019858" y="3446130"/>
                  <a:pt x="8019858" y="3467823"/>
                </a:cubicBezTo>
                <a:cubicBezTo>
                  <a:pt x="8019858" y="3489518"/>
                  <a:pt x="8002418" y="3507108"/>
                  <a:pt x="7980902" y="3507108"/>
                </a:cubicBezTo>
                <a:close/>
                <a:moveTo>
                  <a:pt x="8075895" y="3507108"/>
                </a:moveTo>
                <a:cubicBezTo>
                  <a:pt x="8054379" y="3507108"/>
                  <a:pt x="8036926" y="3489518"/>
                  <a:pt x="8036926" y="3467823"/>
                </a:cubicBezTo>
                <a:cubicBezTo>
                  <a:pt x="8036926" y="3446130"/>
                  <a:pt x="8054379" y="3428541"/>
                  <a:pt x="8075895" y="3428541"/>
                </a:cubicBezTo>
                <a:cubicBezTo>
                  <a:pt x="8097412" y="3428541"/>
                  <a:pt x="8114851" y="3446130"/>
                  <a:pt x="8114851" y="3467823"/>
                </a:cubicBezTo>
                <a:cubicBezTo>
                  <a:pt x="8114851" y="3489518"/>
                  <a:pt x="8097412" y="3507108"/>
                  <a:pt x="8075895" y="3507108"/>
                </a:cubicBezTo>
                <a:close/>
                <a:moveTo>
                  <a:pt x="8170890" y="3507108"/>
                </a:moveTo>
                <a:cubicBezTo>
                  <a:pt x="8149373" y="3507108"/>
                  <a:pt x="8131920" y="3489518"/>
                  <a:pt x="8131920" y="3467823"/>
                </a:cubicBezTo>
                <a:cubicBezTo>
                  <a:pt x="8131920" y="3446130"/>
                  <a:pt x="8149373" y="3428541"/>
                  <a:pt x="8170890" y="3428541"/>
                </a:cubicBezTo>
                <a:cubicBezTo>
                  <a:pt x="8192406" y="3428541"/>
                  <a:pt x="8209846" y="3446130"/>
                  <a:pt x="8209846" y="3467823"/>
                </a:cubicBezTo>
                <a:cubicBezTo>
                  <a:pt x="8209846" y="3489518"/>
                  <a:pt x="8192406" y="3507108"/>
                  <a:pt x="8170890" y="3507108"/>
                </a:cubicBezTo>
                <a:close/>
                <a:moveTo>
                  <a:pt x="8265883" y="3507108"/>
                </a:moveTo>
                <a:cubicBezTo>
                  <a:pt x="8244368" y="3507108"/>
                  <a:pt x="8226913" y="3489518"/>
                  <a:pt x="8226913" y="3467823"/>
                </a:cubicBezTo>
                <a:cubicBezTo>
                  <a:pt x="8226913" y="3446130"/>
                  <a:pt x="8244368" y="3428541"/>
                  <a:pt x="8265883" y="3428541"/>
                </a:cubicBezTo>
                <a:cubicBezTo>
                  <a:pt x="8287399" y="3428541"/>
                  <a:pt x="8304839" y="3446130"/>
                  <a:pt x="8304839" y="3467823"/>
                </a:cubicBezTo>
                <a:cubicBezTo>
                  <a:pt x="8304839" y="3489518"/>
                  <a:pt x="8287399" y="3507108"/>
                  <a:pt x="8265883" y="3507108"/>
                </a:cubicBezTo>
                <a:close/>
                <a:moveTo>
                  <a:pt x="8360878" y="3507108"/>
                </a:moveTo>
                <a:cubicBezTo>
                  <a:pt x="8339362" y="3507108"/>
                  <a:pt x="8321907" y="3489518"/>
                  <a:pt x="8321907" y="3467823"/>
                </a:cubicBezTo>
                <a:cubicBezTo>
                  <a:pt x="8321907" y="3446130"/>
                  <a:pt x="8339362" y="3428541"/>
                  <a:pt x="8360878" y="3428541"/>
                </a:cubicBezTo>
                <a:cubicBezTo>
                  <a:pt x="8382393" y="3428541"/>
                  <a:pt x="8399833" y="3446130"/>
                  <a:pt x="8399833" y="3467823"/>
                </a:cubicBezTo>
                <a:cubicBezTo>
                  <a:pt x="8399833" y="3489518"/>
                  <a:pt x="8382393" y="3507108"/>
                  <a:pt x="8360878" y="3507108"/>
                </a:cubicBezTo>
                <a:close/>
                <a:moveTo>
                  <a:pt x="8455870" y="3507108"/>
                </a:moveTo>
                <a:cubicBezTo>
                  <a:pt x="8434355" y="3507108"/>
                  <a:pt x="8416901" y="3489518"/>
                  <a:pt x="8416901" y="3467823"/>
                </a:cubicBezTo>
                <a:cubicBezTo>
                  <a:pt x="8416901" y="3446130"/>
                  <a:pt x="8434355" y="3428541"/>
                  <a:pt x="8455870" y="3428541"/>
                </a:cubicBezTo>
                <a:cubicBezTo>
                  <a:pt x="8477387" y="3428541"/>
                  <a:pt x="8494826" y="3446130"/>
                  <a:pt x="8494826" y="3467823"/>
                </a:cubicBezTo>
                <a:cubicBezTo>
                  <a:pt x="8494826" y="3489518"/>
                  <a:pt x="8477387" y="3507108"/>
                  <a:pt x="8455870" y="3507108"/>
                </a:cubicBezTo>
                <a:close/>
                <a:moveTo>
                  <a:pt x="8550865" y="3507108"/>
                </a:moveTo>
                <a:cubicBezTo>
                  <a:pt x="8529348" y="3507108"/>
                  <a:pt x="8511894" y="3489518"/>
                  <a:pt x="8511894" y="3467823"/>
                </a:cubicBezTo>
                <a:cubicBezTo>
                  <a:pt x="8511894" y="3446130"/>
                  <a:pt x="8529348" y="3428541"/>
                  <a:pt x="8550865" y="3428541"/>
                </a:cubicBezTo>
                <a:cubicBezTo>
                  <a:pt x="8572380" y="3428541"/>
                  <a:pt x="8589820" y="3446130"/>
                  <a:pt x="8589820" y="3467823"/>
                </a:cubicBezTo>
                <a:cubicBezTo>
                  <a:pt x="8589820" y="3489518"/>
                  <a:pt x="8572380" y="3507108"/>
                  <a:pt x="8550865" y="3507108"/>
                </a:cubicBezTo>
                <a:close/>
                <a:moveTo>
                  <a:pt x="8645858" y="3507108"/>
                </a:moveTo>
                <a:cubicBezTo>
                  <a:pt x="8624342" y="3507108"/>
                  <a:pt x="8606887" y="3489518"/>
                  <a:pt x="8606887" y="3467823"/>
                </a:cubicBezTo>
                <a:cubicBezTo>
                  <a:pt x="8606887" y="3446130"/>
                  <a:pt x="8624342" y="3428541"/>
                  <a:pt x="8645858" y="3428541"/>
                </a:cubicBezTo>
                <a:cubicBezTo>
                  <a:pt x="8667373" y="3428541"/>
                  <a:pt x="8684813" y="3446130"/>
                  <a:pt x="8684813" y="3467823"/>
                </a:cubicBezTo>
                <a:cubicBezTo>
                  <a:pt x="8684813" y="3489518"/>
                  <a:pt x="8667373" y="3507108"/>
                  <a:pt x="8645858" y="3507108"/>
                </a:cubicBezTo>
                <a:close/>
                <a:moveTo>
                  <a:pt x="8740852" y="3507108"/>
                </a:moveTo>
                <a:cubicBezTo>
                  <a:pt x="8719336" y="3507108"/>
                  <a:pt x="8701881" y="3489518"/>
                  <a:pt x="8701881" y="3467823"/>
                </a:cubicBezTo>
                <a:cubicBezTo>
                  <a:pt x="8701881" y="3446130"/>
                  <a:pt x="8719336" y="3428541"/>
                  <a:pt x="8740852" y="3428541"/>
                </a:cubicBezTo>
                <a:cubicBezTo>
                  <a:pt x="8762368" y="3428541"/>
                  <a:pt x="8779807" y="3446130"/>
                  <a:pt x="8779807" y="3467823"/>
                </a:cubicBezTo>
                <a:cubicBezTo>
                  <a:pt x="8779807" y="3489518"/>
                  <a:pt x="8762368" y="3507108"/>
                  <a:pt x="8740852" y="3507108"/>
                </a:cubicBezTo>
                <a:close/>
                <a:moveTo>
                  <a:pt x="8835845" y="3507108"/>
                </a:moveTo>
                <a:cubicBezTo>
                  <a:pt x="8814329" y="3507108"/>
                  <a:pt x="8796875" y="3489518"/>
                  <a:pt x="8796875" y="3467823"/>
                </a:cubicBezTo>
                <a:cubicBezTo>
                  <a:pt x="8796875" y="3446130"/>
                  <a:pt x="8814329" y="3428541"/>
                  <a:pt x="8835845" y="3428541"/>
                </a:cubicBezTo>
                <a:cubicBezTo>
                  <a:pt x="8857362" y="3428541"/>
                  <a:pt x="8874800" y="3446130"/>
                  <a:pt x="8874800" y="3467823"/>
                </a:cubicBezTo>
                <a:cubicBezTo>
                  <a:pt x="8874800" y="3489518"/>
                  <a:pt x="8857362" y="3507108"/>
                  <a:pt x="8835845" y="3507108"/>
                </a:cubicBezTo>
                <a:close/>
                <a:moveTo>
                  <a:pt x="8930840" y="3507108"/>
                </a:moveTo>
                <a:cubicBezTo>
                  <a:pt x="8909323" y="3507108"/>
                  <a:pt x="8891869" y="3489518"/>
                  <a:pt x="8891869" y="3467823"/>
                </a:cubicBezTo>
                <a:cubicBezTo>
                  <a:pt x="8891869" y="3446130"/>
                  <a:pt x="8909323" y="3428541"/>
                  <a:pt x="8930840" y="3428541"/>
                </a:cubicBezTo>
                <a:cubicBezTo>
                  <a:pt x="8952356" y="3428541"/>
                  <a:pt x="8969795" y="3446130"/>
                  <a:pt x="8969795" y="3467823"/>
                </a:cubicBezTo>
                <a:cubicBezTo>
                  <a:pt x="8969795" y="3489518"/>
                  <a:pt x="8952356" y="3507108"/>
                  <a:pt x="8930840" y="3507108"/>
                </a:cubicBezTo>
                <a:close/>
                <a:moveTo>
                  <a:pt x="9025833" y="3507108"/>
                </a:moveTo>
                <a:cubicBezTo>
                  <a:pt x="9004317" y="3507108"/>
                  <a:pt x="8986863" y="3489518"/>
                  <a:pt x="8986863" y="3467823"/>
                </a:cubicBezTo>
                <a:cubicBezTo>
                  <a:pt x="8986863" y="3446130"/>
                  <a:pt x="9004317" y="3428541"/>
                  <a:pt x="9025833" y="3428541"/>
                </a:cubicBezTo>
                <a:cubicBezTo>
                  <a:pt x="9047349" y="3428541"/>
                  <a:pt x="9064789" y="3446130"/>
                  <a:pt x="9064789" y="3467823"/>
                </a:cubicBezTo>
                <a:cubicBezTo>
                  <a:pt x="9064789" y="3489518"/>
                  <a:pt x="9047349" y="3507108"/>
                  <a:pt x="9025833" y="3507108"/>
                </a:cubicBezTo>
                <a:close/>
                <a:moveTo>
                  <a:pt x="9120827" y="3507108"/>
                </a:moveTo>
                <a:cubicBezTo>
                  <a:pt x="9099311" y="3507108"/>
                  <a:pt x="9081857" y="3489518"/>
                  <a:pt x="9081857" y="3467823"/>
                </a:cubicBezTo>
                <a:cubicBezTo>
                  <a:pt x="9081857" y="3446130"/>
                  <a:pt x="9099311" y="3428541"/>
                  <a:pt x="9120827" y="3428541"/>
                </a:cubicBezTo>
                <a:cubicBezTo>
                  <a:pt x="9142343" y="3428541"/>
                  <a:pt x="9159783" y="3446130"/>
                  <a:pt x="9159783" y="3467823"/>
                </a:cubicBezTo>
                <a:cubicBezTo>
                  <a:pt x="9159783" y="3489518"/>
                  <a:pt x="9142343" y="3507108"/>
                  <a:pt x="9120827" y="3507108"/>
                </a:cubicBezTo>
                <a:close/>
                <a:moveTo>
                  <a:pt x="9215819" y="3507108"/>
                </a:moveTo>
                <a:cubicBezTo>
                  <a:pt x="9194303" y="3507108"/>
                  <a:pt x="9176850" y="3489518"/>
                  <a:pt x="9176850" y="3467823"/>
                </a:cubicBezTo>
                <a:cubicBezTo>
                  <a:pt x="9176850" y="3446130"/>
                  <a:pt x="9194303" y="3428541"/>
                  <a:pt x="9215819" y="3428541"/>
                </a:cubicBezTo>
                <a:cubicBezTo>
                  <a:pt x="9237336" y="3428541"/>
                  <a:pt x="9254775" y="3446130"/>
                  <a:pt x="9254775" y="3467823"/>
                </a:cubicBezTo>
                <a:cubicBezTo>
                  <a:pt x="9254775" y="3489518"/>
                  <a:pt x="9237336" y="3507108"/>
                  <a:pt x="9215819" y="3507108"/>
                </a:cubicBezTo>
                <a:close/>
                <a:moveTo>
                  <a:pt x="9310814" y="3507108"/>
                </a:moveTo>
                <a:cubicBezTo>
                  <a:pt x="9289298" y="3507108"/>
                  <a:pt x="9271844" y="3489518"/>
                  <a:pt x="9271844" y="3467823"/>
                </a:cubicBezTo>
                <a:cubicBezTo>
                  <a:pt x="9271844" y="3446130"/>
                  <a:pt x="9289298" y="3428541"/>
                  <a:pt x="9310814" y="3428541"/>
                </a:cubicBezTo>
                <a:cubicBezTo>
                  <a:pt x="9332330" y="3428541"/>
                  <a:pt x="9349770" y="3446130"/>
                  <a:pt x="9349770" y="3467823"/>
                </a:cubicBezTo>
                <a:cubicBezTo>
                  <a:pt x="9349770" y="3489518"/>
                  <a:pt x="9332330" y="3507108"/>
                  <a:pt x="9310814" y="3507108"/>
                </a:cubicBezTo>
                <a:close/>
                <a:moveTo>
                  <a:pt x="9405808" y="3507108"/>
                </a:moveTo>
                <a:cubicBezTo>
                  <a:pt x="9384292" y="3507108"/>
                  <a:pt x="9366837" y="3489518"/>
                  <a:pt x="9366837" y="3467823"/>
                </a:cubicBezTo>
                <a:cubicBezTo>
                  <a:pt x="9366837" y="3446130"/>
                  <a:pt x="9384292" y="3428541"/>
                  <a:pt x="9405808" y="3428541"/>
                </a:cubicBezTo>
                <a:cubicBezTo>
                  <a:pt x="9427323" y="3428541"/>
                  <a:pt x="9444763" y="3446130"/>
                  <a:pt x="9444763" y="3467823"/>
                </a:cubicBezTo>
                <a:cubicBezTo>
                  <a:pt x="9444763" y="3489518"/>
                  <a:pt x="9427323" y="3507108"/>
                  <a:pt x="9405808" y="3507108"/>
                </a:cubicBezTo>
                <a:close/>
                <a:moveTo>
                  <a:pt x="9500802" y="3507108"/>
                </a:moveTo>
                <a:cubicBezTo>
                  <a:pt x="9479286" y="3507108"/>
                  <a:pt x="9461831" y="3489518"/>
                  <a:pt x="9461831" y="3467823"/>
                </a:cubicBezTo>
                <a:cubicBezTo>
                  <a:pt x="9461831" y="3446130"/>
                  <a:pt x="9479286" y="3428541"/>
                  <a:pt x="9500802" y="3428541"/>
                </a:cubicBezTo>
                <a:cubicBezTo>
                  <a:pt x="9522317" y="3428541"/>
                  <a:pt x="9539757" y="3446130"/>
                  <a:pt x="9539757" y="3467823"/>
                </a:cubicBezTo>
                <a:cubicBezTo>
                  <a:pt x="9539757" y="3489518"/>
                  <a:pt x="9522317" y="3507108"/>
                  <a:pt x="9500802" y="3507108"/>
                </a:cubicBezTo>
                <a:close/>
                <a:moveTo>
                  <a:pt x="9595795" y="3507108"/>
                </a:moveTo>
                <a:cubicBezTo>
                  <a:pt x="9574279" y="3507108"/>
                  <a:pt x="9556825" y="3489518"/>
                  <a:pt x="9556825" y="3467823"/>
                </a:cubicBezTo>
                <a:cubicBezTo>
                  <a:pt x="9556825" y="3446130"/>
                  <a:pt x="9574279" y="3428541"/>
                  <a:pt x="9595795" y="3428541"/>
                </a:cubicBezTo>
                <a:cubicBezTo>
                  <a:pt x="9617312" y="3428541"/>
                  <a:pt x="9634750" y="3446130"/>
                  <a:pt x="9634750" y="3467823"/>
                </a:cubicBezTo>
                <a:cubicBezTo>
                  <a:pt x="9634750" y="3489518"/>
                  <a:pt x="9617312" y="3507108"/>
                  <a:pt x="9595795" y="3507108"/>
                </a:cubicBezTo>
                <a:close/>
                <a:moveTo>
                  <a:pt x="9690790" y="3507108"/>
                </a:moveTo>
                <a:cubicBezTo>
                  <a:pt x="9669273" y="3507108"/>
                  <a:pt x="9651819" y="3489518"/>
                  <a:pt x="9651819" y="3467823"/>
                </a:cubicBezTo>
                <a:cubicBezTo>
                  <a:pt x="9651819" y="3446130"/>
                  <a:pt x="9669273" y="3428541"/>
                  <a:pt x="9690790" y="3428541"/>
                </a:cubicBezTo>
                <a:cubicBezTo>
                  <a:pt x="9712306" y="3428541"/>
                  <a:pt x="9729745" y="3446130"/>
                  <a:pt x="9729745" y="3467823"/>
                </a:cubicBezTo>
                <a:cubicBezTo>
                  <a:pt x="9729745" y="3489518"/>
                  <a:pt x="9712306" y="3507108"/>
                  <a:pt x="9690790" y="3507108"/>
                </a:cubicBezTo>
                <a:close/>
                <a:moveTo>
                  <a:pt x="9785783" y="3507108"/>
                </a:moveTo>
                <a:cubicBezTo>
                  <a:pt x="9764267" y="3507108"/>
                  <a:pt x="9746812" y="3489518"/>
                  <a:pt x="9746812" y="3467823"/>
                </a:cubicBezTo>
                <a:cubicBezTo>
                  <a:pt x="9746812" y="3446130"/>
                  <a:pt x="9764267" y="3428541"/>
                  <a:pt x="9785783" y="3428541"/>
                </a:cubicBezTo>
                <a:cubicBezTo>
                  <a:pt x="9807299" y="3428541"/>
                  <a:pt x="9824738" y="3446130"/>
                  <a:pt x="9824738" y="3467823"/>
                </a:cubicBezTo>
                <a:cubicBezTo>
                  <a:pt x="9824738" y="3489518"/>
                  <a:pt x="9807299" y="3507108"/>
                  <a:pt x="9785783" y="3507108"/>
                </a:cubicBezTo>
                <a:close/>
                <a:moveTo>
                  <a:pt x="9880776" y="3507108"/>
                </a:moveTo>
                <a:cubicBezTo>
                  <a:pt x="9859260" y="3507108"/>
                  <a:pt x="9841806" y="3489518"/>
                  <a:pt x="9841806" y="3467823"/>
                </a:cubicBezTo>
                <a:cubicBezTo>
                  <a:pt x="9841806" y="3446130"/>
                  <a:pt x="9859260" y="3428541"/>
                  <a:pt x="9880776" y="3428541"/>
                </a:cubicBezTo>
                <a:cubicBezTo>
                  <a:pt x="9902292" y="3428541"/>
                  <a:pt x="9919732" y="3446130"/>
                  <a:pt x="9919732" y="3467823"/>
                </a:cubicBezTo>
                <a:cubicBezTo>
                  <a:pt x="9919732" y="3489518"/>
                  <a:pt x="9902292" y="3507108"/>
                  <a:pt x="9880776" y="3507108"/>
                </a:cubicBezTo>
                <a:close/>
                <a:moveTo>
                  <a:pt x="1901301" y="3411365"/>
                </a:moveTo>
                <a:cubicBezTo>
                  <a:pt x="1879785" y="3411365"/>
                  <a:pt x="1862337" y="3393775"/>
                  <a:pt x="1862337" y="3372082"/>
                </a:cubicBezTo>
                <a:cubicBezTo>
                  <a:pt x="1862337" y="3350388"/>
                  <a:pt x="1879785" y="3332798"/>
                  <a:pt x="1901301" y="3332798"/>
                </a:cubicBezTo>
                <a:cubicBezTo>
                  <a:pt x="1922817" y="3332798"/>
                  <a:pt x="1940263" y="3350388"/>
                  <a:pt x="1940263" y="3372082"/>
                </a:cubicBezTo>
                <a:cubicBezTo>
                  <a:pt x="1940263" y="3393775"/>
                  <a:pt x="1922817" y="3411365"/>
                  <a:pt x="1901301" y="3411365"/>
                </a:cubicBezTo>
                <a:close/>
                <a:moveTo>
                  <a:pt x="2091288" y="3411365"/>
                </a:moveTo>
                <a:cubicBezTo>
                  <a:pt x="2069772" y="3411365"/>
                  <a:pt x="2052326" y="3393775"/>
                  <a:pt x="2052326" y="3372082"/>
                </a:cubicBezTo>
                <a:cubicBezTo>
                  <a:pt x="2052326" y="3350388"/>
                  <a:pt x="2069772" y="3332798"/>
                  <a:pt x="2091288" y="3332798"/>
                </a:cubicBezTo>
                <a:cubicBezTo>
                  <a:pt x="2112805" y="3332798"/>
                  <a:pt x="2130252" y="3350388"/>
                  <a:pt x="2130252" y="3372082"/>
                </a:cubicBezTo>
                <a:cubicBezTo>
                  <a:pt x="2130252" y="3393775"/>
                  <a:pt x="2112805" y="3411365"/>
                  <a:pt x="2091288" y="3411365"/>
                </a:cubicBezTo>
                <a:close/>
                <a:moveTo>
                  <a:pt x="2186282" y="3411365"/>
                </a:moveTo>
                <a:cubicBezTo>
                  <a:pt x="2164765" y="3411365"/>
                  <a:pt x="2147319" y="3393775"/>
                  <a:pt x="2147319" y="3372082"/>
                </a:cubicBezTo>
                <a:cubicBezTo>
                  <a:pt x="2147319" y="3350388"/>
                  <a:pt x="2164765" y="3332798"/>
                  <a:pt x="2186282" y="3332798"/>
                </a:cubicBezTo>
                <a:cubicBezTo>
                  <a:pt x="2207798" y="3332798"/>
                  <a:pt x="2225245" y="3350388"/>
                  <a:pt x="2225245" y="3372082"/>
                </a:cubicBezTo>
                <a:cubicBezTo>
                  <a:pt x="2225245" y="3393775"/>
                  <a:pt x="2207798" y="3411365"/>
                  <a:pt x="2186282" y="3411365"/>
                </a:cubicBezTo>
                <a:close/>
                <a:moveTo>
                  <a:pt x="2281276" y="3411365"/>
                </a:moveTo>
                <a:cubicBezTo>
                  <a:pt x="2259761" y="3411365"/>
                  <a:pt x="2242313" y="3393775"/>
                  <a:pt x="2242313" y="3372082"/>
                </a:cubicBezTo>
                <a:cubicBezTo>
                  <a:pt x="2242313" y="3350388"/>
                  <a:pt x="2259761" y="3332798"/>
                  <a:pt x="2281276" y="3332798"/>
                </a:cubicBezTo>
                <a:cubicBezTo>
                  <a:pt x="2302792" y="3332798"/>
                  <a:pt x="2320239" y="3350388"/>
                  <a:pt x="2320239" y="3372082"/>
                </a:cubicBezTo>
                <a:cubicBezTo>
                  <a:pt x="2320239" y="3393775"/>
                  <a:pt x="2302792" y="3411365"/>
                  <a:pt x="2281276" y="3411365"/>
                </a:cubicBezTo>
                <a:close/>
                <a:moveTo>
                  <a:pt x="2376268" y="3411365"/>
                </a:moveTo>
                <a:cubicBezTo>
                  <a:pt x="2354753" y="3411365"/>
                  <a:pt x="2337306" y="3393775"/>
                  <a:pt x="2337306" y="3372082"/>
                </a:cubicBezTo>
                <a:cubicBezTo>
                  <a:pt x="2337306" y="3350388"/>
                  <a:pt x="2354753" y="3332798"/>
                  <a:pt x="2376268" y="3332798"/>
                </a:cubicBezTo>
                <a:cubicBezTo>
                  <a:pt x="2397784" y="3332798"/>
                  <a:pt x="2415231" y="3350388"/>
                  <a:pt x="2415231" y="3372082"/>
                </a:cubicBezTo>
                <a:cubicBezTo>
                  <a:pt x="2415231" y="3393775"/>
                  <a:pt x="2397784" y="3411365"/>
                  <a:pt x="2376268" y="3411365"/>
                </a:cubicBezTo>
                <a:close/>
                <a:moveTo>
                  <a:pt x="3041225" y="3411365"/>
                </a:moveTo>
                <a:cubicBezTo>
                  <a:pt x="3019709" y="3411365"/>
                  <a:pt x="3002262" y="3393775"/>
                  <a:pt x="3002262" y="3372082"/>
                </a:cubicBezTo>
                <a:cubicBezTo>
                  <a:pt x="3002262" y="3350388"/>
                  <a:pt x="3019709" y="3332798"/>
                  <a:pt x="3041225" y="3332798"/>
                </a:cubicBezTo>
                <a:cubicBezTo>
                  <a:pt x="3062741" y="3332798"/>
                  <a:pt x="3080188" y="3350388"/>
                  <a:pt x="3080188" y="3372082"/>
                </a:cubicBezTo>
                <a:cubicBezTo>
                  <a:pt x="3080188" y="3393775"/>
                  <a:pt x="3062741" y="3411365"/>
                  <a:pt x="3041225" y="3411365"/>
                </a:cubicBezTo>
                <a:close/>
                <a:moveTo>
                  <a:pt x="5416071" y="3411365"/>
                </a:moveTo>
                <a:cubicBezTo>
                  <a:pt x="5394555" y="3411365"/>
                  <a:pt x="5377102" y="3393775"/>
                  <a:pt x="5377102" y="3372082"/>
                </a:cubicBezTo>
                <a:cubicBezTo>
                  <a:pt x="5377102" y="3350388"/>
                  <a:pt x="5394555" y="3332798"/>
                  <a:pt x="5416071" y="3332798"/>
                </a:cubicBezTo>
                <a:cubicBezTo>
                  <a:pt x="5437588" y="3332798"/>
                  <a:pt x="5455027" y="3350388"/>
                  <a:pt x="5455027" y="3372082"/>
                </a:cubicBezTo>
                <a:cubicBezTo>
                  <a:pt x="5455027" y="3393775"/>
                  <a:pt x="5437588" y="3411365"/>
                  <a:pt x="5416071" y="3411365"/>
                </a:cubicBezTo>
                <a:close/>
                <a:moveTo>
                  <a:pt x="5511066" y="3411365"/>
                </a:moveTo>
                <a:cubicBezTo>
                  <a:pt x="5489549" y="3411365"/>
                  <a:pt x="5472096" y="3393775"/>
                  <a:pt x="5472096" y="3372082"/>
                </a:cubicBezTo>
                <a:cubicBezTo>
                  <a:pt x="5472096" y="3350388"/>
                  <a:pt x="5489549" y="3332798"/>
                  <a:pt x="5511066" y="3332798"/>
                </a:cubicBezTo>
                <a:cubicBezTo>
                  <a:pt x="5532582" y="3332798"/>
                  <a:pt x="5550022" y="3350388"/>
                  <a:pt x="5550022" y="3372082"/>
                </a:cubicBezTo>
                <a:cubicBezTo>
                  <a:pt x="5550022" y="3393775"/>
                  <a:pt x="5532582" y="3411365"/>
                  <a:pt x="5511066" y="3411365"/>
                </a:cubicBezTo>
                <a:close/>
                <a:moveTo>
                  <a:pt x="5606059" y="3411365"/>
                </a:moveTo>
                <a:cubicBezTo>
                  <a:pt x="5584544" y="3411365"/>
                  <a:pt x="5567089" y="3393775"/>
                  <a:pt x="5567089" y="3372082"/>
                </a:cubicBezTo>
                <a:cubicBezTo>
                  <a:pt x="5567089" y="3350388"/>
                  <a:pt x="5584544" y="3332798"/>
                  <a:pt x="5606059" y="3332798"/>
                </a:cubicBezTo>
                <a:cubicBezTo>
                  <a:pt x="5627575" y="3332798"/>
                  <a:pt x="5645015" y="3350388"/>
                  <a:pt x="5645015" y="3372082"/>
                </a:cubicBezTo>
                <a:cubicBezTo>
                  <a:pt x="5645015" y="3393775"/>
                  <a:pt x="5627575" y="3411365"/>
                  <a:pt x="5606059" y="3411365"/>
                </a:cubicBezTo>
                <a:close/>
                <a:moveTo>
                  <a:pt x="5701053" y="3411365"/>
                </a:moveTo>
                <a:cubicBezTo>
                  <a:pt x="5679538" y="3411365"/>
                  <a:pt x="5662083" y="3393775"/>
                  <a:pt x="5662083" y="3372082"/>
                </a:cubicBezTo>
                <a:cubicBezTo>
                  <a:pt x="5662083" y="3350388"/>
                  <a:pt x="5679538" y="3332798"/>
                  <a:pt x="5701053" y="3332798"/>
                </a:cubicBezTo>
                <a:cubicBezTo>
                  <a:pt x="5722569" y="3332798"/>
                  <a:pt x="5740009" y="3350388"/>
                  <a:pt x="5740009" y="3372082"/>
                </a:cubicBezTo>
                <a:cubicBezTo>
                  <a:pt x="5740009" y="3393775"/>
                  <a:pt x="5722569" y="3411365"/>
                  <a:pt x="5701053" y="3411365"/>
                </a:cubicBezTo>
                <a:close/>
                <a:moveTo>
                  <a:pt x="5796047" y="3411365"/>
                </a:moveTo>
                <a:cubicBezTo>
                  <a:pt x="5774531" y="3411365"/>
                  <a:pt x="5757077" y="3393775"/>
                  <a:pt x="5757077" y="3372082"/>
                </a:cubicBezTo>
                <a:cubicBezTo>
                  <a:pt x="5757077" y="3350388"/>
                  <a:pt x="5774531" y="3332798"/>
                  <a:pt x="5796047" y="3332798"/>
                </a:cubicBezTo>
                <a:cubicBezTo>
                  <a:pt x="5817563" y="3332798"/>
                  <a:pt x="5835002" y="3350388"/>
                  <a:pt x="5835002" y="3372082"/>
                </a:cubicBezTo>
                <a:cubicBezTo>
                  <a:pt x="5835002" y="3393775"/>
                  <a:pt x="5817563" y="3411365"/>
                  <a:pt x="5796047" y="3411365"/>
                </a:cubicBezTo>
                <a:close/>
                <a:moveTo>
                  <a:pt x="5891041" y="3411365"/>
                </a:moveTo>
                <a:cubicBezTo>
                  <a:pt x="5869524" y="3411365"/>
                  <a:pt x="5852070" y="3393775"/>
                  <a:pt x="5852070" y="3372082"/>
                </a:cubicBezTo>
                <a:cubicBezTo>
                  <a:pt x="5852070" y="3350388"/>
                  <a:pt x="5869524" y="3332798"/>
                  <a:pt x="5891041" y="3332798"/>
                </a:cubicBezTo>
                <a:cubicBezTo>
                  <a:pt x="5912557" y="3332798"/>
                  <a:pt x="5929996" y="3350388"/>
                  <a:pt x="5929996" y="3372082"/>
                </a:cubicBezTo>
                <a:cubicBezTo>
                  <a:pt x="5929996" y="3393775"/>
                  <a:pt x="5912557" y="3411365"/>
                  <a:pt x="5891041" y="3411365"/>
                </a:cubicBezTo>
                <a:close/>
                <a:moveTo>
                  <a:pt x="5986034" y="3411365"/>
                </a:moveTo>
                <a:cubicBezTo>
                  <a:pt x="5964518" y="3411365"/>
                  <a:pt x="5947063" y="3393775"/>
                  <a:pt x="5947063" y="3372082"/>
                </a:cubicBezTo>
                <a:cubicBezTo>
                  <a:pt x="5947063" y="3350388"/>
                  <a:pt x="5964518" y="3332798"/>
                  <a:pt x="5986034" y="3332798"/>
                </a:cubicBezTo>
                <a:cubicBezTo>
                  <a:pt x="6007550" y="3332798"/>
                  <a:pt x="6024989" y="3350388"/>
                  <a:pt x="6024989" y="3372082"/>
                </a:cubicBezTo>
                <a:cubicBezTo>
                  <a:pt x="6024989" y="3393775"/>
                  <a:pt x="6007550" y="3411365"/>
                  <a:pt x="5986034" y="3411365"/>
                </a:cubicBezTo>
                <a:close/>
                <a:moveTo>
                  <a:pt x="6081028" y="3411365"/>
                </a:moveTo>
                <a:cubicBezTo>
                  <a:pt x="6059512" y="3411365"/>
                  <a:pt x="6042057" y="3393775"/>
                  <a:pt x="6042057" y="3372082"/>
                </a:cubicBezTo>
                <a:cubicBezTo>
                  <a:pt x="6042057" y="3350388"/>
                  <a:pt x="6059512" y="3332798"/>
                  <a:pt x="6081028" y="3332798"/>
                </a:cubicBezTo>
                <a:cubicBezTo>
                  <a:pt x="6102544" y="3332798"/>
                  <a:pt x="6119983" y="3350388"/>
                  <a:pt x="6119983" y="3372082"/>
                </a:cubicBezTo>
                <a:cubicBezTo>
                  <a:pt x="6119983" y="3393775"/>
                  <a:pt x="6102544" y="3411365"/>
                  <a:pt x="6081028" y="3411365"/>
                </a:cubicBezTo>
                <a:close/>
                <a:moveTo>
                  <a:pt x="6176021" y="3411365"/>
                </a:moveTo>
                <a:cubicBezTo>
                  <a:pt x="6154505" y="3411365"/>
                  <a:pt x="6137051" y="3393775"/>
                  <a:pt x="6137051" y="3372082"/>
                </a:cubicBezTo>
                <a:cubicBezTo>
                  <a:pt x="6137051" y="3350388"/>
                  <a:pt x="6154505" y="3332798"/>
                  <a:pt x="6176021" y="3332798"/>
                </a:cubicBezTo>
                <a:cubicBezTo>
                  <a:pt x="6197538" y="3332798"/>
                  <a:pt x="6214976" y="3350388"/>
                  <a:pt x="6214976" y="3372082"/>
                </a:cubicBezTo>
                <a:cubicBezTo>
                  <a:pt x="6214976" y="3393775"/>
                  <a:pt x="6197538" y="3411365"/>
                  <a:pt x="6176021" y="3411365"/>
                </a:cubicBezTo>
                <a:close/>
                <a:moveTo>
                  <a:pt x="6271016" y="3411365"/>
                </a:moveTo>
                <a:cubicBezTo>
                  <a:pt x="6249499" y="3411365"/>
                  <a:pt x="6232046" y="3393775"/>
                  <a:pt x="6232046" y="3372082"/>
                </a:cubicBezTo>
                <a:cubicBezTo>
                  <a:pt x="6232046" y="3350388"/>
                  <a:pt x="6249499" y="3332798"/>
                  <a:pt x="6271016" y="3332798"/>
                </a:cubicBezTo>
                <a:cubicBezTo>
                  <a:pt x="6292532" y="3332798"/>
                  <a:pt x="6309972" y="3350388"/>
                  <a:pt x="6309972" y="3372082"/>
                </a:cubicBezTo>
                <a:cubicBezTo>
                  <a:pt x="6309972" y="3393775"/>
                  <a:pt x="6292532" y="3411365"/>
                  <a:pt x="6271016" y="3411365"/>
                </a:cubicBezTo>
                <a:close/>
                <a:moveTo>
                  <a:pt x="6366009" y="3411365"/>
                </a:moveTo>
                <a:cubicBezTo>
                  <a:pt x="6344493" y="3411365"/>
                  <a:pt x="6327039" y="3393775"/>
                  <a:pt x="6327039" y="3372082"/>
                </a:cubicBezTo>
                <a:cubicBezTo>
                  <a:pt x="6327039" y="3350388"/>
                  <a:pt x="6344493" y="3332798"/>
                  <a:pt x="6366009" y="3332798"/>
                </a:cubicBezTo>
                <a:cubicBezTo>
                  <a:pt x="6387525" y="3332798"/>
                  <a:pt x="6404965" y="3350388"/>
                  <a:pt x="6404965" y="3372082"/>
                </a:cubicBezTo>
                <a:cubicBezTo>
                  <a:pt x="6404965" y="3393775"/>
                  <a:pt x="6387525" y="3411365"/>
                  <a:pt x="6366009" y="3411365"/>
                </a:cubicBezTo>
                <a:close/>
                <a:moveTo>
                  <a:pt x="6461003" y="3411365"/>
                </a:moveTo>
                <a:cubicBezTo>
                  <a:pt x="6439488" y="3411365"/>
                  <a:pt x="6422033" y="3393775"/>
                  <a:pt x="6422033" y="3372082"/>
                </a:cubicBezTo>
                <a:cubicBezTo>
                  <a:pt x="6422033" y="3350388"/>
                  <a:pt x="6439488" y="3332798"/>
                  <a:pt x="6461003" y="3332798"/>
                </a:cubicBezTo>
                <a:cubicBezTo>
                  <a:pt x="6482519" y="3332798"/>
                  <a:pt x="6499959" y="3350388"/>
                  <a:pt x="6499959" y="3372082"/>
                </a:cubicBezTo>
                <a:cubicBezTo>
                  <a:pt x="6499959" y="3393775"/>
                  <a:pt x="6482519" y="3411365"/>
                  <a:pt x="6461003" y="3411365"/>
                </a:cubicBezTo>
                <a:close/>
                <a:moveTo>
                  <a:pt x="6555995" y="3411365"/>
                </a:moveTo>
                <a:cubicBezTo>
                  <a:pt x="6534480" y="3411365"/>
                  <a:pt x="6517026" y="3393775"/>
                  <a:pt x="6517026" y="3372082"/>
                </a:cubicBezTo>
                <a:cubicBezTo>
                  <a:pt x="6517026" y="3350388"/>
                  <a:pt x="6534480" y="3332798"/>
                  <a:pt x="6555995" y="3332798"/>
                </a:cubicBezTo>
                <a:cubicBezTo>
                  <a:pt x="6577512" y="3332798"/>
                  <a:pt x="6594951" y="3350388"/>
                  <a:pt x="6594951" y="3372082"/>
                </a:cubicBezTo>
                <a:cubicBezTo>
                  <a:pt x="6594951" y="3393775"/>
                  <a:pt x="6577512" y="3411365"/>
                  <a:pt x="6555995" y="3411365"/>
                </a:cubicBezTo>
                <a:close/>
                <a:moveTo>
                  <a:pt x="6650991" y="3411365"/>
                </a:moveTo>
                <a:cubicBezTo>
                  <a:pt x="6629474" y="3411365"/>
                  <a:pt x="6612020" y="3393775"/>
                  <a:pt x="6612020" y="3372082"/>
                </a:cubicBezTo>
                <a:cubicBezTo>
                  <a:pt x="6612020" y="3350388"/>
                  <a:pt x="6629474" y="3332798"/>
                  <a:pt x="6650991" y="3332798"/>
                </a:cubicBezTo>
                <a:cubicBezTo>
                  <a:pt x="6672506" y="3332798"/>
                  <a:pt x="6689946" y="3350388"/>
                  <a:pt x="6689946" y="3372082"/>
                </a:cubicBezTo>
                <a:cubicBezTo>
                  <a:pt x="6689946" y="3393775"/>
                  <a:pt x="6672506" y="3411365"/>
                  <a:pt x="6650991" y="3411365"/>
                </a:cubicBezTo>
                <a:close/>
                <a:moveTo>
                  <a:pt x="6745984" y="3411365"/>
                </a:moveTo>
                <a:cubicBezTo>
                  <a:pt x="6724468" y="3411365"/>
                  <a:pt x="6707013" y="3393775"/>
                  <a:pt x="6707013" y="3372082"/>
                </a:cubicBezTo>
                <a:cubicBezTo>
                  <a:pt x="6707013" y="3350388"/>
                  <a:pt x="6724468" y="3332798"/>
                  <a:pt x="6745984" y="3332798"/>
                </a:cubicBezTo>
                <a:cubicBezTo>
                  <a:pt x="6767500" y="3332798"/>
                  <a:pt x="6784939" y="3350388"/>
                  <a:pt x="6784939" y="3372082"/>
                </a:cubicBezTo>
                <a:cubicBezTo>
                  <a:pt x="6784939" y="3393775"/>
                  <a:pt x="6767500" y="3411365"/>
                  <a:pt x="6745984" y="3411365"/>
                </a:cubicBezTo>
                <a:close/>
                <a:moveTo>
                  <a:pt x="6840978" y="3411365"/>
                </a:moveTo>
                <a:cubicBezTo>
                  <a:pt x="6819462" y="3411365"/>
                  <a:pt x="6802007" y="3393775"/>
                  <a:pt x="6802007" y="3372082"/>
                </a:cubicBezTo>
                <a:cubicBezTo>
                  <a:pt x="6802007" y="3350388"/>
                  <a:pt x="6819462" y="3332798"/>
                  <a:pt x="6840978" y="3332798"/>
                </a:cubicBezTo>
                <a:cubicBezTo>
                  <a:pt x="6862494" y="3332798"/>
                  <a:pt x="6879933" y="3350388"/>
                  <a:pt x="6879933" y="3372082"/>
                </a:cubicBezTo>
                <a:cubicBezTo>
                  <a:pt x="6879933" y="3393775"/>
                  <a:pt x="6862494" y="3411365"/>
                  <a:pt x="6840978" y="3411365"/>
                </a:cubicBezTo>
                <a:close/>
                <a:moveTo>
                  <a:pt x="6935971" y="3411365"/>
                </a:moveTo>
                <a:cubicBezTo>
                  <a:pt x="6914455" y="3411365"/>
                  <a:pt x="6897001" y="3393775"/>
                  <a:pt x="6897001" y="3372082"/>
                </a:cubicBezTo>
                <a:cubicBezTo>
                  <a:pt x="6897001" y="3350388"/>
                  <a:pt x="6914455" y="3332798"/>
                  <a:pt x="6935971" y="3332798"/>
                </a:cubicBezTo>
                <a:cubicBezTo>
                  <a:pt x="6957488" y="3332798"/>
                  <a:pt x="6974926" y="3350388"/>
                  <a:pt x="6974926" y="3372082"/>
                </a:cubicBezTo>
                <a:cubicBezTo>
                  <a:pt x="6974926" y="3393775"/>
                  <a:pt x="6957488" y="3411365"/>
                  <a:pt x="6935971" y="3411365"/>
                </a:cubicBezTo>
                <a:close/>
                <a:moveTo>
                  <a:pt x="7125959" y="3411365"/>
                </a:moveTo>
                <a:cubicBezTo>
                  <a:pt x="7104443" y="3411365"/>
                  <a:pt x="7086989" y="3393775"/>
                  <a:pt x="7086989" y="3372082"/>
                </a:cubicBezTo>
                <a:cubicBezTo>
                  <a:pt x="7086989" y="3350388"/>
                  <a:pt x="7104443" y="3332798"/>
                  <a:pt x="7125959" y="3332798"/>
                </a:cubicBezTo>
                <a:cubicBezTo>
                  <a:pt x="7147475" y="3332798"/>
                  <a:pt x="7164915" y="3350388"/>
                  <a:pt x="7164915" y="3372082"/>
                </a:cubicBezTo>
                <a:cubicBezTo>
                  <a:pt x="7164915" y="3393775"/>
                  <a:pt x="7147475" y="3411365"/>
                  <a:pt x="7125959" y="3411365"/>
                </a:cubicBezTo>
                <a:close/>
                <a:moveTo>
                  <a:pt x="7220952" y="3411365"/>
                </a:moveTo>
                <a:cubicBezTo>
                  <a:pt x="7199436" y="3411365"/>
                  <a:pt x="7181982" y="3393775"/>
                  <a:pt x="7181982" y="3372082"/>
                </a:cubicBezTo>
                <a:cubicBezTo>
                  <a:pt x="7181982" y="3350388"/>
                  <a:pt x="7199436" y="3332798"/>
                  <a:pt x="7220952" y="3332798"/>
                </a:cubicBezTo>
                <a:cubicBezTo>
                  <a:pt x="7242468" y="3332798"/>
                  <a:pt x="7259908" y="3350388"/>
                  <a:pt x="7259908" y="3372082"/>
                </a:cubicBezTo>
                <a:cubicBezTo>
                  <a:pt x="7259908" y="3393775"/>
                  <a:pt x="7242468" y="3411365"/>
                  <a:pt x="7220952" y="3411365"/>
                </a:cubicBezTo>
                <a:close/>
                <a:moveTo>
                  <a:pt x="7315945" y="3411365"/>
                </a:moveTo>
                <a:cubicBezTo>
                  <a:pt x="7294429" y="3411365"/>
                  <a:pt x="7276976" y="3393775"/>
                  <a:pt x="7276976" y="3372082"/>
                </a:cubicBezTo>
                <a:cubicBezTo>
                  <a:pt x="7276976" y="3350388"/>
                  <a:pt x="7294429" y="3332798"/>
                  <a:pt x="7315945" y="3332798"/>
                </a:cubicBezTo>
                <a:cubicBezTo>
                  <a:pt x="7337462" y="3332798"/>
                  <a:pt x="7354901" y="3350388"/>
                  <a:pt x="7354901" y="3372082"/>
                </a:cubicBezTo>
                <a:cubicBezTo>
                  <a:pt x="7354901" y="3393775"/>
                  <a:pt x="7337462" y="3411365"/>
                  <a:pt x="7315945" y="3411365"/>
                </a:cubicBezTo>
                <a:close/>
                <a:moveTo>
                  <a:pt x="7410940" y="3411365"/>
                </a:moveTo>
                <a:cubicBezTo>
                  <a:pt x="7389424" y="3411365"/>
                  <a:pt x="7371970" y="3393775"/>
                  <a:pt x="7371970" y="3372082"/>
                </a:cubicBezTo>
                <a:cubicBezTo>
                  <a:pt x="7371970" y="3350388"/>
                  <a:pt x="7389424" y="3332798"/>
                  <a:pt x="7410940" y="3332798"/>
                </a:cubicBezTo>
                <a:cubicBezTo>
                  <a:pt x="7432456" y="3332798"/>
                  <a:pt x="7449896" y="3350388"/>
                  <a:pt x="7449896" y="3372082"/>
                </a:cubicBezTo>
                <a:cubicBezTo>
                  <a:pt x="7449896" y="3393775"/>
                  <a:pt x="7432456" y="3411365"/>
                  <a:pt x="7410940" y="3411365"/>
                </a:cubicBezTo>
                <a:close/>
                <a:moveTo>
                  <a:pt x="7885908" y="3411365"/>
                </a:moveTo>
                <a:cubicBezTo>
                  <a:pt x="7864392" y="3411365"/>
                  <a:pt x="7846937" y="3393775"/>
                  <a:pt x="7846937" y="3372082"/>
                </a:cubicBezTo>
                <a:cubicBezTo>
                  <a:pt x="7846937" y="3350388"/>
                  <a:pt x="7864392" y="3332798"/>
                  <a:pt x="7885908" y="3332798"/>
                </a:cubicBezTo>
                <a:cubicBezTo>
                  <a:pt x="7907424" y="3332798"/>
                  <a:pt x="7924863" y="3350388"/>
                  <a:pt x="7924863" y="3372082"/>
                </a:cubicBezTo>
                <a:cubicBezTo>
                  <a:pt x="7924863" y="3393775"/>
                  <a:pt x="7907424" y="3411365"/>
                  <a:pt x="7885908" y="3411365"/>
                </a:cubicBezTo>
                <a:close/>
                <a:moveTo>
                  <a:pt x="7980902" y="3411365"/>
                </a:moveTo>
                <a:cubicBezTo>
                  <a:pt x="7959386" y="3411365"/>
                  <a:pt x="7941932" y="3393775"/>
                  <a:pt x="7941932" y="3372082"/>
                </a:cubicBezTo>
                <a:cubicBezTo>
                  <a:pt x="7941932" y="3350388"/>
                  <a:pt x="7959386" y="3332798"/>
                  <a:pt x="7980902" y="3332798"/>
                </a:cubicBezTo>
                <a:cubicBezTo>
                  <a:pt x="8002418" y="3332798"/>
                  <a:pt x="8019858" y="3350388"/>
                  <a:pt x="8019858" y="3372082"/>
                </a:cubicBezTo>
                <a:cubicBezTo>
                  <a:pt x="8019858" y="3393775"/>
                  <a:pt x="8002418" y="3411365"/>
                  <a:pt x="7980902" y="3411365"/>
                </a:cubicBezTo>
                <a:close/>
                <a:moveTo>
                  <a:pt x="8075895" y="3411365"/>
                </a:moveTo>
                <a:cubicBezTo>
                  <a:pt x="8054379" y="3411365"/>
                  <a:pt x="8036926" y="3393775"/>
                  <a:pt x="8036926" y="3372082"/>
                </a:cubicBezTo>
                <a:cubicBezTo>
                  <a:pt x="8036926" y="3350388"/>
                  <a:pt x="8054379" y="3332798"/>
                  <a:pt x="8075895" y="3332798"/>
                </a:cubicBezTo>
                <a:cubicBezTo>
                  <a:pt x="8097412" y="3332798"/>
                  <a:pt x="8114851" y="3350388"/>
                  <a:pt x="8114851" y="3372082"/>
                </a:cubicBezTo>
                <a:cubicBezTo>
                  <a:pt x="8114851" y="3393775"/>
                  <a:pt x="8097412" y="3411365"/>
                  <a:pt x="8075895" y="3411365"/>
                </a:cubicBezTo>
                <a:close/>
                <a:moveTo>
                  <a:pt x="8170890" y="3411365"/>
                </a:moveTo>
                <a:cubicBezTo>
                  <a:pt x="8149373" y="3411365"/>
                  <a:pt x="8131920" y="3393775"/>
                  <a:pt x="8131920" y="3372082"/>
                </a:cubicBezTo>
                <a:cubicBezTo>
                  <a:pt x="8131920" y="3350388"/>
                  <a:pt x="8149373" y="3332798"/>
                  <a:pt x="8170890" y="3332798"/>
                </a:cubicBezTo>
                <a:cubicBezTo>
                  <a:pt x="8192406" y="3332798"/>
                  <a:pt x="8209846" y="3350388"/>
                  <a:pt x="8209846" y="3372082"/>
                </a:cubicBezTo>
                <a:cubicBezTo>
                  <a:pt x="8209846" y="3393775"/>
                  <a:pt x="8192406" y="3411365"/>
                  <a:pt x="8170890" y="3411365"/>
                </a:cubicBezTo>
                <a:close/>
                <a:moveTo>
                  <a:pt x="8265883" y="3411365"/>
                </a:moveTo>
                <a:cubicBezTo>
                  <a:pt x="8244368" y="3411365"/>
                  <a:pt x="8226913" y="3393775"/>
                  <a:pt x="8226913" y="3372082"/>
                </a:cubicBezTo>
                <a:cubicBezTo>
                  <a:pt x="8226913" y="3350388"/>
                  <a:pt x="8244368" y="3332798"/>
                  <a:pt x="8265883" y="3332798"/>
                </a:cubicBezTo>
                <a:cubicBezTo>
                  <a:pt x="8287399" y="3332798"/>
                  <a:pt x="8304839" y="3350388"/>
                  <a:pt x="8304839" y="3372082"/>
                </a:cubicBezTo>
                <a:cubicBezTo>
                  <a:pt x="8304839" y="3393775"/>
                  <a:pt x="8287399" y="3411365"/>
                  <a:pt x="8265883" y="3411365"/>
                </a:cubicBezTo>
                <a:close/>
                <a:moveTo>
                  <a:pt x="8360878" y="3411365"/>
                </a:moveTo>
                <a:cubicBezTo>
                  <a:pt x="8339362" y="3411365"/>
                  <a:pt x="8321907" y="3393775"/>
                  <a:pt x="8321907" y="3372082"/>
                </a:cubicBezTo>
                <a:cubicBezTo>
                  <a:pt x="8321907" y="3350388"/>
                  <a:pt x="8339362" y="3332798"/>
                  <a:pt x="8360878" y="3332798"/>
                </a:cubicBezTo>
                <a:cubicBezTo>
                  <a:pt x="8382393" y="3332798"/>
                  <a:pt x="8399833" y="3350388"/>
                  <a:pt x="8399833" y="3372082"/>
                </a:cubicBezTo>
                <a:cubicBezTo>
                  <a:pt x="8399833" y="3393775"/>
                  <a:pt x="8382393" y="3411365"/>
                  <a:pt x="8360878" y="3411365"/>
                </a:cubicBezTo>
                <a:close/>
                <a:moveTo>
                  <a:pt x="8455870" y="3411365"/>
                </a:moveTo>
                <a:cubicBezTo>
                  <a:pt x="8434355" y="3411365"/>
                  <a:pt x="8416901" y="3393775"/>
                  <a:pt x="8416901" y="3372082"/>
                </a:cubicBezTo>
                <a:cubicBezTo>
                  <a:pt x="8416901" y="3350388"/>
                  <a:pt x="8434355" y="3332798"/>
                  <a:pt x="8455870" y="3332798"/>
                </a:cubicBezTo>
                <a:cubicBezTo>
                  <a:pt x="8477387" y="3332798"/>
                  <a:pt x="8494826" y="3350388"/>
                  <a:pt x="8494826" y="3372082"/>
                </a:cubicBezTo>
                <a:cubicBezTo>
                  <a:pt x="8494826" y="3393775"/>
                  <a:pt x="8477387" y="3411365"/>
                  <a:pt x="8455870" y="3411365"/>
                </a:cubicBezTo>
                <a:close/>
                <a:moveTo>
                  <a:pt x="8550865" y="3411365"/>
                </a:moveTo>
                <a:cubicBezTo>
                  <a:pt x="8529348" y="3411365"/>
                  <a:pt x="8511894" y="3393775"/>
                  <a:pt x="8511894" y="3372082"/>
                </a:cubicBezTo>
                <a:cubicBezTo>
                  <a:pt x="8511894" y="3350388"/>
                  <a:pt x="8529348" y="3332798"/>
                  <a:pt x="8550865" y="3332798"/>
                </a:cubicBezTo>
                <a:cubicBezTo>
                  <a:pt x="8572380" y="3332798"/>
                  <a:pt x="8589820" y="3350388"/>
                  <a:pt x="8589820" y="3372082"/>
                </a:cubicBezTo>
                <a:cubicBezTo>
                  <a:pt x="8589820" y="3393775"/>
                  <a:pt x="8572380" y="3411365"/>
                  <a:pt x="8550865" y="3411365"/>
                </a:cubicBezTo>
                <a:close/>
                <a:moveTo>
                  <a:pt x="8645858" y="3411365"/>
                </a:moveTo>
                <a:cubicBezTo>
                  <a:pt x="8624342" y="3411365"/>
                  <a:pt x="8606887" y="3393775"/>
                  <a:pt x="8606887" y="3372082"/>
                </a:cubicBezTo>
                <a:cubicBezTo>
                  <a:pt x="8606887" y="3350388"/>
                  <a:pt x="8624342" y="3332798"/>
                  <a:pt x="8645858" y="3332798"/>
                </a:cubicBezTo>
                <a:cubicBezTo>
                  <a:pt x="8667373" y="3332798"/>
                  <a:pt x="8684813" y="3350388"/>
                  <a:pt x="8684813" y="3372082"/>
                </a:cubicBezTo>
                <a:cubicBezTo>
                  <a:pt x="8684813" y="3393775"/>
                  <a:pt x="8667373" y="3411365"/>
                  <a:pt x="8645858" y="3411365"/>
                </a:cubicBezTo>
                <a:close/>
                <a:moveTo>
                  <a:pt x="8740852" y="3411365"/>
                </a:moveTo>
                <a:cubicBezTo>
                  <a:pt x="8719336" y="3411365"/>
                  <a:pt x="8701881" y="3393775"/>
                  <a:pt x="8701881" y="3372082"/>
                </a:cubicBezTo>
                <a:cubicBezTo>
                  <a:pt x="8701881" y="3350388"/>
                  <a:pt x="8719336" y="3332798"/>
                  <a:pt x="8740852" y="3332798"/>
                </a:cubicBezTo>
                <a:cubicBezTo>
                  <a:pt x="8762368" y="3332798"/>
                  <a:pt x="8779807" y="3350388"/>
                  <a:pt x="8779807" y="3372082"/>
                </a:cubicBezTo>
                <a:cubicBezTo>
                  <a:pt x="8779807" y="3393775"/>
                  <a:pt x="8762368" y="3411365"/>
                  <a:pt x="8740852" y="3411365"/>
                </a:cubicBezTo>
                <a:close/>
                <a:moveTo>
                  <a:pt x="8835845" y="3411365"/>
                </a:moveTo>
                <a:cubicBezTo>
                  <a:pt x="8814329" y="3411365"/>
                  <a:pt x="8796875" y="3393775"/>
                  <a:pt x="8796875" y="3372082"/>
                </a:cubicBezTo>
                <a:cubicBezTo>
                  <a:pt x="8796875" y="3350388"/>
                  <a:pt x="8814329" y="3332798"/>
                  <a:pt x="8835845" y="3332798"/>
                </a:cubicBezTo>
                <a:cubicBezTo>
                  <a:pt x="8857362" y="3332798"/>
                  <a:pt x="8874800" y="3350388"/>
                  <a:pt x="8874800" y="3372082"/>
                </a:cubicBezTo>
                <a:cubicBezTo>
                  <a:pt x="8874800" y="3393775"/>
                  <a:pt x="8857362" y="3411365"/>
                  <a:pt x="8835845" y="3411365"/>
                </a:cubicBezTo>
                <a:close/>
                <a:moveTo>
                  <a:pt x="8930840" y="3411365"/>
                </a:moveTo>
                <a:cubicBezTo>
                  <a:pt x="8909323" y="3411365"/>
                  <a:pt x="8891869" y="3393775"/>
                  <a:pt x="8891869" y="3372082"/>
                </a:cubicBezTo>
                <a:cubicBezTo>
                  <a:pt x="8891869" y="3350388"/>
                  <a:pt x="8909323" y="3332798"/>
                  <a:pt x="8930840" y="3332798"/>
                </a:cubicBezTo>
                <a:cubicBezTo>
                  <a:pt x="8952356" y="3332798"/>
                  <a:pt x="8969795" y="3350388"/>
                  <a:pt x="8969795" y="3372082"/>
                </a:cubicBezTo>
                <a:cubicBezTo>
                  <a:pt x="8969795" y="3393775"/>
                  <a:pt x="8952356" y="3411365"/>
                  <a:pt x="8930840" y="3411365"/>
                </a:cubicBezTo>
                <a:close/>
                <a:moveTo>
                  <a:pt x="9025833" y="3411365"/>
                </a:moveTo>
                <a:cubicBezTo>
                  <a:pt x="9004317" y="3411365"/>
                  <a:pt x="8986863" y="3393775"/>
                  <a:pt x="8986863" y="3372082"/>
                </a:cubicBezTo>
                <a:cubicBezTo>
                  <a:pt x="8986863" y="3350388"/>
                  <a:pt x="9004317" y="3332798"/>
                  <a:pt x="9025833" y="3332798"/>
                </a:cubicBezTo>
                <a:cubicBezTo>
                  <a:pt x="9047349" y="3332798"/>
                  <a:pt x="9064789" y="3350388"/>
                  <a:pt x="9064789" y="3372082"/>
                </a:cubicBezTo>
                <a:cubicBezTo>
                  <a:pt x="9064789" y="3393775"/>
                  <a:pt x="9047349" y="3411365"/>
                  <a:pt x="9025833" y="3411365"/>
                </a:cubicBezTo>
                <a:close/>
                <a:moveTo>
                  <a:pt x="9120827" y="3411365"/>
                </a:moveTo>
                <a:cubicBezTo>
                  <a:pt x="9099311" y="3411365"/>
                  <a:pt x="9081857" y="3393775"/>
                  <a:pt x="9081857" y="3372082"/>
                </a:cubicBezTo>
                <a:cubicBezTo>
                  <a:pt x="9081857" y="3350388"/>
                  <a:pt x="9099311" y="3332798"/>
                  <a:pt x="9120827" y="3332798"/>
                </a:cubicBezTo>
                <a:cubicBezTo>
                  <a:pt x="9142343" y="3332798"/>
                  <a:pt x="9159783" y="3350388"/>
                  <a:pt x="9159783" y="3372082"/>
                </a:cubicBezTo>
                <a:cubicBezTo>
                  <a:pt x="9159783" y="3393775"/>
                  <a:pt x="9142343" y="3411365"/>
                  <a:pt x="9120827" y="3411365"/>
                </a:cubicBezTo>
                <a:close/>
                <a:moveTo>
                  <a:pt x="9215819" y="3411365"/>
                </a:moveTo>
                <a:cubicBezTo>
                  <a:pt x="9194303" y="3411365"/>
                  <a:pt x="9176850" y="3393775"/>
                  <a:pt x="9176850" y="3372082"/>
                </a:cubicBezTo>
                <a:cubicBezTo>
                  <a:pt x="9176850" y="3350388"/>
                  <a:pt x="9194303" y="3332798"/>
                  <a:pt x="9215819" y="3332798"/>
                </a:cubicBezTo>
                <a:cubicBezTo>
                  <a:pt x="9237336" y="3332798"/>
                  <a:pt x="9254775" y="3350388"/>
                  <a:pt x="9254775" y="3372082"/>
                </a:cubicBezTo>
                <a:cubicBezTo>
                  <a:pt x="9254775" y="3393775"/>
                  <a:pt x="9237336" y="3411365"/>
                  <a:pt x="9215819" y="3411365"/>
                </a:cubicBezTo>
                <a:close/>
                <a:moveTo>
                  <a:pt x="9310814" y="3411365"/>
                </a:moveTo>
                <a:cubicBezTo>
                  <a:pt x="9289298" y="3411365"/>
                  <a:pt x="9271844" y="3393775"/>
                  <a:pt x="9271844" y="3372082"/>
                </a:cubicBezTo>
                <a:cubicBezTo>
                  <a:pt x="9271844" y="3350388"/>
                  <a:pt x="9289298" y="3332798"/>
                  <a:pt x="9310814" y="3332798"/>
                </a:cubicBezTo>
                <a:cubicBezTo>
                  <a:pt x="9332330" y="3332798"/>
                  <a:pt x="9349770" y="3350388"/>
                  <a:pt x="9349770" y="3372082"/>
                </a:cubicBezTo>
                <a:cubicBezTo>
                  <a:pt x="9349770" y="3393775"/>
                  <a:pt x="9332330" y="3411365"/>
                  <a:pt x="9310814" y="3411365"/>
                </a:cubicBezTo>
                <a:close/>
                <a:moveTo>
                  <a:pt x="9405808" y="3411365"/>
                </a:moveTo>
                <a:cubicBezTo>
                  <a:pt x="9384292" y="3411365"/>
                  <a:pt x="9366837" y="3393775"/>
                  <a:pt x="9366837" y="3372082"/>
                </a:cubicBezTo>
                <a:cubicBezTo>
                  <a:pt x="9366837" y="3350388"/>
                  <a:pt x="9384292" y="3332798"/>
                  <a:pt x="9405808" y="3332798"/>
                </a:cubicBezTo>
                <a:cubicBezTo>
                  <a:pt x="9427323" y="3332798"/>
                  <a:pt x="9444763" y="3350388"/>
                  <a:pt x="9444763" y="3372082"/>
                </a:cubicBezTo>
                <a:cubicBezTo>
                  <a:pt x="9444763" y="3393775"/>
                  <a:pt x="9427323" y="3411365"/>
                  <a:pt x="9405808" y="3411365"/>
                </a:cubicBezTo>
                <a:close/>
                <a:moveTo>
                  <a:pt x="9500802" y="3411365"/>
                </a:moveTo>
                <a:cubicBezTo>
                  <a:pt x="9479286" y="3411365"/>
                  <a:pt x="9461831" y="3393775"/>
                  <a:pt x="9461831" y="3372082"/>
                </a:cubicBezTo>
                <a:cubicBezTo>
                  <a:pt x="9461831" y="3350388"/>
                  <a:pt x="9479286" y="3332798"/>
                  <a:pt x="9500802" y="3332798"/>
                </a:cubicBezTo>
                <a:cubicBezTo>
                  <a:pt x="9522317" y="3332798"/>
                  <a:pt x="9539757" y="3350388"/>
                  <a:pt x="9539757" y="3372082"/>
                </a:cubicBezTo>
                <a:cubicBezTo>
                  <a:pt x="9539757" y="3393775"/>
                  <a:pt x="9522317" y="3411365"/>
                  <a:pt x="9500802" y="3411365"/>
                </a:cubicBezTo>
                <a:close/>
                <a:moveTo>
                  <a:pt x="9595795" y="3411365"/>
                </a:moveTo>
                <a:cubicBezTo>
                  <a:pt x="9574279" y="3411365"/>
                  <a:pt x="9556825" y="3393775"/>
                  <a:pt x="9556825" y="3372082"/>
                </a:cubicBezTo>
                <a:cubicBezTo>
                  <a:pt x="9556825" y="3350388"/>
                  <a:pt x="9574279" y="3332798"/>
                  <a:pt x="9595795" y="3332798"/>
                </a:cubicBezTo>
                <a:cubicBezTo>
                  <a:pt x="9617312" y="3332798"/>
                  <a:pt x="9634750" y="3350388"/>
                  <a:pt x="9634750" y="3372082"/>
                </a:cubicBezTo>
                <a:cubicBezTo>
                  <a:pt x="9634750" y="3393775"/>
                  <a:pt x="9617312" y="3411365"/>
                  <a:pt x="9595795" y="3411365"/>
                </a:cubicBezTo>
                <a:close/>
                <a:moveTo>
                  <a:pt x="9690790" y="3411365"/>
                </a:moveTo>
                <a:cubicBezTo>
                  <a:pt x="9669273" y="3411365"/>
                  <a:pt x="9651819" y="3393775"/>
                  <a:pt x="9651819" y="3372082"/>
                </a:cubicBezTo>
                <a:cubicBezTo>
                  <a:pt x="9651819" y="3350388"/>
                  <a:pt x="9669273" y="3332798"/>
                  <a:pt x="9690790" y="3332798"/>
                </a:cubicBezTo>
                <a:cubicBezTo>
                  <a:pt x="9712306" y="3332798"/>
                  <a:pt x="9729745" y="3350388"/>
                  <a:pt x="9729745" y="3372082"/>
                </a:cubicBezTo>
                <a:cubicBezTo>
                  <a:pt x="9729745" y="3393775"/>
                  <a:pt x="9712306" y="3411365"/>
                  <a:pt x="9690790" y="3411365"/>
                </a:cubicBezTo>
                <a:close/>
                <a:moveTo>
                  <a:pt x="9785783" y="3411365"/>
                </a:moveTo>
                <a:cubicBezTo>
                  <a:pt x="9764267" y="3411365"/>
                  <a:pt x="9746812" y="3393775"/>
                  <a:pt x="9746812" y="3372082"/>
                </a:cubicBezTo>
                <a:cubicBezTo>
                  <a:pt x="9746812" y="3350388"/>
                  <a:pt x="9764267" y="3332798"/>
                  <a:pt x="9785783" y="3332798"/>
                </a:cubicBezTo>
                <a:cubicBezTo>
                  <a:pt x="9807299" y="3332798"/>
                  <a:pt x="9824738" y="3350388"/>
                  <a:pt x="9824738" y="3372082"/>
                </a:cubicBezTo>
                <a:cubicBezTo>
                  <a:pt x="9824738" y="3393775"/>
                  <a:pt x="9807299" y="3411365"/>
                  <a:pt x="9785783" y="3411365"/>
                </a:cubicBezTo>
                <a:close/>
                <a:moveTo>
                  <a:pt x="9880776" y="3411365"/>
                </a:moveTo>
                <a:cubicBezTo>
                  <a:pt x="9859260" y="3411365"/>
                  <a:pt x="9841806" y="3393775"/>
                  <a:pt x="9841806" y="3372082"/>
                </a:cubicBezTo>
                <a:cubicBezTo>
                  <a:pt x="9841806" y="3350388"/>
                  <a:pt x="9859260" y="3332798"/>
                  <a:pt x="9880776" y="3332798"/>
                </a:cubicBezTo>
                <a:cubicBezTo>
                  <a:pt x="9902292" y="3332798"/>
                  <a:pt x="9919732" y="3350388"/>
                  <a:pt x="9919732" y="3372082"/>
                </a:cubicBezTo>
                <a:cubicBezTo>
                  <a:pt x="9919732" y="3393775"/>
                  <a:pt x="9902292" y="3411365"/>
                  <a:pt x="9880776" y="3411365"/>
                </a:cubicBezTo>
                <a:close/>
                <a:moveTo>
                  <a:pt x="286409" y="3315625"/>
                </a:moveTo>
                <a:cubicBezTo>
                  <a:pt x="264892" y="3315625"/>
                  <a:pt x="247445" y="3298034"/>
                  <a:pt x="247445" y="3276341"/>
                </a:cubicBezTo>
                <a:cubicBezTo>
                  <a:pt x="247445" y="3254647"/>
                  <a:pt x="264892" y="3237057"/>
                  <a:pt x="286409" y="3237057"/>
                </a:cubicBezTo>
                <a:cubicBezTo>
                  <a:pt x="307925" y="3237057"/>
                  <a:pt x="325371" y="3254647"/>
                  <a:pt x="325371" y="3276341"/>
                </a:cubicBezTo>
                <a:cubicBezTo>
                  <a:pt x="325371" y="3298034"/>
                  <a:pt x="307925" y="3315625"/>
                  <a:pt x="286409" y="3315625"/>
                </a:cubicBezTo>
                <a:close/>
                <a:moveTo>
                  <a:pt x="1996294" y="3315625"/>
                </a:moveTo>
                <a:cubicBezTo>
                  <a:pt x="1974778" y="3315625"/>
                  <a:pt x="1957331" y="3298034"/>
                  <a:pt x="1957331" y="3276341"/>
                </a:cubicBezTo>
                <a:cubicBezTo>
                  <a:pt x="1957331" y="3254647"/>
                  <a:pt x="1974778" y="3237057"/>
                  <a:pt x="1996294" y="3237057"/>
                </a:cubicBezTo>
                <a:cubicBezTo>
                  <a:pt x="2017810" y="3237057"/>
                  <a:pt x="2035256" y="3254647"/>
                  <a:pt x="2035256" y="3276341"/>
                </a:cubicBezTo>
                <a:cubicBezTo>
                  <a:pt x="2035256" y="3298034"/>
                  <a:pt x="2017810" y="3315625"/>
                  <a:pt x="1996294" y="3315625"/>
                </a:cubicBezTo>
                <a:close/>
                <a:moveTo>
                  <a:pt x="2186282" y="3315625"/>
                </a:moveTo>
                <a:cubicBezTo>
                  <a:pt x="2164765" y="3315625"/>
                  <a:pt x="2147319" y="3298034"/>
                  <a:pt x="2147319" y="3276341"/>
                </a:cubicBezTo>
                <a:cubicBezTo>
                  <a:pt x="2147319" y="3254647"/>
                  <a:pt x="2164765" y="3237057"/>
                  <a:pt x="2186282" y="3237057"/>
                </a:cubicBezTo>
                <a:cubicBezTo>
                  <a:pt x="2207798" y="3237057"/>
                  <a:pt x="2225245" y="3254647"/>
                  <a:pt x="2225245" y="3276341"/>
                </a:cubicBezTo>
                <a:cubicBezTo>
                  <a:pt x="2225245" y="3298034"/>
                  <a:pt x="2207798" y="3315625"/>
                  <a:pt x="2186282" y="3315625"/>
                </a:cubicBezTo>
                <a:close/>
                <a:moveTo>
                  <a:pt x="2281276" y="3315625"/>
                </a:moveTo>
                <a:cubicBezTo>
                  <a:pt x="2259761" y="3315625"/>
                  <a:pt x="2242313" y="3298034"/>
                  <a:pt x="2242313" y="3276341"/>
                </a:cubicBezTo>
                <a:cubicBezTo>
                  <a:pt x="2242313" y="3254647"/>
                  <a:pt x="2259761" y="3237057"/>
                  <a:pt x="2281276" y="3237057"/>
                </a:cubicBezTo>
                <a:cubicBezTo>
                  <a:pt x="2302792" y="3237057"/>
                  <a:pt x="2320239" y="3254647"/>
                  <a:pt x="2320239" y="3276341"/>
                </a:cubicBezTo>
                <a:cubicBezTo>
                  <a:pt x="2320239" y="3298034"/>
                  <a:pt x="2302792" y="3315625"/>
                  <a:pt x="2281276" y="3315625"/>
                </a:cubicBezTo>
                <a:close/>
                <a:moveTo>
                  <a:pt x="2376268" y="3315625"/>
                </a:moveTo>
                <a:cubicBezTo>
                  <a:pt x="2354753" y="3315625"/>
                  <a:pt x="2337306" y="3298034"/>
                  <a:pt x="2337306" y="3276341"/>
                </a:cubicBezTo>
                <a:cubicBezTo>
                  <a:pt x="2337306" y="3254647"/>
                  <a:pt x="2354753" y="3237057"/>
                  <a:pt x="2376268" y="3237057"/>
                </a:cubicBezTo>
                <a:cubicBezTo>
                  <a:pt x="2397784" y="3237057"/>
                  <a:pt x="2415231" y="3254647"/>
                  <a:pt x="2415231" y="3276341"/>
                </a:cubicBezTo>
                <a:cubicBezTo>
                  <a:pt x="2415231" y="3298034"/>
                  <a:pt x="2397784" y="3315625"/>
                  <a:pt x="2376268" y="3315625"/>
                </a:cubicBezTo>
                <a:close/>
                <a:moveTo>
                  <a:pt x="3231212" y="3315625"/>
                </a:moveTo>
                <a:cubicBezTo>
                  <a:pt x="3209697" y="3315625"/>
                  <a:pt x="3192250" y="3298034"/>
                  <a:pt x="3192250" y="3276341"/>
                </a:cubicBezTo>
                <a:cubicBezTo>
                  <a:pt x="3192250" y="3254647"/>
                  <a:pt x="3209697" y="3237057"/>
                  <a:pt x="3231212" y="3237057"/>
                </a:cubicBezTo>
                <a:cubicBezTo>
                  <a:pt x="3252729" y="3237057"/>
                  <a:pt x="3270176" y="3254647"/>
                  <a:pt x="3270176" y="3276341"/>
                </a:cubicBezTo>
                <a:cubicBezTo>
                  <a:pt x="3270176" y="3298034"/>
                  <a:pt x="3252729" y="3315625"/>
                  <a:pt x="3231212" y="3315625"/>
                </a:cubicBezTo>
                <a:close/>
                <a:moveTo>
                  <a:pt x="5321078" y="3315625"/>
                </a:moveTo>
                <a:cubicBezTo>
                  <a:pt x="5299562" y="3315625"/>
                  <a:pt x="5282108" y="3298034"/>
                  <a:pt x="5282108" y="3276341"/>
                </a:cubicBezTo>
                <a:cubicBezTo>
                  <a:pt x="5282108" y="3254647"/>
                  <a:pt x="5299562" y="3237057"/>
                  <a:pt x="5321078" y="3237057"/>
                </a:cubicBezTo>
                <a:cubicBezTo>
                  <a:pt x="5342594" y="3237057"/>
                  <a:pt x="5360034" y="3254647"/>
                  <a:pt x="5360034" y="3276341"/>
                </a:cubicBezTo>
                <a:cubicBezTo>
                  <a:pt x="5360034" y="3298034"/>
                  <a:pt x="5342594" y="3315625"/>
                  <a:pt x="5321078" y="3315625"/>
                </a:cubicBezTo>
                <a:close/>
                <a:moveTo>
                  <a:pt x="5416071" y="3315625"/>
                </a:moveTo>
                <a:cubicBezTo>
                  <a:pt x="5394555" y="3315625"/>
                  <a:pt x="5377102" y="3298034"/>
                  <a:pt x="5377102" y="3276341"/>
                </a:cubicBezTo>
                <a:cubicBezTo>
                  <a:pt x="5377102" y="3254647"/>
                  <a:pt x="5394555" y="3237057"/>
                  <a:pt x="5416071" y="3237057"/>
                </a:cubicBezTo>
                <a:cubicBezTo>
                  <a:pt x="5437588" y="3237057"/>
                  <a:pt x="5455027" y="3254647"/>
                  <a:pt x="5455027" y="3276341"/>
                </a:cubicBezTo>
                <a:cubicBezTo>
                  <a:pt x="5455027" y="3298034"/>
                  <a:pt x="5437588" y="3315625"/>
                  <a:pt x="5416071" y="3315625"/>
                </a:cubicBezTo>
                <a:close/>
                <a:moveTo>
                  <a:pt x="5511066" y="3315625"/>
                </a:moveTo>
                <a:cubicBezTo>
                  <a:pt x="5489549" y="3315625"/>
                  <a:pt x="5472096" y="3298034"/>
                  <a:pt x="5472096" y="3276341"/>
                </a:cubicBezTo>
                <a:cubicBezTo>
                  <a:pt x="5472096" y="3254647"/>
                  <a:pt x="5489549" y="3237057"/>
                  <a:pt x="5511066" y="3237057"/>
                </a:cubicBezTo>
                <a:cubicBezTo>
                  <a:pt x="5532582" y="3237057"/>
                  <a:pt x="5550022" y="3254647"/>
                  <a:pt x="5550022" y="3276341"/>
                </a:cubicBezTo>
                <a:cubicBezTo>
                  <a:pt x="5550022" y="3298034"/>
                  <a:pt x="5532582" y="3315625"/>
                  <a:pt x="5511066" y="3315625"/>
                </a:cubicBezTo>
                <a:close/>
                <a:moveTo>
                  <a:pt x="5606059" y="3315625"/>
                </a:moveTo>
                <a:cubicBezTo>
                  <a:pt x="5584544" y="3315625"/>
                  <a:pt x="5567089" y="3298034"/>
                  <a:pt x="5567089" y="3276341"/>
                </a:cubicBezTo>
                <a:cubicBezTo>
                  <a:pt x="5567089" y="3254647"/>
                  <a:pt x="5584544" y="3237057"/>
                  <a:pt x="5606059" y="3237057"/>
                </a:cubicBezTo>
                <a:cubicBezTo>
                  <a:pt x="5627575" y="3237057"/>
                  <a:pt x="5645015" y="3254647"/>
                  <a:pt x="5645015" y="3276341"/>
                </a:cubicBezTo>
                <a:cubicBezTo>
                  <a:pt x="5645015" y="3298034"/>
                  <a:pt x="5627575" y="3315625"/>
                  <a:pt x="5606059" y="3315625"/>
                </a:cubicBezTo>
                <a:close/>
                <a:moveTo>
                  <a:pt x="5701053" y="3315625"/>
                </a:moveTo>
                <a:cubicBezTo>
                  <a:pt x="5679538" y="3315625"/>
                  <a:pt x="5662083" y="3298034"/>
                  <a:pt x="5662083" y="3276341"/>
                </a:cubicBezTo>
                <a:cubicBezTo>
                  <a:pt x="5662083" y="3254647"/>
                  <a:pt x="5679538" y="3237057"/>
                  <a:pt x="5701053" y="3237057"/>
                </a:cubicBezTo>
                <a:cubicBezTo>
                  <a:pt x="5722569" y="3237057"/>
                  <a:pt x="5740009" y="3254647"/>
                  <a:pt x="5740009" y="3276341"/>
                </a:cubicBezTo>
                <a:cubicBezTo>
                  <a:pt x="5740009" y="3298034"/>
                  <a:pt x="5722569" y="3315625"/>
                  <a:pt x="5701053" y="3315625"/>
                </a:cubicBezTo>
                <a:close/>
                <a:moveTo>
                  <a:pt x="5796047" y="3315625"/>
                </a:moveTo>
                <a:cubicBezTo>
                  <a:pt x="5774531" y="3315625"/>
                  <a:pt x="5757077" y="3298034"/>
                  <a:pt x="5757077" y="3276341"/>
                </a:cubicBezTo>
                <a:cubicBezTo>
                  <a:pt x="5757077" y="3254647"/>
                  <a:pt x="5774531" y="3237057"/>
                  <a:pt x="5796047" y="3237057"/>
                </a:cubicBezTo>
                <a:cubicBezTo>
                  <a:pt x="5817563" y="3237057"/>
                  <a:pt x="5835002" y="3254647"/>
                  <a:pt x="5835002" y="3276341"/>
                </a:cubicBezTo>
                <a:cubicBezTo>
                  <a:pt x="5835002" y="3298034"/>
                  <a:pt x="5817563" y="3315625"/>
                  <a:pt x="5796047" y="3315625"/>
                </a:cubicBezTo>
                <a:close/>
                <a:moveTo>
                  <a:pt x="5891041" y="3315625"/>
                </a:moveTo>
                <a:cubicBezTo>
                  <a:pt x="5869524" y="3315625"/>
                  <a:pt x="5852070" y="3298034"/>
                  <a:pt x="5852070" y="3276341"/>
                </a:cubicBezTo>
                <a:cubicBezTo>
                  <a:pt x="5852070" y="3254647"/>
                  <a:pt x="5869524" y="3237057"/>
                  <a:pt x="5891041" y="3237057"/>
                </a:cubicBezTo>
                <a:cubicBezTo>
                  <a:pt x="5912557" y="3237057"/>
                  <a:pt x="5929996" y="3254647"/>
                  <a:pt x="5929996" y="3276341"/>
                </a:cubicBezTo>
                <a:cubicBezTo>
                  <a:pt x="5929996" y="3298034"/>
                  <a:pt x="5912557" y="3315625"/>
                  <a:pt x="5891041" y="3315625"/>
                </a:cubicBezTo>
                <a:close/>
                <a:moveTo>
                  <a:pt x="5986034" y="3315625"/>
                </a:moveTo>
                <a:cubicBezTo>
                  <a:pt x="5964518" y="3315625"/>
                  <a:pt x="5947063" y="3298034"/>
                  <a:pt x="5947063" y="3276341"/>
                </a:cubicBezTo>
                <a:cubicBezTo>
                  <a:pt x="5947063" y="3254647"/>
                  <a:pt x="5964518" y="3237057"/>
                  <a:pt x="5986034" y="3237057"/>
                </a:cubicBezTo>
                <a:cubicBezTo>
                  <a:pt x="6007550" y="3237057"/>
                  <a:pt x="6024989" y="3254647"/>
                  <a:pt x="6024989" y="3276341"/>
                </a:cubicBezTo>
                <a:cubicBezTo>
                  <a:pt x="6024989" y="3298034"/>
                  <a:pt x="6007550" y="3315625"/>
                  <a:pt x="5986034" y="3315625"/>
                </a:cubicBezTo>
                <a:close/>
                <a:moveTo>
                  <a:pt x="6081028" y="3315625"/>
                </a:moveTo>
                <a:cubicBezTo>
                  <a:pt x="6059512" y="3315625"/>
                  <a:pt x="6042057" y="3298034"/>
                  <a:pt x="6042057" y="3276341"/>
                </a:cubicBezTo>
                <a:cubicBezTo>
                  <a:pt x="6042057" y="3254647"/>
                  <a:pt x="6059512" y="3237057"/>
                  <a:pt x="6081028" y="3237057"/>
                </a:cubicBezTo>
                <a:cubicBezTo>
                  <a:pt x="6102544" y="3237057"/>
                  <a:pt x="6119983" y="3254647"/>
                  <a:pt x="6119983" y="3276341"/>
                </a:cubicBezTo>
                <a:cubicBezTo>
                  <a:pt x="6119983" y="3298034"/>
                  <a:pt x="6102544" y="3315625"/>
                  <a:pt x="6081028" y="3315625"/>
                </a:cubicBezTo>
                <a:close/>
                <a:moveTo>
                  <a:pt x="6176021" y="3315625"/>
                </a:moveTo>
                <a:cubicBezTo>
                  <a:pt x="6154505" y="3315625"/>
                  <a:pt x="6137051" y="3298034"/>
                  <a:pt x="6137051" y="3276341"/>
                </a:cubicBezTo>
                <a:cubicBezTo>
                  <a:pt x="6137051" y="3254647"/>
                  <a:pt x="6154505" y="3237057"/>
                  <a:pt x="6176021" y="3237057"/>
                </a:cubicBezTo>
                <a:cubicBezTo>
                  <a:pt x="6197538" y="3237057"/>
                  <a:pt x="6214976" y="3254647"/>
                  <a:pt x="6214976" y="3276341"/>
                </a:cubicBezTo>
                <a:cubicBezTo>
                  <a:pt x="6214976" y="3298034"/>
                  <a:pt x="6197538" y="3315625"/>
                  <a:pt x="6176021" y="3315625"/>
                </a:cubicBezTo>
                <a:close/>
                <a:moveTo>
                  <a:pt x="6271016" y="3315625"/>
                </a:moveTo>
                <a:cubicBezTo>
                  <a:pt x="6249499" y="3315625"/>
                  <a:pt x="6232046" y="3298034"/>
                  <a:pt x="6232046" y="3276341"/>
                </a:cubicBezTo>
                <a:cubicBezTo>
                  <a:pt x="6232046" y="3254647"/>
                  <a:pt x="6249499" y="3237057"/>
                  <a:pt x="6271016" y="3237057"/>
                </a:cubicBezTo>
                <a:cubicBezTo>
                  <a:pt x="6292532" y="3237057"/>
                  <a:pt x="6309972" y="3254647"/>
                  <a:pt x="6309972" y="3276341"/>
                </a:cubicBezTo>
                <a:cubicBezTo>
                  <a:pt x="6309972" y="3298034"/>
                  <a:pt x="6292532" y="3315625"/>
                  <a:pt x="6271016" y="3315625"/>
                </a:cubicBezTo>
                <a:close/>
                <a:moveTo>
                  <a:pt x="6366009" y="3315625"/>
                </a:moveTo>
                <a:cubicBezTo>
                  <a:pt x="6344493" y="3315625"/>
                  <a:pt x="6327039" y="3298034"/>
                  <a:pt x="6327039" y="3276341"/>
                </a:cubicBezTo>
                <a:cubicBezTo>
                  <a:pt x="6327039" y="3254647"/>
                  <a:pt x="6344493" y="3237057"/>
                  <a:pt x="6366009" y="3237057"/>
                </a:cubicBezTo>
                <a:cubicBezTo>
                  <a:pt x="6387525" y="3237057"/>
                  <a:pt x="6404965" y="3254647"/>
                  <a:pt x="6404965" y="3276341"/>
                </a:cubicBezTo>
                <a:cubicBezTo>
                  <a:pt x="6404965" y="3298034"/>
                  <a:pt x="6387525" y="3315625"/>
                  <a:pt x="6366009" y="3315625"/>
                </a:cubicBezTo>
                <a:close/>
                <a:moveTo>
                  <a:pt x="6461003" y="3315625"/>
                </a:moveTo>
                <a:cubicBezTo>
                  <a:pt x="6439488" y="3315625"/>
                  <a:pt x="6422033" y="3298034"/>
                  <a:pt x="6422033" y="3276341"/>
                </a:cubicBezTo>
                <a:cubicBezTo>
                  <a:pt x="6422033" y="3254647"/>
                  <a:pt x="6439488" y="3237057"/>
                  <a:pt x="6461003" y="3237057"/>
                </a:cubicBezTo>
                <a:cubicBezTo>
                  <a:pt x="6482519" y="3237057"/>
                  <a:pt x="6499959" y="3254647"/>
                  <a:pt x="6499959" y="3276341"/>
                </a:cubicBezTo>
                <a:cubicBezTo>
                  <a:pt x="6499959" y="3298034"/>
                  <a:pt x="6482519" y="3315625"/>
                  <a:pt x="6461003" y="3315625"/>
                </a:cubicBezTo>
                <a:close/>
                <a:moveTo>
                  <a:pt x="6555995" y="3315625"/>
                </a:moveTo>
                <a:cubicBezTo>
                  <a:pt x="6534480" y="3315625"/>
                  <a:pt x="6517026" y="3298034"/>
                  <a:pt x="6517026" y="3276341"/>
                </a:cubicBezTo>
                <a:cubicBezTo>
                  <a:pt x="6517026" y="3254647"/>
                  <a:pt x="6534480" y="3237057"/>
                  <a:pt x="6555995" y="3237057"/>
                </a:cubicBezTo>
                <a:cubicBezTo>
                  <a:pt x="6577512" y="3237057"/>
                  <a:pt x="6594951" y="3254647"/>
                  <a:pt x="6594951" y="3276341"/>
                </a:cubicBezTo>
                <a:cubicBezTo>
                  <a:pt x="6594951" y="3298034"/>
                  <a:pt x="6577512" y="3315625"/>
                  <a:pt x="6555995" y="3315625"/>
                </a:cubicBezTo>
                <a:close/>
                <a:moveTo>
                  <a:pt x="6650991" y="3315625"/>
                </a:moveTo>
                <a:cubicBezTo>
                  <a:pt x="6629474" y="3315625"/>
                  <a:pt x="6612020" y="3298034"/>
                  <a:pt x="6612020" y="3276341"/>
                </a:cubicBezTo>
                <a:cubicBezTo>
                  <a:pt x="6612020" y="3254647"/>
                  <a:pt x="6629474" y="3237057"/>
                  <a:pt x="6650991" y="3237057"/>
                </a:cubicBezTo>
                <a:cubicBezTo>
                  <a:pt x="6672506" y="3237057"/>
                  <a:pt x="6689946" y="3254647"/>
                  <a:pt x="6689946" y="3276341"/>
                </a:cubicBezTo>
                <a:cubicBezTo>
                  <a:pt x="6689946" y="3298034"/>
                  <a:pt x="6672506" y="3315625"/>
                  <a:pt x="6650991" y="3315625"/>
                </a:cubicBezTo>
                <a:close/>
                <a:moveTo>
                  <a:pt x="6745984" y="3315625"/>
                </a:moveTo>
                <a:cubicBezTo>
                  <a:pt x="6724468" y="3315625"/>
                  <a:pt x="6707013" y="3298034"/>
                  <a:pt x="6707013" y="3276341"/>
                </a:cubicBezTo>
                <a:cubicBezTo>
                  <a:pt x="6707013" y="3254647"/>
                  <a:pt x="6724468" y="3237057"/>
                  <a:pt x="6745984" y="3237057"/>
                </a:cubicBezTo>
                <a:cubicBezTo>
                  <a:pt x="6767500" y="3237057"/>
                  <a:pt x="6784939" y="3254647"/>
                  <a:pt x="6784939" y="3276341"/>
                </a:cubicBezTo>
                <a:cubicBezTo>
                  <a:pt x="6784939" y="3298034"/>
                  <a:pt x="6767500" y="3315625"/>
                  <a:pt x="6745984" y="3315625"/>
                </a:cubicBezTo>
                <a:close/>
                <a:moveTo>
                  <a:pt x="6840978" y="3315625"/>
                </a:moveTo>
                <a:cubicBezTo>
                  <a:pt x="6819462" y="3315625"/>
                  <a:pt x="6802007" y="3298034"/>
                  <a:pt x="6802007" y="3276341"/>
                </a:cubicBezTo>
                <a:cubicBezTo>
                  <a:pt x="6802007" y="3254647"/>
                  <a:pt x="6819462" y="3237057"/>
                  <a:pt x="6840978" y="3237057"/>
                </a:cubicBezTo>
                <a:cubicBezTo>
                  <a:pt x="6862494" y="3237057"/>
                  <a:pt x="6879933" y="3254647"/>
                  <a:pt x="6879933" y="3276341"/>
                </a:cubicBezTo>
                <a:cubicBezTo>
                  <a:pt x="6879933" y="3298034"/>
                  <a:pt x="6862494" y="3315625"/>
                  <a:pt x="6840978" y="3315625"/>
                </a:cubicBezTo>
                <a:close/>
                <a:moveTo>
                  <a:pt x="6935971" y="3315625"/>
                </a:moveTo>
                <a:cubicBezTo>
                  <a:pt x="6914455" y="3315625"/>
                  <a:pt x="6897001" y="3298034"/>
                  <a:pt x="6897001" y="3276341"/>
                </a:cubicBezTo>
                <a:cubicBezTo>
                  <a:pt x="6897001" y="3254647"/>
                  <a:pt x="6914455" y="3237057"/>
                  <a:pt x="6935971" y="3237057"/>
                </a:cubicBezTo>
                <a:cubicBezTo>
                  <a:pt x="6957488" y="3237057"/>
                  <a:pt x="6974926" y="3254647"/>
                  <a:pt x="6974926" y="3276341"/>
                </a:cubicBezTo>
                <a:cubicBezTo>
                  <a:pt x="6974926" y="3298034"/>
                  <a:pt x="6957488" y="3315625"/>
                  <a:pt x="6935971" y="3315625"/>
                </a:cubicBezTo>
                <a:close/>
                <a:moveTo>
                  <a:pt x="7220952" y="3315625"/>
                </a:moveTo>
                <a:cubicBezTo>
                  <a:pt x="7199436" y="3315625"/>
                  <a:pt x="7181982" y="3298034"/>
                  <a:pt x="7181982" y="3276341"/>
                </a:cubicBezTo>
                <a:cubicBezTo>
                  <a:pt x="7181982" y="3254647"/>
                  <a:pt x="7199436" y="3237057"/>
                  <a:pt x="7220952" y="3237057"/>
                </a:cubicBezTo>
                <a:cubicBezTo>
                  <a:pt x="7242468" y="3237057"/>
                  <a:pt x="7259908" y="3254647"/>
                  <a:pt x="7259908" y="3276341"/>
                </a:cubicBezTo>
                <a:cubicBezTo>
                  <a:pt x="7259908" y="3298034"/>
                  <a:pt x="7242468" y="3315625"/>
                  <a:pt x="7220952" y="3315625"/>
                </a:cubicBezTo>
                <a:close/>
                <a:moveTo>
                  <a:pt x="7315945" y="3315625"/>
                </a:moveTo>
                <a:cubicBezTo>
                  <a:pt x="7294429" y="3315625"/>
                  <a:pt x="7276976" y="3298034"/>
                  <a:pt x="7276976" y="3276341"/>
                </a:cubicBezTo>
                <a:cubicBezTo>
                  <a:pt x="7276976" y="3254647"/>
                  <a:pt x="7294429" y="3237057"/>
                  <a:pt x="7315945" y="3237057"/>
                </a:cubicBezTo>
                <a:cubicBezTo>
                  <a:pt x="7337462" y="3237057"/>
                  <a:pt x="7354901" y="3254647"/>
                  <a:pt x="7354901" y="3276341"/>
                </a:cubicBezTo>
                <a:cubicBezTo>
                  <a:pt x="7354901" y="3298034"/>
                  <a:pt x="7337462" y="3315625"/>
                  <a:pt x="7315945" y="3315625"/>
                </a:cubicBezTo>
                <a:close/>
                <a:moveTo>
                  <a:pt x="7410940" y="3315625"/>
                </a:moveTo>
                <a:cubicBezTo>
                  <a:pt x="7389424" y="3315625"/>
                  <a:pt x="7371970" y="3298034"/>
                  <a:pt x="7371970" y="3276341"/>
                </a:cubicBezTo>
                <a:cubicBezTo>
                  <a:pt x="7371970" y="3254647"/>
                  <a:pt x="7389424" y="3237057"/>
                  <a:pt x="7410940" y="3237057"/>
                </a:cubicBezTo>
                <a:cubicBezTo>
                  <a:pt x="7432456" y="3237057"/>
                  <a:pt x="7449896" y="3254647"/>
                  <a:pt x="7449896" y="3276341"/>
                </a:cubicBezTo>
                <a:cubicBezTo>
                  <a:pt x="7449896" y="3298034"/>
                  <a:pt x="7432456" y="3315625"/>
                  <a:pt x="7410940" y="3315625"/>
                </a:cubicBezTo>
                <a:close/>
                <a:moveTo>
                  <a:pt x="7505934" y="3315625"/>
                </a:moveTo>
                <a:cubicBezTo>
                  <a:pt x="7484418" y="3315625"/>
                  <a:pt x="7466963" y="3298034"/>
                  <a:pt x="7466963" y="3276341"/>
                </a:cubicBezTo>
                <a:cubicBezTo>
                  <a:pt x="7466963" y="3254647"/>
                  <a:pt x="7484418" y="3237057"/>
                  <a:pt x="7505934" y="3237057"/>
                </a:cubicBezTo>
                <a:cubicBezTo>
                  <a:pt x="7527449" y="3237057"/>
                  <a:pt x="7544889" y="3254647"/>
                  <a:pt x="7544889" y="3276341"/>
                </a:cubicBezTo>
                <a:cubicBezTo>
                  <a:pt x="7544889" y="3298034"/>
                  <a:pt x="7527449" y="3315625"/>
                  <a:pt x="7505934" y="3315625"/>
                </a:cubicBezTo>
                <a:close/>
                <a:moveTo>
                  <a:pt x="7695921" y="3315625"/>
                </a:moveTo>
                <a:cubicBezTo>
                  <a:pt x="7674405" y="3315625"/>
                  <a:pt x="7656951" y="3298034"/>
                  <a:pt x="7656951" y="3276341"/>
                </a:cubicBezTo>
                <a:cubicBezTo>
                  <a:pt x="7656951" y="3254647"/>
                  <a:pt x="7674405" y="3237057"/>
                  <a:pt x="7695921" y="3237057"/>
                </a:cubicBezTo>
                <a:cubicBezTo>
                  <a:pt x="7717438" y="3237057"/>
                  <a:pt x="7734876" y="3254647"/>
                  <a:pt x="7734876" y="3276341"/>
                </a:cubicBezTo>
                <a:cubicBezTo>
                  <a:pt x="7734876" y="3298034"/>
                  <a:pt x="7717438" y="3315625"/>
                  <a:pt x="7695921" y="3315625"/>
                </a:cubicBezTo>
                <a:close/>
                <a:moveTo>
                  <a:pt x="8170890" y="3315625"/>
                </a:moveTo>
                <a:cubicBezTo>
                  <a:pt x="8149373" y="3315625"/>
                  <a:pt x="8131920" y="3298034"/>
                  <a:pt x="8131920" y="3276341"/>
                </a:cubicBezTo>
                <a:cubicBezTo>
                  <a:pt x="8131920" y="3254647"/>
                  <a:pt x="8149373" y="3237057"/>
                  <a:pt x="8170890" y="3237057"/>
                </a:cubicBezTo>
                <a:cubicBezTo>
                  <a:pt x="8192406" y="3237057"/>
                  <a:pt x="8209846" y="3254647"/>
                  <a:pt x="8209846" y="3276341"/>
                </a:cubicBezTo>
                <a:cubicBezTo>
                  <a:pt x="8209846" y="3298034"/>
                  <a:pt x="8192406" y="3315625"/>
                  <a:pt x="8170890" y="3315625"/>
                </a:cubicBezTo>
                <a:close/>
                <a:moveTo>
                  <a:pt x="8265883" y="3315625"/>
                </a:moveTo>
                <a:cubicBezTo>
                  <a:pt x="8244368" y="3315625"/>
                  <a:pt x="8226913" y="3298034"/>
                  <a:pt x="8226913" y="3276341"/>
                </a:cubicBezTo>
                <a:cubicBezTo>
                  <a:pt x="8226913" y="3254647"/>
                  <a:pt x="8244368" y="3237057"/>
                  <a:pt x="8265883" y="3237057"/>
                </a:cubicBezTo>
                <a:cubicBezTo>
                  <a:pt x="8287399" y="3237057"/>
                  <a:pt x="8304839" y="3254647"/>
                  <a:pt x="8304839" y="3276341"/>
                </a:cubicBezTo>
                <a:cubicBezTo>
                  <a:pt x="8304839" y="3298034"/>
                  <a:pt x="8287399" y="3315625"/>
                  <a:pt x="8265883" y="3315625"/>
                </a:cubicBezTo>
                <a:close/>
                <a:moveTo>
                  <a:pt x="8360878" y="3315625"/>
                </a:moveTo>
                <a:cubicBezTo>
                  <a:pt x="8339362" y="3315625"/>
                  <a:pt x="8321907" y="3298034"/>
                  <a:pt x="8321907" y="3276341"/>
                </a:cubicBezTo>
                <a:cubicBezTo>
                  <a:pt x="8321907" y="3254647"/>
                  <a:pt x="8339362" y="3237057"/>
                  <a:pt x="8360878" y="3237057"/>
                </a:cubicBezTo>
                <a:cubicBezTo>
                  <a:pt x="8382393" y="3237057"/>
                  <a:pt x="8399833" y="3254647"/>
                  <a:pt x="8399833" y="3276341"/>
                </a:cubicBezTo>
                <a:cubicBezTo>
                  <a:pt x="8399833" y="3298034"/>
                  <a:pt x="8382393" y="3315625"/>
                  <a:pt x="8360878" y="3315625"/>
                </a:cubicBezTo>
                <a:close/>
                <a:moveTo>
                  <a:pt x="8455870" y="3315625"/>
                </a:moveTo>
                <a:cubicBezTo>
                  <a:pt x="8434355" y="3315625"/>
                  <a:pt x="8416901" y="3298034"/>
                  <a:pt x="8416901" y="3276341"/>
                </a:cubicBezTo>
                <a:cubicBezTo>
                  <a:pt x="8416901" y="3254647"/>
                  <a:pt x="8434355" y="3237057"/>
                  <a:pt x="8455870" y="3237057"/>
                </a:cubicBezTo>
                <a:cubicBezTo>
                  <a:pt x="8477387" y="3237057"/>
                  <a:pt x="8494826" y="3254647"/>
                  <a:pt x="8494826" y="3276341"/>
                </a:cubicBezTo>
                <a:cubicBezTo>
                  <a:pt x="8494826" y="3298034"/>
                  <a:pt x="8477387" y="3315625"/>
                  <a:pt x="8455870" y="3315625"/>
                </a:cubicBezTo>
                <a:close/>
                <a:moveTo>
                  <a:pt x="8550865" y="3315625"/>
                </a:moveTo>
                <a:cubicBezTo>
                  <a:pt x="8529348" y="3315625"/>
                  <a:pt x="8511894" y="3298034"/>
                  <a:pt x="8511894" y="3276341"/>
                </a:cubicBezTo>
                <a:cubicBezTo>
                  <a:pt x="8511894" y="3254647"/>
                  <a:pt x="8529348" y="3237057"/>
                  <a:pt x="8550865" y="3237057"/>
                </a:cubicBezTo>
                <a:cubicBezTo>
                  <a:pt x="8572380" y="3237057"/>
                  <a:pt x="8589820" y="3254647"/>
                  <a:pt x="8589820" y="3276341"/>
                </a:cubicBezTo>
                <a:cubicBezTo>
                  <a:pt x="8589820" y="3298034"/>
                  <a:pt x="8572380" y="3315625"/>
                  <a:pt x="8550865" y="3315625"/>
                </a:cubicBezTo>
                <a:close/>
                <a:moveTo>
                  <a:pt x="8645858" y="3315625"/>
                </a:moveTo>
                <a:cubicBezTo>
                  <a:pt x="8624342" y="3315625"/>
                  <a:pt x="8606887" y="3298034"/>
                  <a:pt x="8606887" y="3276341"/>
                </a:cubicBezTo>
                <a:cubicBezTo>
                  <a:pt x="8606887" y="3254647"/>
                  <a:pt x="8624342" y="3237057"/>
                  <a:pt x="8645858" y="3237057"/>
                </a:cubicBezTo>
                <a:cubicBezTo>
                  <a:pt x="8667373" y="3237057"/>
                  <a:pt x="8684813" y="3254647"/>
                  <a:pt x="8684813" y="3276341"/>
                </a:cubicBezTo>
                <a:cubicBezTo>
                  <a:pt x="8684813" y="3298034"/>
                  <a:pt x="8667373" y="3315625"/>
                  <a:pt x="8645858" y="3315625"/>
                </a:cubicBezTo>
                <a:close/>
                <a:moveTo>
                  <a:pt x="8740852" y="3315625"/>
                </a:moveTo>
                <a:cubicBezTo>
                  <a:pt x="8719336" y="3315625"/>
                  <a:pt x="8701881" y="3298034"/>
                  <a:pt x="8701881" y="3276341"/>
                </a:cubicBezTo>
                <a:cubicBezTo>
                  <a:pt x="8701881" y="3254647"/>
                  <a:pt x="8719336" y="3237057"/>
                  <a:pt x="8740852" y="3237057"/>
                </a:cubicBezTo>
                <a:cubicBezTo>
                  <a:pt x="8762368" y="3237057"/>
                  <a:pt x="8779807" y="3254647"/>
                  <a:pt x="8779807" y="3276341"/>
                </a:cubicBezTo>
                <a:cubicBezTo>
                  <a:pt x="8779807" y="3298034"/>
                  <a:pt x="8762368" y="3315625"/>
                  <a:pt x="8740852" y="3315625"/>
                </a:cubicBezTo>
                <a:close/>
                <a:moveTo>
                  <a:pt x="8835845" y="3315625"/>
                </a:moveTo>
                <a:cubicBezTo>
                  <a:pt x="8814329" y="3315625"/>
                  <a:pt x="8796875" y="3298034"/>
                  <a:pt x="8796875" y="3276341"/>
                </a:cubicBezTo>
                <a:cubicBezTo>
                  <a:pt x="8796875" y="3254647"/>
                  <a:pt x="8814329" y="3237057"/>
                  <a:pt x="8835845" y="3237057"/>
                </a:cubicBezTo>
                <a:cubicBezTo>
                  <a:pt x="8857362" y="3237057"/>
                  <a:pt x="8874800" y="3254647"/>
                  <a:pt x="8874800" y="3276341"/>
                </a:cubicBezTo>
                <a:cubicBezTo>
                  <a:pt x="8874800" y="3298034"/>
                  <a:pt x="8857362" y="3315625"/>
                  <a:pt x="8835845" y="3315625"/>
                </a:cubicBezTo>
                <a:close/>
                <a:moveTo>
                  <a:pt x="8930840" y="3315625"/>
                </a:moveTo>
                <a:cubicBezTo>
                  <a:pt x="8909323" y="3315625"/>
                  <a:pt x="8891869" y="3298034"/>
                  <a:pt x="8891869" y="3276341"/>
                </a:cubicBezTo>
                <a:cubicBezTo>
                  <a:pt x="8891869" y="3254647"/>
                  <a:pt x="8909323" y="3237057"/>
                  <a:pt x="8930840" y="3237057"/>
                </a:cubicBezTo>
                <a:cubicBezTo>
                  <a:pt x="8952356" y="3237057"/>
                  <a:pt x="8969795" y="3254647"/>
                  <a:pt x="8969795" y="3276341"/>
                </a:cubicBezTo>
                <a:cubicBezTo>
                  <a:pt x="8969795" y="3298034"/>
                  <a:pt x="8952356" y="3315625"/>
                  <a:pt x="8930840" y="3315625"/>
                </a:cubicBezTo>
                <a:close/>
                <a:moveTo>
                  <a:pt x="9025833" y="3315625"/>
                </a:moveTo>
                <a:cubicBezTo>
                  <a:pt x="9004317" y="3315625"/>
                  <a:pt x="8986863" y="3298034"/>
                  <a:pt x="8986863" y="3276341"/>
                </a:cubicBezTo>
                <a:cubicBezTo>
                  <a:pt x="8986863" y="3254647"/>
                  <a:pt x="9004317" y="3237057"/>
                  <a:pt x="9025833" y="3237057"/>
                </a:cubicBezTo>
                <a:cubicBezTo>
                  <a:pt x="9047349" y="3237057"/>
                  <a:pt x="9064789" y="3254647"/>
                  <a:pt x="9064789" y="3276341"/>
                </a:cubicBezTo>
                <a:cubicBezTo>
                  <a:pt x="9064789" y="3298034"/>
                  <a:pt x="9047349" y="3315625"/>
                  <a:pt x="9025833" y="3315625"/>
                </a:cubicBezTo>
                <a:close/>
                <a:moveTo>
                  <a:pt x="9120827" y="3315625"/>
                </a:moveTo>
                <a:cubicBezTo>
                  <a:pt x="9099311" y="3315625"/>
                  <a:pt x="9081857" y="3298034"/>
                  <a:pt x="9081857" y="3276341"/>
                </a:cubicBezTo>
                <a:cubicBezTo>
                  <a:pt x="9081857" y="3254647"/>
                  <a:pt x="9099311" y="3237057"/>
                  <a:pt x="9120827" y="3237057"/>
                </a:cubicBezTo>
                <a:cubicBezTo>
                  <a:pt x="9142343" y="3237057"/>
                  <a:pt x="9159783" y="3254647"/>
                  <a:pt x="9159783" y="3276341"/>
                </a:cubicBezTo>
                <a:cubicBezTo>
                  <a:pt x="9159783" y="3298034"/>
                  <a:pt x="9142343" y="3315625"/>
                  <a:pt x="9120827" y="3315625"/>
                </a:cubicBezTo>
                <a:close/>
                <a:moveTo>
                  <a:pt x="9215819" y="3315625"/>
                </a:moveTo>
                <a:cubicBezTo>
                  <a:pt x="9194303" y="3315625"/>
                  <a:pt x="9176850" y="3298034"/>
                  <a:pt x="9176850" y="3276341"/>
                </a:cubicBezTo>
                <a:cubicBezTo>
                  <a:pt x="9176850" y="3254647"/>
                  <a:pt x="9194303" y="3237057"/>
                  <a:pt x="9215819" y="3237057"/>
                </a:cubicBezTo>
                <a:cubicBezTo>
                  <a:pt x="9237336" y="3237057"/>
                  <a:pt x="9254775" y="3254647"/>
                  <a:pt x="9254775" y="3276341"/>
                </a:cubicBezTo>
                <a:cubicBezTo>
                  <a:pt x="9254775" y="3298034"/>
                  <a:pt x="9237336" y="3315625"/>
                  <a:pt x="9215819" y="3315625"/>
                </a:cubicBezTo>
                <a:close/>
                <a:moveTo>
                  <a:pt x="9310814" y="3315625"/>
                </a:moveTo>
                <a:cubicBezTo>
                  <a:pt x="9289298" y="3315625"/>
                  <a:pt x="9271844" y="3298034"/>
                  <a:pt x="9271844" y="3276341"/>
                </a:cubicBezTo>
                <a:cubicBezTo>
                  <a:pt x="9271844" y="3254647"/>
                  <a:pt x="9289298" y="3237057"/>
                  <a:pt x="9310814" y="3237057"/>
                </a:cubicBezTo>
                <a:cubicBezTo>
                  <a:pt x="9332330" y="3237057"/>
                  <a:pt x="9349770" y="3254647"/>
                  <a:pt x="9349770" y="3276341"/>
                </a:cubicBezTo>
                <a:cubicBezTo>
                  <a:pt x="9349770" y="3298034"/>
                  <a:pt x="9332330" y="3315625"/>
                  <a:pt x="9310814" y="3315625"/>
                </a:cubicBezTo>
                <a:close/>
                <a:moveTo>
                  <a:pt x="9405808" y="3315625"/>
                </a:moveTo>
                <a:cubicBezTo>
                  <a:pt x="9384292" y="3315625"/>
                  <a:pt x="9366837" y="3298034"/>
                  <a:pt x="9366837" y="3276341"/>
                </a:cubicBezTo>
                <a:cubicBezTo>
                  <a:pt x="9366837" y="3254647"/>
                  <a:pt x="9384292" y="3237057"/>
                  <a:pt x="9405808" y="3237057"/>
                </a:cubicBezTo>
                <a:cubicBezTo>
                  <a:pt x="9427323" y="3237057"/>
                  <a:pt x="9444763" y="3254647"/>
                  <a:pt x="9444763" y="3276341"/>
                </a:cubicBezTo>
                <a:cubicBezTo>
                  <a:pt x="9444763" y="3298034"/>
                  <a:pt x="9427323" y="3315625"/>
                  <a:pt x="9405808" y="3315625"/>
                </a:cubicBezTo>
                <a:close/>
                <a:moveTo>
                  <a:pt x="9500802" y="3315625"/>
                </a:moveTo>
                <a:cubicBezTo>
                  <a:pt x="9479286" y="3315625"/>
                  <a:pt x="9461831" y="3298034"/>
                  <a:pt x="9461831" y="3276341"/>
                </a:cubicBezTo>
                <a:cubicBezTo>
                  <a:pt x="9461831" y="3254647"/>
                  <a:pt x="9479286" y="3237057"/>
                  <a:pt x="9500802" y="3237057"/>
                </a:cubicBezTo>
                <a:cubicBezTo>
                  <a:pt x="9522317" y="3237057"/>
                  <a:pt x="9539757" y="3254647"/>
                  <a:pt x="9539757" y="3276341"/>
                </a:cubicBezTo>
                <a:cubicBezTo>
                  <a:pt x="9539757" y="3298034"/>
                  <a:pt x="9522317" y="3315625"/>
                  <a:pt x="9500802" y="3315625"/>
                </a:cubicBezTo>
                <a:close/>
                <a:moveTo>
                  <a:pt x="9595795" y="3315625"/>
                </a:moveTo>
                <a:cubicBezTo>
                  <a:pt x="9574279" y="3315625"/>
                  <a:pt x="9556825" y="3298034"/>
                  <a:pt x="9556825" y="3276341"/>
                </a:cubicBezTo>
                <a:cubicBezTo>
                  <a:pt x="9556825" y="3254647"/>
                  <a:pt x="9574279" y="3237057"/>
                  <a:pt x="9595795" y="3237057"/>
                </a:cubicBezTo>
                <a:cubicBezTo>
                  <a:pt x="9617312" y="3237057"/>
                  <a:pt x="9634750" y="3254647"/>
                  <a:pt x="9634750" y="3276341"/>
                </a:cubicBezTo>
                <a:cubicBezTo>
                  <a:pt x="9634750" y="3298034"/>
                  <a:pt x="9617312" y="3315625"/>
                  <a:pt x="9595795" y="3315625"/>
                </a:cubicBezTo>
                <a:close/>
                <a:moveTo>
                  <a:pt x="9690790" y="3315625"/>
                </a:moveTo>
                <a:cubicBezTo>
                  <a:pt x="9669273" y="3315625"/>
                  <a:pt x="9651819" y="3298034"/>
                  <a:pt x="9651819" y="3276341"/>
                </a:cubicBezTo>
                <a:cubicBezTo>
                  <a:pt x="9651819" y="3254647"/>
                  <a:pt x="9669273" y="3237057"/>
                  <a:pt x="9690790" y="3237057"/>
                </a:cubicBezTo>
                <a:cubicBezTo>
                  <a:pt x="9712306" y="3237057"/>
                  <a:pt x="9729745" y="3254647"/>
                  <a:pt x="9729745" y="3276341"/>
                </a:cubicBezTo>
                <a:cubicBezTo>
                  <a:pt x="9729745" y="3298034"/>
                  <a:pt x="9712306" y="3315625"/>
                  <a:pt x="9690790" y="3315625"/>
                </a:cubicBezTo>
                <a:close/>
                <a:moveTo>
                  <a:pt x="9785783" y="3315625"/>
                </a:moveTo>
                <a:cubicBezTo>
                  <a:pt x="9764267" y="3315625"/>
                  <a:pt x="9746812" y="3298034"/>
                  <a:pt x="9746812" y="3276341"/>
                </a:cubicBezTo>
                <a:cubicBezTo>
                  <a:pt x="9746812" y="3254647"/>
                  <a:pt x="9764267" y="3237057"/>
                  <a:pt x="9785783" y="3237057"/>
                </a:cubicBezTo>
                <a:cubicBezTo>
                  <a:pt x="9807299" y="3237057"/>
                  <a:pt x="9824738" y="3254647"/>
                  <a:pt x="9824738" y="3276341"/>
                </a:cubicBezTo>
                <a:cubicBezTo>
                  <a:pt x="9824738" y="3298034"/>
                  <a:pt x="9807299" y="3315625"/>
                  <a:pt x="9785783" y="3315625"/>
                </a:cubicBezTo>
                <a:close/>
                <a:moveTo>
                  <a:pt x="9975769" y="3315625"/>
                </a:moveTo>
                <a:cubicBezTo>
                  <a:pt x="9954253" y="3315625"/>
                  <a:pt x="9936800" y="3298034"/>
                  <a:pt x="9936800" y="3276341"/>
                </a:cubicBezTo>
                <a:cubicBezTo>
                  <a:pt x="9936800" y="3254647"/>
                  <a:pt x="9954253" y="3237057"/>
                  <a:pt x="9975769" y="3237057"/>
                </a:cubicBezTo>
                <a:cubicBezTo>
                  <a:pt x="9997286" y="3237057"/>
                  <a:pt x="10014725" y="3254647"/>
                  <a:pt x="10014725" y="3276341"/>
                </a:cubicBezTo>
                <a:cubicBezTo>
                  <a:pt x="10014725" y="3298034"/>
                  <a:pt x="9997286" y="3315625"/>
                  <a:pt x="9975769" y="3315625"/>
                </a:cubicBezTo>
                <a:close/>
                <a:moveTo>
                  <a:pt x="381401" y="3219882"/>
                </a:moveTo>
                <a:cubicBezTo>
                  <a:pt x="359885" y="3219882"/>
                  <a:pt x="342438" y="3202291"/>
                  <a:pt x="342438" y="3180598"/>
                </a:cubicBezTo>
                <a:cubicBezTo>
                  <a:pt x="342438" y="3158904"/>
                  <a:pt x="359885" y="3141315"/>
                  <a:pt x="381401" y="3141315"/>
                </a:cubicBezTo>
                <a:cubicBezTo>
                  <a:pt x="402917" y="3141315"/>
                  <a:pt x="420364" y="3158904"/>
                  <a:pt x="420364" y="3180598"/>
                </a:cubicBezTo>
                <a:cubicBezTo>
                  <a:pt x="420364" y="3202291"/>
                  <a:pt x="402917" y="3219882"/>
                  <a:pt x="381401" y="3219882"/>
                </a:cubicBezTo>
                <a:close/>
                <a:moveTo>
                  <a:pt x="2186282" y="3219882"/>
                </a:moveTo>
                <a:cubicBezTo>
                  <a:pt x="2164765" y="3219882"/>
                  <a:pt x="2147319" y="3202291"/>
                  <a:pt x="2147319" y="3180598"/>
                </a:cubicBezTo>
                <a:cubicBezTo>
                  <a:pt x="2147319" y="3158904"/>
                  <a:pt x="2164765" y="3141315"/>
                  <a:pt x="2186282" y="3141315"/>
                </a:cubicBezTo>
                <a:cubicBezTo>
                  <a:pt x="2207798" y="3141315"/>
                  <a:pt x="2225245" y="3158904"/>
                  <a:pt x="2225245" y="3180598"/>
                </a:cubicBezTo>
                <a:cubicBezTo>
                  <a:pt x="2225245" y="3202291"/>
                  <a:pt x="2207798" y="3219882"/>
                  <a:pt x="2186282" y="3219882"/>
                </a:cubicBezTo>
                <a:close/>
                <a:moveTo>
                  <a:pt x="2281276" y="3219882"/>
                </a:moveTo>
                <a:cubicBezTo>
                  <a:pt x="2259761" y="3219882"/>
                  <a:pt x="2242313" y="3202291"/>
                  <a:pt x="2242313" y="3180598"/>
                </a:cubicBezTo>
                <a:cubicBezTo>
                  <a:pt x="2242313" y="3158904"/>
                  <a:pt x="2259761" y="3141315"/>
                  <a:pt x="2281276" y="3141315"/>
                </a:cubicBezTo>
                <a:cubicBezTo>
                  <a:pt x="2302792" y="3141315"/>
                  <a:pt x="2320239" y="3158904"/>
                  <a:pt x="2320239" y="3180598"/>
                </a:cubicBezTo>
                <a:cubicBezTo>
                  <a:pt x="2320239" y="3202291"/>
                  <a:pt x="2302792" y="3219882"/>
                  <a:pt x="2281276" y="3219882"/>
                </a:cubicBezTo>
                <a:close/>
                <a:moveTo>
                  <a:pt x="2376268" y="3219882"/>
                </a:moveTo>
                <a:cubicBezTo>
                  <a:pt x="2354753" y="3219882"/>
                  <a:pt x="2337306" y="3202291"/>
                  <a:pt x="2337306" y="3180598"/>
                </a:cubicBezTo>
                <a:cubicBezTo>
                  <a:pt x="2337306" y="3158904"/>
                  <a:pt x="2354753" y="3141315"/>
                  <a:pt x="2376268" y="3141315"/>
                </a:cubicBezTo>
                <a:cubicBezTo>
                  <a:pt x="2397784" y="3141315"/>
                  <a:pt x="2415231" y="3158904"/>
                  <a:pt x="2415231" y="3180598"/>
                </a:cubicBezTo>
                <a:cubicBezTo>
                  <a:pt x="2415231" y="3202291"/>
                  <a:pt x="2397784" y="3219882"/>
                  <a:pt x="2376268" y="3219882"/>
                </a:cubicBezTo>
                <a:close/>
                <a:moveTo>
                  <a:pt x="2756244" y="3219882"/>
                </a:moveTo>
                <a:cubicBezTo>
                  <a:pt x="2734728" y="3219882"/>
                  <a:pt x="2717281" y="3202291"/>
                  <a:pt x="2717281" y="3180598"/>
                </a:cubicBezTo>
                <a:cubicBezTo>
                  <a:pt x="2717281" y="3158904"/>
                  <a:pt x="2734728" y="3141315"/>
                  <a:pt x="2756244" y="3141315"/>
                </a:cubicBezTo>
                <a:cubicBezTo>
                  <a:pt x="2777760" y="3141315"/>
                  <a:pt x="2795206" y="3158904"/>
                  <a:pt x="2795206" y="3180598"/>
                </a:cubicBezTo>
                <a:cubicBezTo>
                  <a:pt x="2795206" y="3202291"/>
                  <a:pt x="2777760" y="3219882"/>
                  <a:pt x="2756244" y="3219882"/>
                </a:cubicBezTo>
                <a:close/>
                <a:moveTo>
                  <a:pt x="2946232" y="3219882"/>
                </a:moveTo>
                <a:cubicBezTo>
                  <a:pt x="2924715" y="3219882"/>
                  <a:pt x="2907269" y="3202291"/>
                  <a:pt x="2907269" y="3180598"/>
                </a:cubicBezTo>
                <a:cubicBezTo>
                  <a:pt x="2907269" y="3158904"/>
                  <a:pt x="2924715" y="3141315"/>
                  <a:pt x="2946232" y="3141315"/>
                </a:cubicBezTo>
                <a:cubicBezTo>
                  <a:pt x="2967748" y="3141315"/>
                  <a:pt x="2985195" y="3158904"/>
                  <a:pt x="2985195" y="3180598"/>
                </a:cubicBezTo>
                <a:cubicBezTo>
                  <a:pt x="2985195" y="3202291"/>
                  <a:pt x="2967748" y="3219882"/>
                  <a:pt x="2946232" y="3219882"/>
                </a:cubicBezTo>
                <a:close/>
                <a:moveTo>
                  <a:pt x="3041225" y="3219882"/>
                </a:moveTo>
                <a:cubicBezTo>
                  <a:pt x="3019709" y="3219882"/>
                  <a:pt x="3002262" y="3202291"/>
                  <a:pt x="3002262" y="3180598"/>
                </a:cubicBezTo>
                <a:cubicBezTo>
                  <a:pt x="3002262" y="3158904"/>
                  <a:pt x="3019709" y="3141315"/>
                  <a:pt x="3041225" y="3141315"/>
                </a:cubicBezTo>
                <a:cubicBezTo>
                  <a:pt x="3062741" y="3141315"/>
                  <a:pt x="3080188" y="3158904"/>
                  <a:pt x="3080188" y="3180598"/>
                </a:cubicBezTo>
                <a:cubicBezTo>
                  <a:pt x="3080188" y="3202291"/>
                  <a:pt x="3062741" y="3219882"/>
                  <a:pt x="3041225" y="3219882"/>
                </a:cubicBezTo>
                <a:close/>
                <a:moveTo>
                  <a:pt x="3136218" y="3219882"/>
                </a:moveTo>
                <a:cubicBezTo>
                  <a:pt x="3114703" y="3219882"/>
                  <a:pt x="3097256" y="3202291"/>
                  <a:pt x="3097256" y="3180598"/>
                </a:cubicBezTo>
                <a:cubicBezTo>
                  <a:pt x="3097256" y="3158904"/>
                  <a:pt x="3114703" y="3141315"/>
                  <a:pt x="3136218" y="3141315"/>
                </a:cubicBezTo>
                <a:cubicBezTo>
                  <a:pt x="3157734" y="3141315"/>
                  <a:pt x="3175181" y="3158904"/>
                  <a:pt x="3175181" y="3180598"/>
                </a:cubicBezTo>
                <a:cubicBezTo>
                  <a:pt x="3175181" y="3202291"/>
                  <a:pt x="3157734" y="3219882"/>
                  <a:pt x="3136218" y="3219882"/>
                </a:cubicBezTo>
                <a:close/>
                <a:moveTo>
                  <a:pt x="5226084" y="3219882"/>
                </a:moveTo>
                <a:cubicBezTo>
                  <a:pt x="5204568" y="3219882"/>
                  <a:pt x="5187113" y="3202291"/>
                  <a:pt x="5187113" y="3180598"/>
                </a:cubicBezTo>
                <a:cubicBezTo>
                  <a:pt x="5187113" y="3158904"/>
                  <a:pt x="5204568" y="3141315"/>
                  <a:pt x="5226084" y="3141315"/>
                </a:cubicBezTo>
                <a:cubicBezTo>
                  <a:pt x="5247600" y="3141315"/>
                  <a:pt x="5265039" y="3158904"/>
                  <a:pt x="5265039" y="3180598"/>
                </a:cubicBezTo>
                <a:cubicBezTo>
                  <a:pt x="5265039" y="3202291"/>
                  <a:pt x="5247600" y="3219882"/>
                  <a:pt x="5226084" y="3219882"/>
                </a:cubicBezTo>
                <a:close/>
                <a:moveTo>
                  <a:pt x="5321078" y="3219882"/>
                </a:moveTo>
                <a:cubicBezTo>
                  <a:pt x="5299562" y="3219882"/>
                  <a:pt x="5282108" y="3202291"/>
                  <a:pt x="5282108" y="3180598"/>
                </a:cubicBezTo>
                <a:cubicBezTo>
                  <a:pt x="5282108" y="3158904"/>
                  <a:pt x="5299562" y="3141315"/>
                  <a:pt x="5321078" y="3141315"/>
                </a:cubicBezTo>
                <a:cubicBezTo>
                  <a:pt x="5342594" y="3141315"/>
                  <a:pt x="5360034" y="3158904"/>
                  <a:pt x="5360034" y="3180598"/>
                </a:cubicBezTo>
                <a:cubicBezTo>
                  <a:pt x="5360034" y="3202291"/>
                  <a:pt x="5342594" y="3219882"/>
                  <a:pt x="5321078" y="3219882"/>
                </a:cubicBezTo>
                <a:close/>
                <a:moveTo>
                  <a:pt x="5416071" y="3219882"/>
                </a:moveTo>
                <a:cubicBezTo>
                  <a:pt x="5394555" y="3219882"/>
                  <a:pt x="5377102" y="3202291"/>
                  <a:pt x="5377102" y="3180598"/>
                </a:cubicBezTo>
                <a:cubicBezTo>
                  <a:pt x="5377102" y="3158904"/>
                  <a:pt x="5394555" y="3141315"/>
                  <a:pt x="5416071" y="3141315"/>
                </a:cubicBezTo>
                <a:cubicBezTo>
                  <a:pt x="5437588" y="3141315"/>
                  <a:pt x="5455027" y="3158904"/>
                  <a:pt x="5455027" y="3180598"/>
                </a:cubicBezTo>
                <a:cubicBezTo>
                  <a:pt x="5455027" y="3202291"/>
                  <a:pt x="5437588" y="3219882"/>
                  <a:pt x="5416071" y="3219882"/>
                </a:cubicBezTo>
                <a:close/>
                <a:moveTo>
                  <a:pt x="5511066" y="3219882"/>
                </a:moveTo>
                <a:cubicBezTo>
                  <a:pt x="5489549" y="3219882"/>
                  <a:pt x="5472096" y="3202291"/>
                  <a:pt x="5472096" y="3180598"/>
                </a:cubicBezTo>
                <a:cubicBezTo>
                  <a:pt x="5472096" y="3158904"/>
                  <a:pt x="5489549" y="3141315"/>
                  <a:pt x="5511066" y="3141315"/>
                </a:cubicBezTo>
                <a:cubicBezTo>
                  <a:pt x="5532582" y="3141315"/>
                  <a:pt x="5550022" y="3158904"/>
                  <a:pt x="5550022" y="3180598"/>
                </a:cubicBezTo>
                <a:cubicBezTo>
                  <a:pt x="5550022" y="3202291"/>
                  <a:pt x="5532582" y="3219882"/>
                  <a:pt x="5511066" y="3219882"/>
                </a:cubicBezTo>
                <a:close/>
                <a:moveTo>
                  <a:pt x="5606059" y="3219882"/>
                </a:moveTo>
                <a:cubicBezTo>
                  <a:pt x="5584544" y="3219882"/>
                  <a:pt x="5567089" y="3202291"/>
                  <a:pt x="5567089" y="3180598"/>
                </a:cubicBezTo>
                <a:cubicBezTo>
                  <a:pt x="5567089" y="3158904"/>
                  <a:pt x="5584544" y="3141315"/>
                  <a:pt x="5606059" y="3141315"/>
                </a:cubicBezTo>
                <a:cubicBezTo>
                  <a:pt x="5627575" y="3141315"/>
                  <a:pt x="5645015" y="3158904"/>
                  <a:pt x="5645015" y="3180598"/>
                </a:cubicBezTo>
                <a:cubicBezTo>
                  <a:pt x="5645015" y="3202291"/>
                  <a:pt x="5627575" y="3219882"/>
                  <a:pt x="5606059" y="3219882"/>
                </a:cubicBezTo>
                <a:close/>
                <a:moveTo>
                  <a:pt x="5701053" y="3219882"/>
                </a:moveTo>
                <a:cubicBezTo>
                  <a:pt x="5679538" y="3219882"/>
                  <a:pt x="5662083" y="3202291"/>
                  <a:pt x="5662083" y="3180598"/>
                </a:cubicBezTo>
                <a:cubicBezTo>
                  <a:pt x="5662083" y="3158904"/>
                  <a:pt x="5679538" y="3141315"/>
                  <a:pt x="5701053" y="3141315"/>
                </a:cubicBezTo>
                <a:cubicBezTo>
                  <a:pt x="5722569" y="3141315"/>
                  <a:pt x="5740009" y="3158904"/>
                  <a:pt x="5740009" y="3180598"/>
                </a:cubicBezTo>
                <a:cubicBezTo>
                  <a:pt x="5740009" y="3202291"/>
                  <a:pt x="5722569" y="3219882"/>
                  <a:pt x="5701053" y="3219882"/>
                </a:cubicBezTo>
                <a:close/>
                <a:moveTo>
                  <a:pt x="5796047" y="3219882"/>
                </a:moveTo>
                <a:cubicBezTo>
                  <a:pt x="5774531" y="3219882"/>
                  <a:pt x="5757077" y="3202291"/>
                  <a:pt x="5757077" y="3180598"/>
                </a:cubicBezTo>
                <a:cubicBezTo>
                  <a:pt x="5757077" y="3158904"/>
                  <a:pt x="5774531" y="3141315"/>
                  <a:pt x="5796047" y="3141315"/>
                </a:cubicBezTo>
                <a:cubicBezTo>
                  <a:pt x="5817563" y="3141315"/>
                  <a:pt x="5835002" y="3158904"/>
                  <a:pt x="5835002" y="3180598"/>
                </a:cubicBezTo>
                <a:cubicBezTo>
                  <a:pt x="5835002" y="3202291"/>
                  <a:pt x="5817563" y="3219882"/>
                  <a:pt x="5796047" y="3219882"/>
                </a:cubicBezTo>
                <a:close/>
                <a:moveTo>
                  <a:pt x="5891041" y="3219882"/>
                </a:moveTo>
                <a:cubicBezTo>
                  <a:pt x="5869524" y="3219882"/>
                  <a:pt x="5852070" y="3202291"/>
                  <a:pt x="5852070" y="3180598"/>
                </a:cubicBezTo>
                <a:cubicBezTo>
                  <a:pt x="5852070" y="3158904"/>
                  <a:pt x="5869524" y="3141315"/>
                  <a:pt x="5891041" y="3141315"/>
                </a:cubicBezTo>
                <a:cubicBezTo>
                  <a:pt x="5912557" y="3141315"/>
                  <a:pt x="5929996" y="3158904"/>
                  <a:pt x="5929996" y="3180598"/>
                </a:cubicBezTo>
                <a:cubicBezTo>
                  <a:pt x="5929996" y="3202291"/>
                  <a:pt x="5912557" y="3219882"/>
                  <a:pt x="5891041" y="3219882"/>
                </a:cubicBezTo>
                <a:close/>
                <a:moveTo>
                  <a:pt x="5986034" y="3219882"/>
                </a:moveTo>
                <a:cubicBezTo>
                  <a:pt x="5964518" y="3219882"/>
                  <a:pt x="5947063" y="3202291"/>
                  <a:pt x="5947063" y="3180598"/>
                </a:cubicBezTo>
                <a:cubicBezTo>
                  <a:pt x="5947063" y="3158904"/>
                  <a:pt x="5964518" y="3141315"/>
                  <a:pt x="5986034" y="3141315"/>
                </a:cubicBezTo>
                <a:cubicBezTo>
                  <a:pt x="6007550" y="3141315"/>
                  <a:pt x="6024989" y="3158904"/>
                  <a:pt x="6024989" y="3180598"/>
                </a:cubicBezTo>
                <a:cubicBezTo>
                  <a:pt x="6024989" y="3202291"/>
                  <a:pt x="6007550" y="3219882"/>
                  <a:pt x="5986034" y="3219882"/>
                </a:cubicBezTo>
                <a:close/>
                <a:moveTo>
                  <a:pt x="6081028" y="3219882"/>
                </a:moveTo>
                <a:cubicBezTo>
                  <a:pt x="6059512" y="3219882"/>
                  <a:pt x="6042057" y="3202291"/>
                  <a:pt x="6042057" y="3180598"/>
                </a:cubicBezTo>
                <a:cubicBezTo>
                  <a:pt x="6042057" y="3158904"/>
                  <a:pt x="6059512" y="3141315"/>
                  <a:pt x="6081028" y="3141315"/>
                </a:cubicBezTo>
                <a:cubicBezTo>
                  <a:pt x="6102544" y="3141315"/>
                  <a:pt x="6119983" y="3158904"/>
                  <a:pt x="6119983" y="3180598"/>
                </a:cubicBezTo>
                <a:cubicBezTo>
                  <a:pt x="6119983" y="3202291"/>
                  <a:pt x="6102544" y="3219882"/>
                  <a:pt x="6081028" y="3219882"/>
                </a:cubicBezTo>
                <a:close/>
                <a:moveTo>
                  <a:pt x="6176021" y="3219882"/>
                </a:moveTo>
                <a:cubicBezTo>
                  <a:pt x="6154505" y="3219882"/>
                  <a:pt x="6137051" y="3202291"/>
                  <a:pt x="6137051" y="3180598"/>
                </a:cubicBezTo>
                <a:cubicBezTo>
                  <a:pt x="6137051" y="3158904"/>
                  <a:pt x="6154505" y="3141315"/>
                  <a:pt x="6176021" y="3141315"/>
                </a:cubicBezTo>
                <a:cubicBezTo>
                  <a:pt x="6197538" y="3141315"/>
                  <a:pt x="6214976" y="3158904"/>
                  <a:pt x="6214976" y="3180598"/>
                </a:cubicBezTo>
                <a:cubicBezTo>
                  <a:pt x="6214976" y="3202291"/>
                  <a:pt x="6197538" y="3219882"/>
                  <a:pt x="6176021" y="3219882"/>
                </a:cubicBezTo>
                <a:close/>
                <a:moveTo>
                  <a:pt x="6271016" y="3219882"/>
                </a:moveTo>
                <a:cubicBezTo>
                  <a:pt x="6249499" y="3219882"/>
                  <a:pt x="6232046" y="3202291"/>
                  <a:pt x="6232046" y="3180598"/>
                </a:cubicBezTo>
                <a:cubicBezTo>
                  <a:pt x="6232046" y="3158904"/>
                  <a:pt x="6249499" y="3141315"/>
                  <a:pt x="6271016" y="3141315"/>
                </a:cubicBezTo>
                <a:cubicBezTo>
                  <a:pt x="6292532" y="3141315"/>
                  <a:pt x="6309972" y="3158904"/>
                  <a:pt x="6309972" y="3180598"/>
                </a:cubicBezTo>
                <a:cubicBezTo>
                  <a:pt x="6309972" y="3202291"/>
                  <a:pt x="6292532" y="3219882"/>
                  <a:pt x="6271016" y="3219882"/>
                </a:cubicBezTo>
                <a:close/>
                <a:moveTo>
                  <a:pt x="6366009" y="3219882"/>
                </a:moveTo>
                <a:cubicBezTo>
                  <a:pt x="6344493" y="3219882"/>
                  <a:pt x="6327039" y="3202291"/>
                  <a:pt x="6327039" y="3180598"/>
                </a:cubicBezTo>
                <a:cubicBezTo>
                  <a:pt x="6327039" y="3158904"/>
                  <a:pt x="6344493" y="3141315"/>
                  <a:pt x="6366009" y="3141315"/>
                </a:cubicBezTo>
                <a:cubicBezTo>
                  <a:pt x="6387525" y="3141315"/>
                  <a:pt x="6404965" y="3158904"/>
                  <a:pt x="6404965" y="3180598"/>
                </a:cubicBezTo>
                <a:cubicBezTo>
                  <a:pt x="6404965" y="3202291"/>
                  <a:pt x="6387525" y="3219882"/>
                  <a:pt x="6366009" y="3219882"/>
                </a:cubicBezTo>
                <a:close/>
                <a:moveTo>
                  <a:pt x="6461003" y="3219882"/>
                </a:moveTo>
                <a:cubicBezTo>
                  <a:pt x="6439488" y="3219882"/>
                  <a:pt x="6422033" y="3202291"/>
                  <a:pt x="6422033" y="3180598"/>
                </a:cubicBezTo>
                <a:cubicBezTo>
                  <a:pt x="6422033" y="3158904"/>
                  <a:pt x="6439488" y="3141315"/>
                  <a:pt x="6461003" y="3141315"/>
                </a:cubicBezTo>
                <a:cubicBezTo>
                  <a:pt x="6482519" y="3141315"/>
                  <a:pt x="6499959" y="3158904"/>
                  <a:pt x="6499959" y="3180598"/>
                </a:cubicBezTo>
                <a:cubicBezTo>
                  <a:pt x="6499959" y="3202291"/>
                  <a:pt x="6482519" y="3219882"/>
                  <a:pt x="6461003" y="3219882"/>
                </a:cubicBezTo>
                <a:close/>
                <a:moveTo>
                  <a:pt x="6555995" y="3219882"/>
                </a:moveTo>
                <a:cubicBezTo>
                  <a:pt x="6534480" y="3219882"/>
                  <a:pt x="6517026" y="3202291"/>
                  <a:pt x="6517026" y="3180598"/>
                </a:cubicBezTo>
                <a:cubicBezTo>
                  <a:pt x="6517026" y="3158904"/>
                  <a:pt x="6534480" y="3141315"/>
                  <a:pt x="6555995" y="3141315"/>
                </a:cubicBezTo>
                <a:cubicBezTo>
                  <a:pt x="6577512" y="3141315"/>
                  <a:pt x="6594951" y="3158904"/>
                  <a:pt x="6594951" y="3180598"/>
                </a:cubicBezTo>
                <a:cubicBezTo>
                  <a:pt x="6594951" y="3202291"/>
                  <a:pt x="6577512" y="3219882"/>
                  <a:pt x="6555995" y="3219882"/>
                </a:cubicBezTo>
                <a:close/>
                <a:moveTo>
                  <a:pt x="6650991" y="3219882"/>
                </a:moveTo>
                <a:cubicBezTo>
                  <a:pt x="6629474" y="3219882"/>
                  <a:pt x="6612020" y="3202291"/>
                  <a:pt x="6612020" y="3180598"/>
                </a:cubicBezTo>
                <a:cubicBezTo>
                  <a:pt x="6612020" y="3158904"/>
                  <a:pt x="6629474" y="3141315"/>
                  <a:pt x="6650991" y="3141315"/>
                </a:cubicBezTo>
                <a:cubicBezTo>
                  <a:pt x="6672506" y="3141315"/>
                  <a:pt x="6689946" y="3158904"/>
                  <a:pt x="6689946" y="3180598"/>
                </a:cubicBezTo>
                <a:cubicBezTo>
                  <a:pt x="6689946" y="3202291"/>
                  <a:pt x="6672506" y="3219882"/>
                  <a:pt x="6650991" y="3219882"/>
                </a:cubicBezTo>
                <a:close/>
                <a:moveTo>
                  <a:pt x="6745984" y="3219882"/>
                </a:moveTo>
                <a:cubicBezTo>
                  <a:pt x="6724468" y="3219882"/>
                  <a:pt x="6707013" y="3202291"/>
                  <a:pt x="6707013" y="3180598"/>
                </a:cubicBezTo>
                <a:cubicBezTo>
                  <a:pt x="6707013" y="3158904"/>
                  <a:pt x="6724468" y="3141315"/>
                  <a:pt x="6745984" y="3141315"/>
                </a:cubicBezTo>
                <a:cubicBezTo>
                  <a:pt x="6767500" y="3141315"/>
                  <a:pt x="6784939" y="3158904"/>
                  <a:pt x="6784939" y="3180598"/>
                </a:cubicBezTo>
                <a:cubicBezTo>
                  <a:pt x="6784939" y="3202291"/>
                  <a:pt x="6767500" y="3219882"/>
                  <a:pt x="6745984" y="3219882"/>
                </a:cubicBezTo>
                <a:close/>
                <a:moveTo>
                  <a:pt x="6840978" y="3219882"/>
                </a:moveTo>
                <a:cubicBezTo>
                  <a:pt x="6819462" y="3219882"/>
                  <a:pt x="6802007" y="3202291"/>
                  <a:pt x="6802007" y="3180598"/>
                </a:cubicBezTo>
                <a:cubicBezTo>
                  <a:pt x="6802007" y="3158904"/>
                  <a:pt x="6819462" y="3141315"/>
                  <a:pt x="6840978" y="3141315"/>
                </a:cubicBezTo>
                <a:cubicBezTo>
                  <a:pt x="6862494" y="3141315"/>
                  <a:pt x="6879933" y="3158904"/>
                  <a:pt x="6879933" y="3180598"/>
                </a:cubicBezTo>
                <a:cubicBezTo>
                  <a:pt x="6879933" y="3202291"/>
                  <a:pt x="6862494" y="3219882"/>
                  <a:pt x="6840978" y="3219882"/>
                </a:cubicBezTo>
                <a:close/>
                <a:moveTo>
                  <a:pt x="6935971" y="3219882"/>
                </a:moveTo>
                <a:cubicBezTo>
                  <a:pt x="6914455" y="3219882"/>
                  <a:pt x="6897001" y="3202291"/>
                  <a:pt x="6897001" y="3180598"/>
                </a:cubicBezTo>
                <a:cubicBezTo>
                  <a:pt x="6897001" y="3158904"/>
                  <a:pt x="6914455" y="3141315"/>
                  <a:pt x="6935971" y="3141315"/>
                </a:cubicBezTo>
                <a:cubicBezTo>
                  <a:pt x="6957488" y="3141315"/>
                  <a:pt x="6974926" y="3158904"/>
                  <a:pt x="6974926" y="3180598"/>
                </a:cubicBezTo>
                <a:cubicBezTo>
                  <a:pt x="6974926" y="3202291"/>
                  <a:pt x="6957488" y="3219882"/>
                  <a:pt x="6935971" y="3219882"/>
                </a:cubicBezTo>
                <a:close/>
                <a:moveTo>
                  <a:pt x="7030966" y="3219882"/>
                </a:moveTo>
                <a:cubicBezTo>
                  <a:pt x="7009449" y="3219882"/>
                  <a:pt x="6991995" y="3202291"/>
                  <a:pt x="6991995" y="3180598"/>
                </a:cubicBezTo>
                <a:cubicBezTo>
                  <a:pt x="6991995" y="3158904"/>
                  <a:pt x="7009449" y="3141315"/>
                  <a:pt x="7030966" y="3141315"/>
                </a:cubicBezTo>
                <a:cubicBezTo>
                  <a:pt x="7052482" y="3141315"/>
                  <a:pt x="7069921" y="3158904"/>
                  <a:pt x="7069921" y="3180598"/>
                </a:cubicBezTo>
                <a:cubicBezTo>
                  <a:pt x="7069921" y="3202291"/>
                  <a:pt x="7052482" y="3219882"/>
                  <a:pt x="7030966" y="3219882"/>
                </a:cubicBezTo>
                <a:close/>
                <a:moveTo>
                  <a:pt x="7220952" y="3219882"/>
                </a:moveTo>
                <a:cubicBezTo>
                  <a:pt x="7199436" y="3219882"/>
                  <a:pt x="7181982" y="3202291"/>
                  <a:pt x="7181982" y="3180598"/>
                </a:cubicBezTo>
                <a:cubicBezTo>
                  <a:pt x="7181982" y="3158904"/>
                  <a:pt x="7199436" y="3141315"/>
                  <a:pt x="7220952" y="3141315"/>
                </a:cubicBezTo>
                <a:cubicBezTo>
                  <a:pt x="7242468" y="3141315"/>
                  <a:pt x="7259908" y="3158904"/>
                  <a:pt x="7259908" y="3180598"/>
                </a:cubicBezTo>
                <a:cubicBezTo>
                  <a:pt x="7259908" y="3202291"/>
                  <a:pt x="7242468" y="3219882"/>
                  <a:pt x="7220952" y="3219882"/>
                </a:cubicBezTo>
                <a:close/>
                <a:moveTo>
                  <a:pt x="7315945" y="3219882"/>
                </a:moveTo>
                <a:cubicBezTo>
                  <a:pt x="7294429" y="3219882"/>
                  <a:pt x="7276976" y="3202291"/>
                  <a:pt x="7276976" y="3180598"/>
                </a:cubicBezTo>
                <a:cubicBezTo>
                  <a:pt x="7276976" y="3158904"/>
                  <a:pt x="7294429" y="3141315"/>
                  <a:pt x="7315945" y="3141315"/>
                </a:cubicBezTo>
                <a:cubicBezTo>
                  <a:pt x="7337462" y="3141315"/>
                  <a:pt x="7354901" y="3158904"/>
                  <a:pt x="7354901" y="3180598"/>
                </a:cubicBezTo>
                <a:cubicBezTo>
                  <a:pt x="7354901" y="3202291"/>
                  <a:pt x="7337462" y="3219882"/>
                  <a:pt x="7315945" y="3219882"/>
                </a:cubicBezTo>
                <a:close/>
                <a:moveTo>
                  <a:pt x="7410940" y="3219882"/>
                </a:moveTo>
                <a:cubicBezTo>
                  <a:pt x="7389424" y="3219882"/>
                  <a:pt x="7371970" y="3202291"/>
                  <a:pt x="7371970" y="3180598"/>
                </a:cubicBezTo>
                <a:cubicBezTo>
                  <a:pt x="7371970" y="3158904"/>
                  <a:pt x="7389424" y="3141315"/>
                  <a:pt x="7410940" y="3141315"/>
                </a:cubicBezTo>
                <a:cubicBezTo>
                  <a:pt x="7432456" y="3141315"/>
                  <a:pt x="7449896" y="3158904"/>
                  <a:pt x="7449896" y="3180598"/>
                </a:cubicBezTo>
                <a:cubicBezTo>
                  <a:pt x="7449896" y="3202291"/>
                  <a:pt x="7432456" y="3219882"/>
                  <a:pt x="7410940" y="3219882"/>
                </a:cubicBezTo>
                <a:close/>
                <a:moveTo>
                  <a:pt x="7505934" y="3219882"/>
                </a:moveTo>
                <a:cubicBezTo>
                  <a:pt x="7484418" y="3219882"/>
                  <a:pt x="7466963" y="3202291"/>
                  <a:pt x="7466963" y="3180598"/>
                </a:cubicBezTo>
                <a:cubicBezTo>
                  <a:pt x="7466963" y="3158904"/>
                  <a:pt x="7484418" y="3141315"/>
                  <a:pt x="7505934" y="3141315"/>
                </a:cubicBezTo>
                <a:cubicBezTo>
                  <a:pt x="7527449" y="3141315"/>
                  <a:pt x="7544889" y="3158904"/>
                  <a:pt x="7544889" y="3180598"/>
                </a:cubicBezTo>
                <a:cubicBezTo>
                  <a:pt x="7544889" y="3202291"/>
                  <a:pt x="7527449" y="3219882"/>
                  <a:pt x="7505934" y="3219882"/>
                </a:cubicBezTo>
                <a:close/>
                <a:moveTo>
                  <a:pt x="7600928" y="3219882"/>
                </a:moveTo>
                <a:cubicBezTo>
                  <a:pt x="7579412" y="3219882"/>
                  <a:pt x="7561957" y="3202291"/>
                  <a:pt x="7561957" y="3180598"/>
                </a:cubicBezTo>
                <a:cubicBezTo>
                  <a:pt x="7561957" y="3158904"/>
                  <a:pt x="7579412" y="3141315"/>
                  <a:pt x="7600928" y="3141315"/>
                </a:cubicBezTo>
                <a:cubicBezTo>
                  <a:pt x="7622444" y="3141315"/>
                  <a:pt x="7639883" y="3158904"/>
                  <a:pt x="7639883" y="3180598"/>
                </a:cubicBezTo>
                <a:cubicBezTo>
                  <a:pt x="7639883" y="3202291"/>
                  <a:pt x="7622444" y="3219882"/>
                  <a:pt x="7600928" y="3219882"/>
                </a:cubicBezTo>
                <a:close/>
                <a:moveTo>
                  <a:pt x="7695921" y="3219882"/>
                </a:moveTo>
                <a:cubicBezTo>
                  <a:pt x="7674405" y="3219882"/>
                  <a:pt x="7656951" y="3202291"/>
                  <a:pt x="7656951" y="3180598"/>
                </a:cubicBezTo>
                <a:cubicBezTo>
                  <a:pt x="7656951" y="3158904"/>
                  <a:pt x="7674405" y="3141315"/>
                  <a:pt x="7695921" y="3141315"/>
                </a:cubicBezTo>
                <a:cubicBezTo>
                  <a:pt x="7717438" y="3141315"/>
                  <a:pt x="7734876" y="3158904"/>
                  <a:pt x="7734876" y="3180598"/>
                </a:cubicBezTo>
                <a:cubicBezTo>
                  <a:pt x="7734876" y="3202291"/>
                  <a:pt x="7717438" y="3219882"/>
                  <a:pt x="7695921" y="3219882"/>
                </a:cubicBezTo>
                <a:close/>
                <a:moveTo>
                  <a:pt x="7790916" y="3219882"/>
                </a:moveTo>
                <a:cubicBezTo>
                  <a:pt x="7769399" y="3219882"/>
                  <a:pt x="7751945" y="3202291"/>
                  <a:pt x="7751945" y="3180598"/>
                </a:cubicBezTo>
                <a:cubicBezTo>
                  <a:pt x="7751945" y="3158904"/>
                  <a:pt x="7769399" y="3141315"/>
                  <a:pt x="7790916" y="3141315"/>
                </a:cubicBezTo>
                <a:cubicBezTo>
                  <a:pt x="7812432" y="3141315"/>
                  <a:pt x="7829871" y="3158904"/>
                  <a:pt x="7829871" y="3180598"/>
                </a:cubicBezTo>
                <a:cubicBezTo>
                  <a:pt x="7829871" y="3202291"/>
                  <a:pt x="7812432" y="3219882"/>
                  <a:pt x="7790916" y="3219882"/>
                </a:cubicBezTo>
                <a:close/>
                <a:moveTo>
                  <a:pt x="8265883" y="3219882"/>
                </a:moveTo>
                <a:cubicBezTo>
                  <a:pt x="8244368" y="3219882"/>
                  <a:pt x="8226913" y="3202291"/>
                  <a:pt x="8226913" y="3180598"/>
                </a:cubicBezTo>
                <a:cubicBezTo>
                  <a:pt x="8226913" y="3158904"/>
                  <a:pt x="8244368" y="3141315"/>
                  <a:pt x="8265883" y="3141315"/>
                </a:cubicBezTo>
                <a:cubicBezTo>
                  <a:pt x="8287399" y="3141315"/>
                  <a:pt x="8304839" y="3158904"/>
                  <a:pt x="8304839" y="3180598"/>
                </a:cubicBezTo>
                <a:cubicBezTo>
                  <a:pt x="8304839" y="3202291"/>
                  <a:pt x="8287399" y="3219882"/>
                  <a:pt x="8265883" y="3219882"/>
                </a:cubicBezTo>
                <a:close/>
                <a:moveTo>
                  <a:pt x="8360878" y="3219882"/>
                </a:moveTo>
                <a:cubicBezTo>
                  <a:pt x="8339362" y="3219882"/>
                  <a:pt x="8321907" y="3202291"/>
                  <a:pt x="8321907" y="3180598"/>
                </a:cubicBezTo>
                <a:cubicBezTo>
                  <a:pt x="8321907" y="3158904"/>
                  <a:pt x="8339362" y="3141315"/>
                  <a:pt x="8360878" y="3141315"/>
                </a:cubicBezTo>
                <a:cubicBezTo>
                  <a:pt x="8382393" y="3141315"/>
                  <a:pt x="8399833" y="3158904"/>
                  <a:pt x="8399833" y="3180598"/>
                </a:cubicBezTo>
                <a:cubicBezTo>
                  <a:pt x="8399833" y="3202291"/>
                  <a:pt x="8382393" y="3219882"/>
                  <a:pt x="8360878" y="3219882"/>
                </a:cubicBezTo>
                <a:close/>
                <a:moveTo>
                  <a:pt x="8455870" y="3219882"/>
                </a:moveTo>
                <a:cubicBezTo>
                  <a:pt x="8434355" y="3219882"/>
                  <a:pt x="8416901" y="3202291"/>
                  <a:pt x="8416901" y="3180598"/>
                </a:cubicBezTo>
                <a:cubicBezTo>
                  <a:pt x="8416901" y="3158904"/>
                  <a:pt x="8434355" y="3141315"/>
                  <a:pt x="8455870" y="3141315"/>
                </a:cubicBezTo>
                <a:cubicBezTo>
                  <a:pt x="8477387" y="3141315"/>
                  <a:pt x="8494826" y="3158904"/>
                  <a:pt x="8494826" y="3180598"/>
                </a:cubicBezTo>
                <a:cubicBezTo>
                  <a:pt x="8494826" y="3202291"/>
                  <a:pt x="8477387" y="3219882"/>
                  <a:pt x="8455870" y="3219882"/>
                </a:cubicBezTo>
                <a:close/>
                <a:moveTo>
                  <a:pt x="8550865" y="3219882"/>
                </a:moveTo>
                <a:cubicBezTo>
                  <a:pt x="8529348" y="3219882"/>
                  <a:pt x="8511894" y="3202291"/>
                  <a:pt x="8511894" y="3180598"/>
                </a:cubicBezTo>
                <a:cubicBezTo>
                  <a:pt x="8511894" y="3158904"/>
                  <a:pt x="8529348" y="3141315"/>
                  <a:pt x="8550865" y="3141315"/>
                </a:cubicBezTo>
                <a:cubicBezTo>
                  <a:pt x="8572380" y="3141315"/>
                  <a:pt x="8589820" y="3158904"/>
                  <a:pt x="8589820" y="3180598"/>
                </a:cubicBezTo>
                <a:cubicBezTo>
                  <a:pt x="8589820" y="3202291"/>
                  <a:pt x="8572380" y="3219882"/>
                  <a:pt x="8550865" y="3219882"/>
                </a:cubicBezTo>
                <a:close/>
                <a:moveTo>
                  <a:pt x="8645858" y="3219882"/>
                </a:moveTo>
                <a:cubicBezTo>
                  <a:pt x="8624342" y="3219882"/>
                  <a:pt x="8606887" y="3202291"/>
                  <a:pt x="8606887" y="3180598"/>
                </a:cubicBezTo>
                <a:cubicBezTo>
                  <a:pt x="8606887" y="3158904"/>
                  <a:pt x="8624342" y="3141315"/>
                  <a:pt x="8645858" y="3141315"/>
                </a:cubicBezTo>
                <a:cubicBezTo>
                  <a:pt x="8667373" y="3141315"/>
                  <a:pt x="8684813" y="3158904"/>
                  <a:pt x="8684813" y="3180598"/>
                </a:cubicBezTo>
                <a:cubicBezTo>
                  <a:pt x="8684813" y="3202291"/>
                  <a:pt x="8667373" y="3219882"/>
                  <a:pt x="8645858" y="3219882"/>
                </a:cubicBezTo>
                <a:close/>
                <a:moveTo>
                  <a:pt x="8740852" y="3219882"/>
                </a:moveTo>
                <a:cubicBezTo>
                  <a:pt x="8719336" y="3219882"/>
                  <a:pt x="8701881" y="3202291"/>
                  <a:pt x="8701881" y="3180598"/>
                </a:cubicBezTo>
                <a:cubicBezTo>
                  <a:pt x="8701881" y="3158904"/>
                  <a:pt x="8719336" y="3141315"/>
                  <a:pt x="8740852" y="3141315"/>
                </a:cubicBezTo>
                <a:cubicBezTo>
                  <a:pt x="8762368" y="3141315"/>
                  <a:pt x="8779807" y="3158904"/>
                  <a:pt x="8779807" y="3180598"/>
                </a:cubicBezTo>
                <a:cubicBezTo>
                  <a:pt x="8779807" y="3202291"/>
                  <a:pt x="8762368" y="3219882"/>
                  <a:pt x="8740852" y="3219882"/>
                </a:cubicBezTo>
                <a:close/>
                <a:moveTo>
                  <a:pt x="9120827" y="3219882"/>
                </a:moveTo>
                <a:cubicBezTo>
                  <a:pt x="9099311" y="3219882"/>
                  <a:pt x="9081857" y="3202291"/>
                  <a:pt x="9081857" y="3180598"/>
                </a:cubicBezTo>
                <a:cubicBezTo>
                  <a:pt x="9081857" y="3158904"/>
                  <a:pt x="9099311" y="3141315"/>
                  <a:pt x="9120827" y="3141315"/>
                </a:cubicBezTo>
                <a:cubicBezTo>
                  <a:pt x="9142343" y="3141315"/>
                  <a:pt x="9159783" y="3158904"/>
                  <a:pt x="9159783" y="3180598"/>
                </a:cubicBezTo>
                <a:cubicBezTo>
                  <a:pt x="9159783" y="3202291"/>
                  <a:pt x="9142343" y="3219882"/>
                  <a:pt x="9120827" y="3219882"/>
                </a:cubicBezTo>
                <a:close/>
                <a:moveTo>
                  <a:pt x="9215819" y="3219882"/>
                </a:moveTo>
                <a:cubicBezTo>
                  <a:pt x="9194303" y="3219882"/>
                  <a:pt x="9176850" y="3202291"/>
                  <a:pt x="9176850" y="3180598"/>
                </a:cubicBezTo>
                <a:cubicBezTo>
                  <a:pt x="9176850" y="3158904"/>
                  <a:pt x="9194303" y="3141315"/>
                  <a:pt x="9215819" y="3141315"/>
                </a:cubicBezTo>
                <a:cubicBezTo>
                  <a:pt x="9237336" y="3141315"/>
                  <a:pt x="9254775" y="3158904"/>
                  <a:pt x="9254775" y="3180598"/>
                </a:cubicBezTo>
                <a:cubicBezTo>
                  <a:pt x="9254775" y="3202291"/>
                  <a:pt x="9237336" y="3219882"/>
                  <a:pt x="9215819" y="3219882"/>
                </a:cubicBezTo>
                <a:close/>
                <a:moveTo>
                  <a:pt x="9310814" y="3219882"/>
                </a:moveTo>
                <a:cubicBezTo>
                  <a:pt x="9289298" y="3219882"/>
                  <a:pt x="9271844" y="3202291"/>
                  <a:pt x="9271844" y="3180598"/>
                </a:cubicBezTo>
                <a:cubicBezTo>
                  <a:pt x="9271844" y="3158904"/>
                  <a:pt x="9289298" y="3141315"/>
                  <a:pt x="9310814" y="3141315"/>
                </a:cubicBezTo>
                <a:cubicBezTo>
                  <a:pt x="9332330" y="3141315"/>
                  <a:pt x="9349770" y="3158904"/>
                  <a:pt x="9349770" y="3180598"/>
                </a:cubicBezTo>
                <a:cubicBezTo>
                  <a:pt x="9349770" y="3202291"/>
                  <a:pt x="9332330" y="3219882"/>
                  <a:pt x="9310814" y="3219882"/>
                </a:cubicBezTo>
                <a:close/>
                <a:moveTo>
                  <a:pt x="9405808" y="3219882"/>
                </a:moveTo>
                <a:cubicBezTo>
                  <a:pt x="9384292" y="3219882"/>
                  <a:pt x="9366837" y="3202291"/>
                  <a:pt x="9366837" y="3180598"/>
                </a:cubicBezTo>
                <a:cubicBezTo>
                  <a:pt x="9366837" y="3158904"/>
                  <a:pt x="9384292" y="3141315"/>
                  <a:pt x="9405808" y="3141315"/>
                </a:cubicBezTo>
                <a:cubicBezTo>
                  <a:pt x="9427323" y="3141315"/>
                  <a:pt x="9444763" y="3158904"/>
                  <a:pt x="9444763" y="3180598"/>
                </a:cubicBezTo>
                <a:cubicBezTo>
                  <a:pt x="9444763" y="3202291"/>
                  <a:pt x="9427323" y="3219882"/>
                  <a:pt x="9405808" y="3219882"/>
                </a:cubicBezTo>
                <a:close/>
                <a:moveTo>
                  <a:pt x="2186282" y="3124139"/>
                </a:moveTo>
                <a:cubicBezTo>
                  <a:pt x="2164765" y="3124139"/>
                  <a:pt x="2147319" y="3106549"/>
                  <a:pt x="2147319" y="3084855"/>
                </a:cubicBezTo>
                <a:cubicBezTo>
                  <a:pt x="2147319" y="3063161"/>
                  <a:pt x="2164765" y="3045572"/>
                  <a:pt x="2186282" y="3045572"/>
                </a:cubicBezTo>
                <a:cubicBezTo>
                  <a:pt x="2207798" y="3045572"/>
                  <a:pt x="2225245" y="3063161"/>
                  <a:pt x="2225245" y="3084855"/>
                </a:cubicBezTo>
                <a:cubicBezTo>
                  <a:pt x="2225245" y="3106549"/>
                  <a:pt x="2207798" y="3124139"/>
                  <a:pt x="2186282" y="3124139"/>
                </a:cubicBezTo>
                <a:close/>
                <a:moveTo>
                  <a:pt x="2281276" y="3124139"/>
                </a:moveTo>
                <a:cubicBezTo>
                  <a:pt x="2259761" y="3124139"/>
                  <a:pt x="2242313" y="3106549"/>
                  <a:pt x="2242313" y="3084855"/>
                </a:cubicBezTo>
                <a:cubicBezTo>
                  <a:pt x="2242313" y="3063161"/>
                  <a:pt x="2259761" y="3045572"/>
                  <a:pt x="2281276" y="3045572"/>
                </a:cubicBezTo>
                <a:cubicBezTo>
                  <a:pt x="2302792" y="3045572"/>
                  <a:pt x="2320239" y="3063161"/>
                  <a:pt x="2320239" y="3084855"/>
                </a:cubicBezTo>
                <a:cubicBezTo>
                  <a:pt x="2320239" y="3106549"/>
                  <a:pt x="2302792" y="3124139"/>
                  <a:pt x="2281276" y="3124139"/>
                </a:cubicBezTo>
                <a:close/>
                <a:moveTo>
                  <a:pt x="2376268" y="3124139"/>
                </a:moveTo>
                <a:cubicBezTo>
                  <a:pt x="2354753" y="3124139"/>
                  <a:pt x="2337306" y="3106549"/>
                  <a:pt x="2337306" y="3084855"/>
                </a:cubicBezTo>
                <a:cubicBezTo>
                  <a:pt x="2337306" y="3063161"/>
                  <a:pt x="2354753" y="3045572"/>
                  <a:pt x="2376268" y="3045572"/>
                </a:cubicBezTo>
                <a:cubicBezTo>
                  <a:pt x="2397784" y="3045572"/>
                  <a:pt x="2415231" y="3063161"/>
                  <a:pt x="2415231" y="3084855"/>
                </a:cubicBezTo>
                <a:cubicBezTo>
                  <a:pt x="2415231" y="3106549"/>
                  <a:pt x="2397784" y="3124139"/>
                  <a:pt x="2376268" y="3124139"/>
                </a:cubicBezTo>
                <a:close/>
                <a:moveTo>
                  <a:pt x="2661251" y="3124139"/>
                </a:moveTo>
                <a:cubicBezTo>
                  <a:pt x="2639735" y="3124139"/>
                  <a:pt x="2622287" y="3106549"/>
                  <a:pt x="2622287" y="3084855"/>
                </a:cubicBezTo>
                <a:cubicBezTo>
                  <a:pt x="2622287" y="3063161"/>
                  <a:pt x="2639735" y="3045572"/>
                  <a:pt x="2661251" y="3045572"/>
                </a:cubicBezTo>
                <a:cubicBezTo>
                  <a:pt x="2682767" y="3045572"/>
                  <a:pt x="2700213" y="3063161"/>
                  <a:pt x="2700213" y="3084855"/>
                </a:cubicBezTo>
                <a:cubicBezTo>
                  <a:pt x="2700213" y="3106549"/>
                  <a:pt x="2682767" y="3124139"/>
                  <a:pt x="2661251" y="3124139"/>
                </a:cubicBezTo>
                <a:close/>
                <a:moveTo>
                  <a:pt x="3326207" y="3124139"/>
                </a:moveTo>
                <a:cubicBezTo>
                  <a:pt x="3304690" y="3124139"/>
                  <a:pt x="3287243" y="3106549"/>
                  <a:pt x="3287243" y="3084855"/>
                </a:cubicBezTo>
                <a:cubicBezTo>
                  <a:pt x="3287243" y="3063161"/>
                  <a:pt x="3304690" y="3045572"/>
                  <a:pt x="3326207" y="3045572"/>
                </a:cubicBezTo>
                <a:cubicBezTo>
                  <a:pt x="3347722" y="3045572"/>
                  <a:pt x="3365169" y="3063161"/>
                  <a:pt x="3365169" y="3084855"/>
                </a:cubicBezTo>
                <a:cubicBezTo>
                  <a:pt x="3365169" y="3106549"/>
                  <a:pt x="3347722" y="3124139"/>
                  <a:pt x="3326207" y="3124139"/>
                </a:cubicBezTo>
                <a:close/>
                <a:moveTo>
                  <a:pt x="3516194" y="3124139"/>
                </a:moveTo>
                <a:cubicBezTo>
                  <a:pt x="3494678" y="3124139"/>
                  <a:pt x="3477231" y="3106549"/>
                  <a:pt x="3477231" y="3084855"/>
                </a:cubicBezTo>
                <a:cubicBezTo>
                  <a:pt x="3477231" y="3063161"/>
                  <a:pt x="3494678" y="3045572"/>
                  <a:pt x="3516194" y="3045572"/>
                </a:cubicBezTo>
                <a:cubicBezTo>
                  <a:pt x="3537710" y="3045572"/>
                  <a:pt x="3555156" y="3063161"/>
                  <a:pt x="3555156" y="3084855"/>
                </a:cubicBezTo>
                <a:cubicBezTo>
                  <a:pt x="3555156" y="3106549"/>
                  <a:pt x="3537710" y="3124139"/>
                  <a:pt x="3516194" y="3124139"/>
                </a:cubicBezTo>
                <a:close/>
                <a:moveTo>
                  <a:pt x="5226084" y="3124139"/>
                </a:moveTo>
                <a:cubicBezTo>
                  <a:pt x="5204568" y="3124139"/>
                  <a:pt x="5187113" y="3106549"/>
                  <a:pt x="5187113" y="3084855"/>
                </a:cubicBezTo>
                <a:cubicBezTo>
                  <a:pt x="5187113" y="3063161"/>
                  <a:pt x="5204568" y="3045572"/>
                  <a:pt x="5226084" y="3045572"/>
                </a:cubicBezTo>
                <a:cubicBezTo>
                  <a:pt x="5247600" y="3045572"/>
                  <a:pt x="5265039" y="3063161"/>
                  <a:pt x="5265039" y="3084855"/>
                </a:cubicBezTo>
                <a:cubicBezTo>
                  <a:pt x="5265039" y="3106549"/>
                  <a:pt x="5247600" y="3124139"/>
                  <a:pt x="5226084" y="3124139"/>
                </a:cubicBezTo>
                <a:close/>
                <a:moveTo>
                  <a:pt x="5321078" y="3124139"/>
                </a:moveTo>
                <a:cubicBezTo>
                  <a:pt x="5299562" y="3124139"/>
                  <a:pt x="5282108" y="3106549"/>
                  <a:pt x="5282108" y="3084855"/>
                </a:cubicBezTo>
                <a:cubicBezTo>
                  <a:pt x="5282108" y="3063161"/>
                  <a:pt x="5299562" y="3045572"/>
                  <a:pt x="5321078" y="3045572"/>
                </a:cubicBezTo>
                <a:cubicBezTo>
                  <a:pt x="5342594" y="3045572"/>
                  <a:pt x="5360034" y="3063161"/>
                  <a:pt x="5360034" y="3084855"/>
                </a:cubicBezTo>
                <a:cubicBezTo>
                  <a:pt x="5360034" y="3106549"/>
                  <a:pt x="5342594" y="3124139"/>
                  <a:pt x="5321078" y="3124139"/>
                </a:cubicBezTo>
                <a:close/>
                <a:moveTo>
                  <a:pt x="5416071" y="3124139"/>
                </a:moveTo>
                <a:cubicBezTo>
                  <a:pt x="5394555" y="3124139"/>
                  <a:pt x="5377102" y="3106549"/>
                  <a:pt x="5377102" y="3084855"/>
                </a:cubicBezTo>
                <a:cubicBezTo>
                  <a:pt x="5377102" y="3063161"/>
                  <a:pt x="5394555" y="3045572"/>
                  <a:pt x="5416071" y="3045572"/>
                </a:cubicBezTo>
                <a:cubicBezTo>
                  <a:pt x="5437588" y="3045572"/>
                  <a:pt x="5455027" y="3063161"/>
                  <a:pt x="5455027" y="3084855"/>
                </a:cubicBezTo>
                <a:cubicBezTo>
                  <a:pt x="5455027" y="3106549"/>
                  <a:pt x="5437588" y="3124139"/>
                  <a:pt x="5416071" y="3124139"/>
                </a:cubicBezTo>
                <a:close/>
                <a:moveTo>
                  <a:pt x="5511066" y="3124139"/>
                </a:moveTo>
                <a:cubicBezTo>
                  <a:pt x="5489549" y="3124139"/>
                  <a:pt x="5472096" y="3106549"/>
                  <a:pt x="5472096" y="3084855"/>
                </a:cubicBezTo>
                <a:cubicBezTo>
                  <a:pt x="5472096" y="3063161"/>
                  <a:pt x="5489549" y="3045572"/>
                  <a:pt x="5511066" y="3045572"/>
                </a:cubicBezTo>
                <a:cubicBezTo>
                  <a:pt x="5532582" y="3045572"/>
                  <a:pt x="5550022" y="3063161"/>
                  <a:pt x="5550022" y="3084855"/>
                </a:cubicBezTo>
                <a:cubicBezTo>
                  <a:pt x="5550022" y="3106549"/>
                  <a:pt x="5532582" y="3124139"/>
                  <a:pt x="5511066" y="3124139"/>
                </a:cubicBezTo>
                <a:close/>
                <a:moveTo>
                  <a:pt x="5606059" y="3124139"/>
                </a:moveTo>
                <a:cubicBezTo>
                  <a:pt x="5584544" y="3124139"/>
                  <a:pt x="5567089" y="3106549"/>
                  <a:pt x="5567089" y="3084855"/>
                </a:cubicBezTo>
                <a:cubicBezTo>
                  <a:pt x="5567089" y="3063161"/>
                  <a:pt x="5584544" y="3045572"/>
                  <a:pt x="5606059" y="3045572"/>
                </a:cubicBezTo>
                <a:cubicBezTo>
                  <a:pt x="5627575" y="3045572"/>
                  <a:pt x="5645015" y="3063161"/>
                  <a:pt x="5645015" y="3084855"/>
                </a:cubicBezTo>
                <a:cubicBezTo>
                  <a:pt x="5645015" y="3106549"/>
                  <a:pt x="5627575" y="3124139"/>
                  <a:pt x="5606059" y="3124139"/>
                </a:cubicBezTo>
                <a:close/>
                <a:moveTo>
                  <a:pt x="5701053" y="3124139"/>
                </a:moveTo>
                <a:cubicBezTo>
                  <a:pt x="5679538" y="3124139"/>
                  <a:pt x="5662083" y="3106549"/>
                  <a:pt x="5662083" y="3084855"/>
                </a:cubicBezTo>
                <a:cubicBezTo>
                  <a:pt x="5662083" y="3063161"/>
                  <a:pt x="5679538" y="3045572"/>
                  <a:pt x="5701053" y="3045572"/>
                </a:cubicBezTo>
                <a:cubicBezTo>
                  <a:pt x="5722569" y="3045572"/>
                  <a:pt x="5740009" y="3063161"/>
                  <a:pt x="5740009" y="3084855"/>
                </a:cubicBezTo>
                <a:cubicBezTo>
                  <a:pt x="5740009" y="3106549"/>
                  <a:pt x="5722569" y="3124139"/>
                  <a:pt x="5701053" y="3124139"/>
                </a:cubicBezTo>
                <a:close/>
                <a:moveTo>
                  <a:pt x="5796047" y="3124139"/>
                </a:moveTo>
                <a:cubicBezTo>
                  <a:pt x="5774531" y="3124139"/>
                  <a:pt x="5757077" y="3106549"/>
                  <a:pt x="5757077" y="3084855"/>
                </a:cubicBezTo>
                <a:cubicBezTo>
                  <a:pt x="5757077" y="3063161"/>
                  <a:pt x="5774531" y="3045572"/>
                  <a:pt x="5796047" y="3045572"/>
                </a:cubicBezTo>
                <a:cubicBezTo>
                  <a:pt x="5817563" y="3045572"/>
                  <a:pt x="5835002" y="3063161"/>
                  <a:pt x="5835002" y="3084855"/>
                </a:cubicBezTo>
                <a:cubicBezTo>
                  <a:pt x="5835002" y="3106549"/>
                  <a:pt x="5817563" y="3124139"/>
                  <a:pt x="5796047" y="3124139"/>
                </a:cubicBezTo>
                <a:close/>
                <a:moveTo>
                  <a:pt x="5891041" y="3124139"/>
                </a:moveTo>
                <a:cubicBezTo>
                  <a:pt x="5869524" y="3124139"/>
                  <a:pt x="5852070" y="3106549"/>
                  <a:pt x="5852070" y="3084855"/>
                </a:cubicBezTo>
                <a:cubicBezTo>
                  <a:pt x="5852070" y="3063161"/>
                  <a:pt x="5869524" y="3045572"/>
                  <a:pt x="5891041" y="3045572"/>
                </a:cubicBezTo>
                <a:cubicBezTo>
                  <a:pt x="5912557" y="3045572"/>
                  <a:pt x="5929996" y="3063161"/>
                  <a:pt x="5929996" y="3084855"/>
                </a:cubicBezTo>
                <a:cubicBezTo>
                  <a:pt x="5929996" y="3106549"/>
                  <a:pt x="5912557" y="3124139"/>
                  <a:pt x="5891041" y="3124139"/>
                </a:cubicBezTo>
                <a:close/>
                <a:moveTo>
                  <a:pt x="5986034" y="3124139"/>
                </a:moveTo>
                <a:cubicBezTo>
                  <a:pt x="5964518" y="3124139"/>
                  <a:pt x="5947063" y="3106549"/>
                  <a:pt x="5947063" y="3084855"/>
                </a:cubicBezTo>
                <a:cubicBezTo>
                  <a:pt x="5947063" y="3063161"/>
                  <a:pt x="5964518" y="3045572"/>
                  <a:pt x="5986034" y="3045572"/>
                </a:cubicBezTo>
                <a:cubicBezTo>
                  <a:pt x="6007550" y="3045572"/>
                  <a:pt x="6024989" y="3063161"/>
                  <a:pt x="6024989" y="3084855"/>
                </a:cubicBezTo>
                <a:cubicBezTo>
                  <a:pt x="6024989" y="3106549"/>
                  <a:pt x="6007550" y="3124139"/>
                  <a:pt x="5986034" y="3124139"/>
                </a:cubicBezTo>
                <a:close/>
                <a:moveTo>
                  <a:pt x="6081028" y="3124139"/>
                </a:moveTo>
                <a:cubicBezTo>
                  <a:pt x="6059512" y="3124139"/>
                  <a:pt x="6042057" y="3106549"/>
                  <a:pt x="6042057" y="3084855"/>
                </a:cubicBezTo>
                <a:cubicBezTo>
                  <a:pt x="6042057" y="3063161"/>
                  <a:pt x="6059512" y="3045572"/>
                  <a:pt x="6081028" y="3045572"/>
                </a:cubicBezTo>
                <a:cubicBezTo>
                  <a:pt x="6102544" y="3045572"/>
                  <a:pt x="6119983" y="3063161"/>
                  <a:pt x="6119983" y="3084855"/>
                </a:cubicBezTo>
                <a:cubicBezTo>
                  <a:pt x="6119983" y="3106549"/>
                  <a:pt x="6102544" y="3124139"/>
                  <a:pt x="6081028" y="3124139"/>
                </a:cubicBezTo>
                <a:close/>
                <a:moveTo>
                  <a:pt x="6176021" y="3124139"/>
                </a:moveTo>
                <a:cubicBezTo>
                  <a:pt x="6154505" y="3124139"/>
                  <a:pt x="6137051" y="3106549"/>
                  <a:pt x="6137051" y="3084855"/>
                </a:cubicBezTo>
                <a:cubicBezTo>
                  <a:pt x="6137051" y="3063161"/>
                  <a:pt x="6154505" y="3045572"/>
                  <a:pt x="6176021" y="3045572"/>
                </a:cubicBezTo>
                <a:cubicBezTo>
                  <a:pt x="6197538" y="3045572"/>
                  <a:pt x="6214976" y="3063161"/>
                  <a:pt x="6214976" y="3084855"/>
                </a:cubicBezTo>
                <a:cubicBezTo>
                  <a:pt x="6214976" y="3106549"/>
                  <a:pt x="6197538" y="3124139"/>
                  <a:pt x="6176021" y="3124139"/>
                </a:cubicBezTo>
                <a:close/>
                <a:moveTo>
                  <a:pt x="6271016" y="3124139"/>
                </a:moveTo>
                <a:cubicBezTo>
                  <a:pt x="6249499" y="3124139"/>
                  <a:pt x="6232046" y="3106549"/>
                  <a:pt x="6232046" y="3084855"/>
                </a:cubicBezTo>
                <a:cubicBezTo>
                  <a:pt x="6232046" y="3063161"/>
                  <a:pt x="6249499" y="3045572"/>
                  <a:pt x="6271016" y="3045572"/>
                </a:cubicBezTo>
                <a:cubicBezTo>
                  <a:pt x="6292532" y="3045572"/>
                  <a:pt x="6309972" y="3063161"/>
                  <a:pt x="6309972" y="3084855"/>
                </a:cubicBezTo>
                <a:cubicBezTo>
                  <a:pt x="6309972" y="3106549"/>
                  <a:pt x="6292532" y="3124139"/>
                  <a:pt x="6271016" y="3124139"/>
                </a:cubicBezTo>
                <a:close/>
                <a:moveTo>
                  <a:pt x="6366009" y="3124139"/>
                </a:moveTo>
                <a:cubicBezTo>
                  <a:pt x="6344493" y="3124139"/>
                  <a:pt x="6327039" y="3106549"/>
                  <a:pt x="6327039" y="3084855"/>
                </a:cubicBezTo>
                <a:cubicBezTo>
                  <a:pt x="6327039" y="3063161"/>
                  <a:pt x="6344493" y="3045572"/>
                  <a:pt x="6366009" y="3045572"/>
                </a:cubicBezTo>
                <a:cubicBezTo>
                  <a:pt x="6387525" y="3045572"/>
                  <a:pt x="6404965" y="3063161"/>
                  <a:pt x="6404965" y="3084855"/>
                </a:cubicBezTo>
                <a:cubicBezTo>
                  <a:pt x="6404965" y="3106549"/>
                  <a:pt x="6387525" y="3124139"/>
                  <a:pt x="6366009" y="3124139"/>
                </a:cubicBezTo>
                <a:close/>
                <a:moveTo>
                  <a:pt x="6461003" y="3124139"/>
                </a:moveTo>
                <a:cubicBezTo>
                  <a:pt x="6439488" y="3124139"/>
                  <a:pt x="6422033" y="3106549"/>
                  <a:pt x="6422033" y="3084855"/>
                </a:cubicBezTo>
                <a:cubicBezTo>
                  <a:pt x="6422033" y="3063161"/>
                  <a:pt x="6439488" y="3045572"/>
                  <a:pt x="6461003" y="3045572"/>
                </a:cubicBezTo>
                <a:cubicBezTo>
                  <a:pt x="6482519" y="3045572"/>
                  <a:pt x="6499959" y="3063161"/>
                  <a:pt x="6499959" y="3084855"/>
                </a:cubicBezTo>
                <a:cubicBezTo>
                  <a:pt x="6499959" y="3106549"/>
                  <a:pt x="6482519" y="3124139"/>
                  <a:pt x="6461003" y="3124139"/>
                </a:cubicBezTo>
                <a:close/>
                <a:moveTo>
                  <a:pt x="6555995" y="3124139"/>
                </a:moveTo>
                <a:cubicBezTo>
                  <a:pt x="6534480" y="3124139"/>
                  <a:pt x="6517026" y="3106549"/>
                  <a:pt x="6517026" y="3084855"/>
                </a:cubicBezTo>
                <a:cubicBezTo>
                  <a:pt x="6517026" y="3063161"/>
                  <a:pt x="6534480" y="3045572"/>
                  <a:pt x="6555995" y="3045572"/>
                </a:cubicBezTo>
                <a:cubicBezTo>
                  <a:pt x="6577512" y="3045572"/>
                  <a:pt x="6594951" y="3063161"/>
                  <a:pt x="6594951" y="3084855"/>
                </a:cubicBezTo>
                <a:cubicBezTo>
                  <a:pt x="6594951" y="3106549"/>
                  <a:pt x="6577512" y="3124139"/>
                  <a:pt x="6555995" y="3124139"/>
                </a:cubicBezTo>
                <a:close/>
                <a:moveTo>
                  <a:pt x="6650991" y="3124139"/>
                </a:moveTo>
                <a:cubicBezTo>
                  <a:pt x="6629474" y="3124139"/>
                  <a:pt x="6612020" y="3106549"/>
                  <a:pt x="6612020" y="3084855"/>
                </a:cubicBezTo>
                <a:cubicBezTo>
                  <a:pt x="6612020" y="3063161"/>
                  <a:pt x="6629474" y="3045572"/>
                  <a:pt x="6650991" y="3045572"/>
                </a:cubicBezTo>
                <a:cubicBezTo>
                  <a:pt x="6672506" y="3045572"/>
                  <a:pt x="6689946" y="3063161"/>
                  <a:pt x="6689946" y="3084855"/>
                </a:cubicBezTo>
                <a:cubicBezTo>
                  <a:pt x="6689946" y="3106549"/>
                  <a:pt x="6672506" y="3124139"/>
                  <a:pt x="6650991" y="3124139"/>
                </a:cubicBezTo>
                <a:close/>
                <a:moveTo>
                  <a:pt x="6745984" y="3124139"/>
                </a:moveTo>
                <a:cubicBezTo>
                  <a:pt x="6724468" y="3124139"/>
                  <a:pt x="6707013" y="3106549"/>
                  <a:pt x="6707013" y="3084855"/>
                </a:cubicBezTo>
                <a:cubicBezTo>
                  <a:pt x="6707013" y="3063161"/>
                  <a:pt x="6724468" y="3045572"/>
                  <a:pt x="6745984" y="3045572"/>
                </a:cubicBezTo>
                <a:cubicBezTo>
                  <a:pt x="6767500" y="3045572"/>
                  <a:pt x="6784939" y="3063161"/>
                  <a:pt x="6784939" y="3084855"/>
                </a:cubicBezTo>
                <a:cubicBezTo>
                  <a:pt x="6784939" y="3106549"/>
                  <a:pt x="6767500" y="3124139"/>
                  <a:pt x="6745984" y="3124139"/>
                </a:cubicBezTo>
                <a:close/>
                <a:moveTo>
                  <a:pt x="6840978" y="3124139"/>
                </a:moveTo>
                <a:cubicBezTo>
                  <a:pt x="6819462" y="3124139"/>
                  <a:pt x="6802007" y="3106549"/>
                  <a:pt x="6802007" y="3084855"/>
                </a:cubicBezTo>
                <a:cubicBezTo>
                  <a:pt x="6802007" y="3063161"/>
                  <a:pt x="6819462" y="3045572"/>
                  <a:pt x="6840978" y="3045572"/>
                </a:cubicBezTo>
                <a:cubicBezTo>
                  <a:pt x="6862494" y="3045572"/>
                  <a:pt x="6879933" y="3063161"/>
                  <a:pt x="6879933" y="3084855"/>
                </a:cubicBezTo>
                <a:cubicBezTo>
                  <a:pt x="6879933" y="3106549"/>
                  <a:pt x="6862494" y="3124139"/>
                  <a:pt x="6840978" y="3124139"/>
                </a:cubicBezTo>
                <a:close/>
                <a:moveTo>
                  <a:pt x="6935971" y="3124139"/>
                </a:moveTo>
                <a:cubicBezTo>
                  <a:pt x="6914455" y="3124139"/>
                  <a:pt x="6897001" y="3106549"/>
                  <a:pt x="6897001" y="3084855"/>
                </a:cubicBezTo>
                <a:cubicBezTo>
                  <a:pt x="6897001" y="3063161"/>
                  <a:pt x="6914455" y="3045572"/>
                  <a:pt x="6935971" y="3045572"/>
                </a:cubicBezTo>
                <a:cubicBezTo>
                  <a:pt x="6957488" y="3045572"/>
                  <a:pt x="6974926" y="3063161"/>
                  <a:pt x="6974926" y="3084855"/>
                </a:cubicBezTo>
                <a:cubicBezTo>
                  <a:pt x="6974926" y="3106549"/>
                  <a:pt x="6957488" y="3124139"/>
                  <a:pt x="6935971" y="3124139"/>
                </a:cubicBezTo>
                <a:close/>
                <a:moveTo>
                  <a:pt x="7030966" y="3124139"/>
                </a:moveTo>
                <a:cubicBezTo>
                  <a:pt x="7009449" y="3124139"/>
                  <a:pt x="6991995" y="3106549"/>
                  <a:pt x="6991995" y="3084855"/>
                </a:cubicBezTo>
                <a:cubicBezTo>
                  <a:pt x="6991995" y="3063161"/>
                  <a:pt x="7009449" y="3045572"/>
                  <a:pt x="7030966" y="3045572"/>
                </a:cubicBezTo>
                <a:cubicBezTo>
                  <a:pt x="7052482" y="3045572"/>
                  <a:pt x="7069921" y="3063161"/>
                  <a:pt x="7069921" y="3084855"/>
                </a:cubicBezTo>
                <a:cubicBezTo>
                  <a:pt x="7069921" y="3106549"/>
                  <a:pt x="7052482" y="3124139"/>
                  <a:pt x="7030966" y="3124139"/>
                </a:cubicBezTo>
                <a:close/>
                <a:moveTo>
                  <a:pt x="7315945" y="3124139"/>
                </a:moveTo>
                <a:cubicBezTo>
                  <a:pt x="7294429" y="3124139"/>
                  <a:pt x="7276976" y="3106549"/>
                  <a:pt x="7276976" y="3084855"/>
                </a:cubicBezTo>
                <a:cubicBezTo>
                  <a:pt x="7276976" y="3063161"/>
                  <a:pt x="7294429" y="3045572"/>
                  <a:pt x="7315945" y="3045572"/>
                </a:cubicBezTo>
                <a:cubicBezTo>
                  <a:pt x="7337462" y="3045572"/>
                  <a:pt x="7354901" y="3063161"/>
                  <a:pt x="7354901" y="3084855"/>
                </a:cubicBezTo>
                <a:cubicBezTo>
                  <a:pt x="7354901" y="3106549"/>
                  <a:pt x="7337462" y="3124139"/>
                  <a:pt x="7315945" y="3124139"/>
                </a:cubicBezTo>
                <a:close/>
                <a:moveTo>
                  <a:pt x="7410940" y="3124139"/>
                </a:moveTo>
                <a:cubicBezTo>
                  <a:pt x="7389424" y="3124139"/>
                  <a:pt x="7371970" y="3106549"/>
                  <a:pt x="7371970" y="3084855"/>
                </a:cubicBezTo>
                <a:cubicBezTo>
                  <a:pt x="7371970" y="3063161"/>
                  <a:pt x="7389424" y="3045572"/>
                  <a:pt x="7410940" y="3045572"/>
                </a:cubicBezTo>
                <a:cubicBezTo>
                  <a:pt x="7432456" y="3045572"/>
                  <a:pt x="7449896" y="3063161"/>
                  <a:pt x="7449896" y="3084855"/>
                </a:cubicBezTo>
                <a:cubicBezTo>
                  <a:pt x="7449896" y="3106549"/>
                  <a:pt x="7432456" y="3124139"/>
                  <a:pt x="7410940" y="3124139"/>
                </a:cubicBezTo>
                <a:close/>
                <a:moveTo>
                  <a:pt x="7505934" y="3124139"/>
                </a:moveTo>
                <a:cubicBezTo>
                  <a:pt x="7484418" y="3124139"/>
                  <a:pt x="7466963" y="3106549"/>
                  <a:pt x="7466963" y="3084855"/>
                </a:cubicBezTo>
                <a:cubicBezTo>
                  <a:pt x="7466963" y="3063161"/>
                  <a:pt x="7484418" y="3045572"/>
                  <a:pt x="7505934" y="3045572"/>
                </a:cubicBezTo>
                <a:cubicBezTo>
                  <a:pt x="7527449" y="3045572"/>
                  <a:pt x="7544889" y="3063161"/>
                  <a:pt x="7544889" y="3084855"/>
                </a:cubicBezTo>
                <a:cubicBezTo>
                  <a:pt x="7544889" y="3106549"/>
                  <a:pt x="7527449" y="3124139"/>
                  <a:pt x="7505934" y="3124139"/>
                </a:cubicBezTo>
                <a:close/>
                <a:moveTo>
                  <a:pt x="7600928" y="3124139"/>
                </a:moveTo>
                <a:cubicBezTo>
                  <a:pt x="7579412" y="3124139"/>
                  <a:pt x="7561957" y="3106549"/>
                  <a:pt x="7561957" y="3084855"/>
                </a:cubicBezTo>
                <a:cubicBezTo>
                  <a:pt x="7561957" y="3063161"/>
                  <a:pt x="7579412" y="3045572"/>
                  <a:pt x="7600928" y="3045572"/>
                </a:cubicBezTo>
                <a:cubicBezTo>
                  <a:pt x="7622444" y="3045572"/>
                  <a:pt x="7639883" y="3063161"/>
                  <a:pt x="7639883" y="3084855"/>
                </a:cubicBezTo>
                <a:cubicBezTo>
                  <a:pt x="7639883" y="3106549"/>
                  <a:pt x="7622444" y="3124139"/>
                  <a:pt x="7600928" y="3124139"/>
                </a:cubicBezTo>
                <a:close/>
                <a:moveTo>
                  <a:pt x="7695921" y="3124139"/>
                </a:moveTo>
                <a:cubicBezTo>
                  <a:pt x="7674405" y="3124139"/>
                  <a:pt x="7656951" y="3106549"/>
                  <a:pt x="7656951" y="3084855"/>
                </a:cubicBezTo>
                <a:cubicBezTo>
                  <a:pt x="7656951" y="3063161"/>
                  <a:pt x="7674405" y="3045572"/>
                  <a:pt x="7695921" y="3045572"/>
                </a:cubicBezTo>
                <a:cubicBezTo>
                  <a:pt x="7717438" y="3045572"/>
                  <a:pt x="7734876" y="3063161"/>
                  <a:pt x="7734876" y="3084855"/>
                </a:cubicBezTo>
                <a:cubicBezTo>
                  <a:pt x="7734876" y="3106549"/>
                  <a:pt x="7717438" y="3124139"/>
                  <a:pt x="7695921" y="3124139"/>
                </a:cubicBezTo>
                <a:close/>
                <a:moveTo>
                  <a:pt x="8360878" y="3124139"/>
                </a:moveTo>
                <a:cubicBezTo>
                  <a:pt x="8339362" y="3124139"/>
                  <a:pt x="8321907" y="3106549"/>
                  <a:pt x="8321907" y="3084855"/>
                </a:cubicBezTo>
                <a:cubicBezTo>
                  <a:pt x="8321907" y="3063161"/>
                  <a:pt x="8339362" y="3045572"/>
                  <a:pt x="8360878" y="3045572"/>
                </a:cubicBezTo>
                <a:cubicBezTo>
                  <a:pt x="8382393" y="3045572"/>
                  <a:pt x="8399833" y="3063161"/>
                  <a:pt x="8399833" y="3084855"/>
                </a:cubicBezTo>
                <a:cubicBezTo>
                  <a:pt x="8399833" y="3106549"/>
                  <a:pt x="8382393" y="3124139"/>
                  <a:pt x="8360878" y="3124139"/>
                </a:cubicBezTo>
                <a:close/>
                <a:moveTo>
                  <a:pt x="8455870" y="3124139"/>
                </a:moveTo>
                <a:cubicBezTo>
                  <a:pt x="8434355" y="3124139"/>
                  <a:pt x="8416901" y="3106549"/>
                  <a:pt x="8416901" y="3084855"/>
                </a:cubicBezTo>
                <a:cubicBezTo>
                  <a:pt x="8416901" y="3063161"/>
                  <a:pt x="8434355" y="3045572"/>
                  <a:pt x="8455870" y="3045572"/>
                </a:cubicBezTo>
                <a:cubicBezTo>
                  <a:pt x="8477387" y="3045572"/>
                  <a:pt x="8494826" y="3063161"/>
                  <a:pt x="8494826" y="3084855"/>
                </a:cubicBezTo>
                <a:cubicBezTo>
                  <a:pt x="8494826" y="3106549"/>
                  <a:pt x="8477387" y="3124139"/>
                  <a:pt x="8455870" y="3124139"/>
                </a:cubicBezTo>
                <a:close/>
                <a:moveTo>
                  <a:pt x="8550865" y="3124139"/>
                </a:moveTo>
                <a:cubicBezTo>
                  <a:pt x="8529348" y="3124139"/>
                  <a:pt x="8511894" y="3106549"/>
                  <a:pt x="8511894" y="3084855"/>
                </a:cubicBezTo>
                <a:cubicBezTo>
                  <a:pt x="8511894" y="3063161"/>
                  <a:pt x="8529348" y="3045572"/>
                  <a:pt x="8550865" y="3045572"/>
                </a:cubicBezTo>
                <a:cubicBezTo>
                  <a:pt x="8572380" y="3045572"/>
                  <a:pt x="8589820" y="3063161"/>
                  <a:pt x="8589820" y="3084855"/>
                </a:cubicBezTo>
                <a:cubicBezTo>
                  <a:pt x="8589820" y="3106549"/>
                  <a:pt x="8572380" y="3124139"/>
                  <a:pt x="8550865" y="3124139"/>
                </a:cubicBezTo>
                <a:close/>
                <a:moveTo>
                  <a:pt x="8645858" y="3124139"/>
                </a:moveTo>
                <a:cubicBezTo>
                  <a:pt x="8624342" y="3124139"/>
                  <a:pt x="8606887" y="3106549"/>
                  <a:pt x="8606887" y="3084855"/>
                </a:cubicBezTo>
                <a:cubicBezTo>
                  <a:pt x="8606887" y="3063161"/>
                  <a:pt x="8624342" y="3045572"/>
                  <a:pt x="8645858" y="3045572"/>
                </a:cubicBezTo>
                <a:cubicBezTo>
                  <a:pt x="8667373" y="3045572"/>
                  <a:pt x="8684813" y="3063161"/>
                  <a:pt x="8684813" y="3084855"/>
                </a:cubicBezTo>
                <a:cubicBezTo>
                  <a:pt x="8684813" y="3106549"/>
                  <a:pt x="8667373" y="3124139"/>
                  <a:pt x="8645858" y="3124139"/>
                </a:cubicBezTo>
                <a:close/>
                <a:moveTo>
                  <a:pt x="9120827" y="3124139"/>
                </a:moveTo>
                <a:cubicBezTo>
                  <a:pt x="9099311" y="3124139"/>
                  <a:pt x="9081857" y="3106549"/>
                  <a:pt x="9081857" y="3084855"/>
                </a:cubicBezTo>
                <a:cubicBezTo>
                  <a:pt x="9081857" y="3063161"/>
                  <a:pt x="9099311" y="3045572"/>
                  <a:pt x="9120827" y="3045572"/>
                </a:cubicBezTo>
                <a:cubicBezTo>
                  <a:pt x="9142343" y="3045572"/>
                  <a:pt x="9159783" y="3063161"/>
                  <a:pt x="9159783" y="3084855"/>
                </a:cubicBezTo>
                <a:cubicBezTo>
                  <a:pt x="9159783" y="3106549"/>
                  <a:pt x="9142343" y="3124139"/>
                  <a:pt x="9120827" y="3124139"/>
                </a:cubicBezTo>
                <a:close/>
                <a:moveTo>
                  <a:pt x="9215819" y="3124139"/>
                </a:moveTo>
                <a:cubicBezTo>
                  <a:pt x="9194303" y="3124139"/>
                  <a:pt x="9176850" y="3106549"/>
                  <a:pt x="9176850" y="3084855"/>
                </a:cubicBezTo>
                <a:cubicBezTo>
                  <a:pt x="9176850" y="3063161"/>
                  <a:pt x="9194303" y="3045572"/>
                  <a:pt x="9215819" y="3045572"/>
                </a:cubicBezTo>
                <a:cubicBezTo>
                  <a:pt x="9237336" y="3045572"/>
                  <a:pt x="9254775" y="3063161"/>
                  <a:pt x="9254775" y="3084855"/>
                </a:cubicBezTo>
                <a:cubicBezTo>
                  <a:pt x="9254775" y="3106549"/>
                  <a:pt x="9237336" y="3124139"/>
                  <a:pt x="9215819" y="3124139"/>
                </a:cubicBezTo>
                <a:close/>
                <a:moveTo>
                  <a:pt x="9310814" y="3124139"/>
                </a:moveTo>
                <a:cubicBezTo>
                  <a:pt x="9289298" y="3124139"/>
                  <a:pt x="9271844" y="3106549"/>
                  <a:pt x="9271844" y="3084855"/>
                </a:cubicBezTo>
                <a:cubicBezTo>
                  <a:pt x="9271844" y="3063161"/>
                  <a:pt x="9289298" y="3045572"/>
                  <a:pt x="9310814" y="3045572"/>
                </a:cubicBezTo>
                <a:cubicBezTo>
                  <a:pt x="9332330" y="3045572"/>
                  <a:pt x="9349770" y="3063161"/>
                  <a:pt x="9349770" y="3084855"/>
                </a:cubicBezTo>
                <a:cubicBezTo>
                  <a:pt x="9349770" y="3106549"/>
                  <a:pt x="9332330" y="3124139"/>
                  <a:pt x="9310814" y="3124139"/>
                </a:cubicBezTo>
                <a:close/>
                <a:moveTo>
                  <a:pt x="9405808" y="3124139"/>
                </a:moveTo>
                <a:cubicBezTo>
                  <a:pt x="9384292" y="3124139"/>
                  <a:pt x="9366837" y="3106549"/>
                  <a:pt x="9366837" y="3084855"/>
                </a:cubicBezTo>
                <a:cubicBezTo>
                  <a:pt x="9366837" y="3063161"/>
                  <a:pt x="9384292" y="3045572"/>
                  <a:pt x="9405808" y="3045572"/>
                </a:cubicBezTo>
                <a:cubicBezTo>
                  <a:pt x="9427323" y="3045572"/>
                  <a:pt x="9444763" y="3063161"/>
                  <a:pt x="9444763" y="3084855"/>
                </a:cubicBezTo>
                <a:cubicBezTo>
                  <a:pt x="9444763" y="3106549"/>
                  <a:pt x="9427323" y="3124139"/>
                  <a:pt x="9405808" y="3124139"/>
                </a:cubicBezTo>
                <a:close/>
                <a:moveTo>
                  <a:pt x="9690790" y="3124139"/>
                </a:moveTo>
                <a:cubicBezTo>
                  <a:pt x="9669273" y="3124139"/>
                  <a:pt x="9651819" y="3106549"/>
                  <a:pt x="9651819" y="3084855"/>
                </a:cubicBezTo>
                <a:cubicBezTo>
                  <a:pt x="9651819" y="3063161"/>
                  <a:pt x="9669273" y="3045572"/>
                  <a:pt x="9690790" y="3045572"/>
                </a:cubicBezTo>
                <a:cubicBezTo>
                  <a:pt x="9712306" y="3045572"/>
                  <a:pt x="9729745" y="3063161"/>
                  <a:pt x="9729745" y="3084855"/>
                </a:cubicBezTo>
                <a:cubicBezTo>
                  <a:pt x="9729745" y="3106549"/>
                  <a:pt x="9712306" y="3124139"/>
                  <a:pt x="9690790" y="3124139"/>
                </a:cubicBezTo>
                <a:close/>
                <a:moveTo>
                  <a:pt x="2376268" y="3028397"/>
                </a:moveTo>
                <a:cubicBezTo>
                  <a:pt x="2354753" y="3028397"/>
                  <a:pt x="2337306" y="3010807"/>
                  <a:pt x="2337306" y="2989114"/>
                </a:cubicBezTo>
                <a:cubicBezTo>
                  <a:pt x="2337306" y="2967420"/>
                  <a:pt x="2354753" y="2949830"/>
                  <a:pt x="2376268" y="2949830"/>
                </a:cubicBezTo>
                <a:cubicBezTo>
                  <a:pt x="2397784" y="2949830"/>
                  <a:pt x="2415231" y="2967420"/>
                  <a:pt x="2415231" y="2989114"/>
                </a:cubicBezTo>
                <a:cubicBezTo>
                  <a:pt x="2415231" y="3010807"/>
                  <a:pt x="2397784" y="3028397"/>
                  <a:pt x="2376268" y="3028397"/>
                </a:cubicBezTo>
                <a:close/>
                <a:moveTo>
                  <a:pt x="2471263" y="3028397"/>
                </a:moveTo>
                <a:cubicBezTo>
                  <a:pt x="2449747" y="3028397"/>
                  <a:pt x="2432300" y="3010807"/>
                  <a:pt x="2432300" y="2989114"/>
                </a:cubicBezTo>
                <a:cubicBezTo>
                  <a:pt x="2432300" y="2967420"/>
                  <a:pt x="2449747" y="2949830"/>
                  <a:pt x="2471263" y="2949830"/>
                </a:cubicBezTo>
                <a:cubicBezTo>
                  <a:pt x="2492779" y="2949830"/>
                  <a:pt x="2510226" y="2967420"/>
                  <a:pt x="2510226" y="2989114"/>
                </a:cubicBezTo>
                <a:cubicBezTo>
                  <a:pt x="2510226" y="3010807"/>
                  <a:pt x="2492779" y="3028397"/>
                  <a:pt x="2471263" y="3028397"/>
                </a:cubicBezTo>
                <a:close/>
                <a:moveTo>
                  <a:pt x="2566257" y="3028397"/>
                </a:moveTo>
                <a:cubicBezTo>
                  <a:pt x="2544740" y="3028397"/>
                  <a:pt x="2527293" y="3010807"/>
                  <a:pt x="2527293" y="2989114"/>
                </a:cubicBezTo>
                <a:cubicBezTo>
                  <a:pt x="2527293" y="2967420"/>
                  <a:pt x="2544740" y="2949830"/>
                  <a:pt x="2566257" y="2949830"/>
                </a:cubicBezTo>
                <a:cubicBezTo>
                  <a:pt x="2587773" y="2949830"/>
                  <a:pt x="2605219" y="2967420"/>
                  <a:pt x="2605219" y="2989114"/>
                </a:cubicBezTo>
                <a:cubicBezTo>
                  <a:pt x="2605219" y="3010807"/>
                  <a:pt x="2587773" y="3028397"/>
                  <a:pt x="2566257" y="3028397"/>
                </a:cubicBezTo>
                <a:close/>
                <a:moveTo>
                  <a:pt x="2661251" y="3028397"/>
                </a:moveTo>
                <a:cubicBezTo>
                  <a:pt x="2639735" y="3028397"/>
                  <a:pt x="2622287" y="3010807"/>
                  <a:pt x="2622287" y="2989114"/>
                </a:cubicBezTo>
                <a:cubicBezTo>
                  <a:pt x="2622287" y="2967420"/>
                  <a:pt x="2639735" y="2949830"/>
                  <a:pt x="2661251" y="2949830"/>
                </a:cubicBezTo>
                <a:cubicBezTo>
                  <a:pt x="2682767" y="2949830"/>
                  <a:pt x="2700213" y="2967420"/>
                  <a:pt x="2700213" y="2989114"/>
                </a:cubicBezTo>
                <a:cubicBezTo>
                  <a:pt x="2700213" y="3010807"/>
                  <a:pt x="2682767" y="3028397"/>
                  <a:pt x="2661251" y="3028397"/>
                </a:cubicBezTo>
                <a:close/>
                <a:moveTo>
                  <a:pt x="5321078" y="3028397"/>
                </a:moveTo>
                <a:cubicBezTo>
                  <a:pt x="5299562" y="3028397"/>
                  <a:pt x="5282108" y="3010807"/>
                  <a:pt x="5282108" y="2989114"/>
                </a:cubicBezTo>
                <a:cubicBezTo>
                  <a:pt x="5282108" y="2967420"/>
                  <a:pt x="5299562" y="2949830"/>
                  <a:pt x="5321078" y="2949830"/>
                </a:cubicBezTo>
                <a:cubicBezTo>
                  <a:pt x="5342594" y="2949830"/>
                  <a:pt x="5360034" y="2967420"/>
                  <a:pt x="5360034" y="2989114"/>
                </a:cubicBezTo>
                <a:cubicBezTo>
                  <a:pt x="5360034" y="3010807"/>
                  <a:pt x="5342594" y="3028397"/>
                  <a:pt x="5321078" y="3028397"/>
                </a:cubicBezTo>
                <a:close/>
                <a:moveTo>
                  <a:pt x="5416071" y="3028397"/>
                </a:moveTo>
                <a:cubicBezTo>
                  <a:pt x="5394555" y="3028397"/>
                  <a:pt x="5377102" y="3010807"/>
                  <a:pt x="5377102" y="2989114"/>
                </a:cubicBezTo>
                <a:cubicBezTo>
                  <a:pt x="5377102" y="2967420"/>
                  <a:pt x="5394555" y="2949830"/>
                  <a:pt x="5416071" y="2949830"/>
                </a:cubicBezTo>
                <a:cubicBezTo>
                  <a:pt x="5437588" y="2949830"/>
                  <a:pt x="5455027" y="2967420"/>
                  <a:pt x="5455027" y="2989114"/>
                </a:cubicBezTo>
                <a:cubicBezTo>
                  <a:pt x="5455027" y="3010807"/>
                  <a:pt x="5437588" y="3028397"/>
                  <a:pt x="5416071" y="3028397"/>
                </a:cubicBezTo>
                <a:close/>
                <a:moveTo>
                  <a:pt x="5511066" y="3028397"/>
                </a:moveTo>
                <a:cubicBezTo>
                  <a:pt x="5489549" y="3028397"/>
                  <a:pt x="5472096" y="3010807"/>
                  <a:pt x="5472096" y="2989114"/>
                </a:cubicBezTo>
                <a:cubicBezTo>
                  <a:pt x="5472096" y="2967420"/>
                  <a:pt x="5489549" y="2949830"/>
                  <a:pt x="5511066" y="2949830"/>
                </a:cubicBezTo>
                <a:cubicBezTo>
                  <a:pt x="5532582" y="2949830"/>
                  <a:pt x="5550022" y="2967420"/>
                  <a:pt x="5550022" y="2989114"/>
                </a:cubicBezTo>
                <a:cubicBezTo>
                  <a:pt x="5550022" y="3010807"/>
                  <a:pt x="5532582" y="3028397"/>
                  <a:pt x="5511066" y="3028397"/>
                </a:cubicBezTo>
                <a:close/>
                <a:moveTo>
                  <a:pt x="5606059" y="3028397"/>
                </a:moveTo>
                <a:cubicBezTo>
                  <a:pt x="5584544" y="3028397"/>
                  <a:pt x="5567089" y="3010807"/>
                  <a:pt x="5567089" y="2989114"/>
                </a:cubicBezTo>
                <a:cubicBezTo>
                  <a:pt x="5567089" y="2967420"/>
                  <a:pt x="5584544" y="2949830"/>
                  <a:pt x="5606059" y="2949830"/>
                </a:cubicBezTo>
                <a:cubicBezTo>
                  <a:pt x="5627575" y="2949830"/>
                  <a:pt x="5645015" y="2967420"/>
                  <a:pt x="5645015" y="2989114"/>
                </a:cubicBezTo>
                <a:cubicBezTo>
                  <a:pt x="5645015" y="3010807"/>
                  <a:pt x="5627575" y="3028397"/>
                  <a:pt x="5606059" y="3028397"/>
                </a:cubicBezTo>
                <a:close/>
                <a:moveTo>
                  <a:pt x="5701053" y="3028397"/>
                </a:moveTo>
                <a:cubicBezTo>
                  <a:pt x="5679538" y="3028397"/>
                  <a:pt x="5662083" y="3010807"/>
                  <a:pt x="5662083" y="2989114"/>
                </a:cubicBezTo>
                <a:cubicBezTo>
                  <a:pt x="5662083" y="2967420"/>
                  <a:pt x="5679538" y="2949830"/>
                  <a:pt x="5701053" y="2949830"/>
                </a:cubicBezTo>
                <a:cubicBezTo>
                  <a:pt x="5722569" y="2949830"/>
                  <a:pt x="5740009" y="2967420"/>
                  <a:pt x="5740009" y="2989114"/>
                </a:cubicBezTo>
                <a:cubicBezTo>
                  <a:pt x="5740009" y="3010807"/>
                  <a:pt x="5722569" y="3028397"/>
                  <a:pt x="5701053" y="3028397"/>
                </a:cubicBezTo>
                <a:close/>
                <a:moveTo>
                  <a:pt x="5796047" y="3028397"/>
                </a:moveTo>
                <a:cubicBezTo>
                  <a:pt x="5774531" y="3028397"/>
                  <a:pt x="5757077" y="3010807"/>
                  <a:pt x="5757077" y="2989114"/>
                </a:cubicBezTo>
                <a:cubicBezTo>
                  <a:pt x="5757077" y="2967420"/>
                  <a:pt x="5774531" y="2949830"/>
                  <a:pt x="5796047" y="2949830"/>
                </a:cubicBezTo>
                <a:cubicBezTo>
                  <a:pt x="5817563" y="2949830"/>
                  <a:pt x="5835002" y="2967420"/>
                  <a:pt x="5835002" y="2989114"/>
                </a:cubicBezTo>
                <a:cubicBezTo>
                  <a:pt x="5835002" y="3010807"/>
                  <a:pt x="5817563" y="3028397"/>
                  <a:pt x="5796047" y="3028397"/>
                </a:cubicBezTo>
                <a:close/>
                <a:moveTo>
                  <a:pt x="5891041" y="3028397"/>
                </a:moveTo>
                <a:cubicBezTo>
                  <a:pt x="5869524" y="3028397"/>
                  <a:pt x="5852070" y="3010807"/>
                  <a:pt x="5852070" y="2989114"/>
                </a:cubicBezTo>
                <a:cubicBezTo>
                  <a:pt x="5852070" y="2967420"/>
                  <a:pt x="5869524" y="2949830"/>
                  <a:pt x="5891041" y="2949830"/>
                </a:cubicBezTo>
                <a:cubicBezTo>
                  <a:pt x="5912557" y="2949830"/>
                  <a:pt x="5929996" y="2967420"/>
                  <a:pt x="5929996" y="2989114"/>
                </a:cubicBezTo>
                <a:cubicBezTo>
                  <a:pt x="5929996" y="3010807"/>
                  <a:pt x="5912557" y="3028397"/>
                  <a:pt x="5891041" y="3028397"/>
                </a:cubicBezTo>
                <a:close/>
                <a:moveTo>
                  <a:pt x="5986034" y="3028397"/>
                </a:moveTo>
                <a:cubicBezTo>
                  <a:pt x="5964518" y="3028397"/>
                  <a:pt x="5947063" y="3010807"/>
                  <a:pt x="5947063" y="2989114"/>
                </a:cubicBezTo>
                <a:cubicBezTo>
                  <a:pt x="5947063" y="2967420"/>
                  <a:pt x="5964518" y="2949830"/>
                  <a:pt x="5986034" y="2949830"/>
                </a:cubicBezTo>
                <a:cubicBezTo>
                  <a:pt x="6007550" y="2949830"/>
                  <a:pt x="6024989" y="2967420"/>
                  <a:pt x="6024989" y="2989114"/>
                </a:cubicBezTo>
                <a:cubicBezTo>
                  <a:pt x="6024989" y="3010807"/>
                  <a:pt x="6007550" y="3028397"/>
                  <a:pt x="5986034" y="3028397"/>
                </a:cubicBezTo>
                <a:close/>
                <a:moveTo>
                  <a:pt x="6081028" y="3028397"/>
                </a:moveTo>
                <a:cubicBezTo>
                  <a:pt x="6059512" y="3028397"/>
                  <a:pt x="6042057" y="3010807"/>
                  <a:pt x="6042057" y="2989114"/>
                </a:cubicBezTo>
                <a:cubicBezTo>
                  <a:pt x="6042057" y="2967420"/>
                  <a:pt x="6059512" y="2949830"/>
                  <a:pt x="6081028" y="2949830"/>
                </a:cubicBezTo>
                <a:cubicBezTo>
                  <a:pt x="6102544" y="2949830"/>
                  <a:pt x="6119983" y="2967420"/>
                  <a:pt x="6119983" y="2989114"/>
                </a:cubicBezTo>
                <a:cubicBezTo>
                  <a:pt x="6119983" y="3010807"/>
                  <a:pt x="6102544" y="3028397"/>
                  <a:pt x="6081028" y="3028397"/>
                </a:cubicBezTo>
                <a:close/>
                <a:moveTo>
                  <a:pt x="6176021" y="3028397"/>
                </a:moveTo>
                <a:cubicBezTo>
                  <a:pt x="6154505" y="3028397"/>
                  <a:pt x="6137051" y="3010807"/>
                  <a:pt x="6137051" y="2989114"/>
                </a:cubicBezTo>
                <a:cubicBezTo>
                  <a:pt x="6137051" y="2967420"/>
                  <a:pt x="6154505" y="2949830"/>
                  <a:pt x="6176021" y="2949830"/>
                </a:cubicBezTo>
                <a:cubicBezTo>
                  <a:pt x="6197538" y="2949830"/>
                  <a:pt x="6214976" y="2967420"/>
                  <a:pt x="6214976" y="2989114"/>
                </a:cubicBezTo>
                <a:cubicBezTo>
                  <a:pt x="6214976" y="3010807"/>
                  <a:pt x="6197538" y="3028397"/>
                  <a:pt x="6176021" y="3028397"/>
                </a:cubicBezTo>
                <a:close/>
                <a:moveTo>
                  <a:pt x="6271016" y="3028397"/>
                </a:moveTo>
                <a:cubicBezTo>
                  <a:pt x="6249499" y="3028397"/>
                  <a:pt x="6232046" y="3010807"/>
                  <a:pt x="6232046" y="2989114"/>
                </a:cubicBezTo>
                <a:cubicBezTo>
                  <a:pt x="6232046" y="2967420"/>
                  <a:pt x="6249499" y="2949830"/>
                  <a:pt x="6271016" y="2949830"/>
                </a:cubicBezTo>
                <a:cubicBezTo>
                  <a:pt x="6292532" y="2949830"/>
                  <a:pt x="6309972" y="2967420"/>
                  <a:pt x="6309972" y="2989114"/>
                </a:cubicBezTo>
                <a:cubicBezTo>
                  <a:pt x="6309972" y="3010807"/>
                  <a:pt x="6292532" y="3028397"/>
                  <a:pt x="6271016" y="3028397"/>
                </a:cubicBezTo>
                <a:close/>
                <a:moveTo>
                  <a:pt x="6366009" y="3028397"/>
                </a:moveTo>
                <a:cubicBezTo>
                  <a:pt x="6344493" y="3028397"/>
                  <a:pt x="6327039" y="3010807"/>
                  <a:pt x="6327039" y="2989114"/>
                </a:cubicBezTo>
                <a:cubicBezTo>
                  <a:pt x="6327039" y="2967420"/>
                  <a:pt x="6344493" y="2949830"/>
                  <a:pt x="6366009" y="2949830"/>
                </a:cubicBezTo>
                <a:cubicBezTo>
                  <a:pt x="6387525" y="2949830"/>
                  <a:pt x="6404965" y="2967420"/>
                  <a:pt x="6404965" y="2989114"/>
                </a:cubicBezTo>
                <a:cubicBezTo>
                  <a:pt x="6404965" y="3010807"/>
                  <a:pt x="6387525" y="3028397"/>
                  <a:pt x="6366009" y="3028397"/>
                </a:cubicBezTo>
                <a:close/>
                <a:moveTo>
                  <a:pt x="6461003" y="3028397"/>
                </a:moveTo>
                <a:cubicBezTo>
                  <a:pt x="6439488" y="3028397"/>
                  <a:pt x="6422033" y="3010807"/>
                  <a:pt x="6422033" y="2989114"/>
                </a:cubicBezTo>
                <a:cubicBezTo>
                  <a:pt x="6422033" y="2967420"/>
                  <a:pt x="6439488" y="2949830"/>
                  <a:pt x="6461003" y="2949830"/>
                </a:cubicBezTo>
                <a:cubicBezTo>
                  <a:pt x="6482519" y="2949830"/>
                  <a:pt x="6499959" y="2967420"/>
                  <a:pt x="6499959" y="2989114"/>
                </a:cubicBezTo>
                <a:cubicBezTo>
                  <a:pt x="6499959" y="3010807"/>
                  <a:pt x="6482519" y="3028397"/>
                  <a:pt x="6461003" y="3028397"/>
                </a:cubicBezTo>
                <a:close/>
                <a:moveTo>
                  <a:pt x="6555995" y="3028397"/>
                </a:moveTo>
                <a:cubicBezTo>
                  <a:pt x="6534480" y="3028397"/>
                  <a:pt x="6517026" y="3010807"/>
                  <a:pt x="6517026" y="2989114"/>
                </a:cubicBezTo>
                <a:cubicBezTo>
                  <a:pt x="6517026" y="2967420"/>
                  <a:pt x="6534480" y="2949830"/>
                  <a:pt x="6555995" y="2949830"/>
                </a:cubicBezTo>
                <a:cubicBezTo>
                  <a:pt x="6577512" y="2949830"/>
                  <a:pt x="6594951" y="2967420"/>
                  <a:pt x="6594951" y="2989114"/>
                </a:cubicBezTo>
                <a:cubicBezTo>
                  <a:pt x="6594951" y="3010807"/>
                  <a:pt x="6577512" y="3028397"/>
                  <a:pt x="6555995" y="3028397"/>
                </a:cubicBezTo>
                <a:close/>
                <a:moveTo>
                  <a:pt x="6650991" y="3028397"/>
                </a:moveTo>
                <a:cubicBezTo>
                  <a:pt x="6629474" y="3028397"/>
                  <a:pt x="6612020" y="3010807"/>
                  <a:pt x="6612020" y="2989114"/>
                </a:cubicBezTo>
                <a:cubicBezTo>
                  <a:pt x="6612020" y="2967420"/>
                  <a:pt x="6629474" y="2949830"/>
                  <a:pt x="6650991" y="2949830"/>
                </a:cubicBezTo>
                <a:cubicBezTo>
                  <a:pt x="6672506" y="2949830"/>
                  <a:pt x="6689946" y="2967420"/>
                  <a:pt x="6689946" y="2989114"/>
                </a:cubicBezTo>
                <a:cubicBezTo>
                  <a:pt x="6689946" y="3010807"/>
                  <a:pt x="6672506" y="3028397"/>
                  <a:pt x="6650991" y="3028397"/>
                </a:cubicBezTo>
                <a:close/>
                <a:moveTo>
                  <a:pt x="6745984" y="3028397"/>
                </a:moveTo>
                <a:cubicBezTo>
                  <a:pt x="6724468" y="3028397"/>
                  <a:pt x="6707013" y="3010807"/>
                  <a:pt x="6707013" y="2989114"/>
                </a:cubicBezTo>
                <a:cubicBezTo>
                  <a:pt x="6707013" y="2967420"/>
                  <a:pt x="6724468" y="2949830"/>
                  <a:pt x="6745984" y="2949830"/>
                </a:cubicBezTo>
                <a:cubicBezTo>
                  <a:pt x="6767500" y="2949830"/>
                  <a:pt x="6784939" y="2967420"/>
                  <a:pt x="6784939" y="2989114"/>
                </a:cubicBezTo>
                <a:cubicBezTo>
                  <a:pt x="6784939" y="3010807"/>
                  <a:pt x="6767500" y="3028397"/>
                  <a:pt x="6745984" y="3028397"/>
                </a:cubicBezTo>
                <a:close/>
                <a:moveTo>
                  <a:pt x="6840978" y="3028397"/>
                </a:moveTo>
                <a:cubicBezTo>
                  <a:pt x="6819462" y="3028397"/>
                  <a:pt x="6802007" y="3010807"/>
                  <a:pt x="6802007" y="2989114"/>
                </a:cubicBezTo>
                <a:cubicBezTo>
                  <a:pt x="6802007" y="2967420"/>
                  <a:pt x="6819462" y="2949830"/>
                  <a:pt x="6840978" y="2949830"/>
                </a:cubicBezTo>
                <a:cubicBezTo>
                  <a:pt x="6862494" y="2949830"/>
                  <a:pt x="6879933" y="2967420"/>
                  <a:pt x="6879933" y="2989114"/>
                </a:cubicBezTo>
                <a:cubicBezTo>
                  <a:pt x="6879933" y="3010807"/>
                  <a:pt x="6862494" y="3028397"/>
                  <a:pt x="6840978" y="3028397"/>
                </a:cubicBezTo>
                <a:close/>
                <a:moveTo>
                  <a:pt x="6935971" y="3028397"/>
                </a:moveTo>
                <a:cubicBezTo>
                  <a:pt x="6914455" y="3028397"/>
                  <a:pt x="6897001" y="3010807"/>
                  <a:pt x="6897001" y="2989114"/>
                </a:cubicBezTo>
                <a:cubicBezTo>
                  <a:pt x="6897001" y="2967420"/>
                  <a:pt x="6914455" y="2949830"/>
                  <a:pt x="6935971" y="2949830"/>
                </a:cubicBezTo>
                <a:cubicBezTo>
                  <a:pt x="6957488" y="2949830"/>
                  <a:pt x="6974926" y="2967420"/>
                  <a:pt x="6974926" y="2989114"/>
                </a:cubicBezTo>
                <a:cubicBezTo>
                  <a:pt x="6974926" y="3010807"/>
                  <a:pt x="6957488" y="3028397"/>
                  <a:pt x="6935971" y="3028397"/>
                </a:cubicBezTo>
                <a:close/>
                <a:moveTo>
                  <a:pt x="7030966" y="3028397"/>
                </a:moveTo>
                <a:cubicBezTo>
                  <a:pt x="7009449" y="3028397"/>
                  <a:pt x="6991995" y="3010807"/>
                  <a:pt x="6991995" y="2989114"/>
                </a:cubicBezTo>
                <a:cubicBezTo>
                  <a:pt x="6991995" y="2967420"/>
                  <a:pt x="7009449" y="2949830"/>
                  <a:pt x="7030966" y="2949830"/>
                </a:cubicBezTo>
                <a:cubicBezTo>
                  <a:pt x="7052482" y="2949830"/>
                  <a:pt x="7069921" y="2967420"/>
                  <a:pt x="7069921" y="2989114"/>
                </a:cubicBezTo>
                <a:cubicBezTo>
                  <a:pt x="7069921" y="3010807"/>
                  <a:pt x="7052482" y="3028397"/>
                  <a:pt x="7030966" y="3028397"/>
                </a:cubicBezTo>
                <a:close/>
                <a:moveTo>
                  <a:pt x="7125959" y="3028397"/>
                </a:moveTo>
                <a:cubicBezTo>
                  <a:pt x="7104443" y="3028397"/>
                  <a:pt x="7086989" y="3010807"/>
                  <a:pt x="7086989" y="2989114"/>
                </a:cubicBezTo>
                <a:cubicBezTo>
                  <a:pt x="7086989" y="2967420"/>
                  <a:pt x="7104443" y="2949830"/>
                  <a:pt x="7125959" y="2949830"/>
                </a:cubicBezTo>
                <a:cubicBezTo>
                  <a:pt x="7147475" y="2949830"/>
                  <a:pt x="7164915" y="2967420"/>
                  <a:pt x="7164915" y="2989114"/>
                </a:cubicBezTo>
                <a:cubicBezTo>
                  <a:pt x="7164915" y="3010807"/>
                  <a:pt x="7147475" y="3028397"/>
                  <a:pt x="7125959" y="3028397"/>
                </a:cubicBezTo>
                <a:close/>
                <a:moveTo>
                  <a:pt x="7410940" y="3028397"/>
                </a:moveTo>
                <a:cubicBezTo>
                  <a:pt x="7389424" y="3028397"/>
                  <a:pt x="7371970" y="3010807"/>
                  <a:pt x="7371970" y="2989114"/>
                </a:cubicBezTo>
                <a:cubicBezTo>
                  <a:pt x="7371970" y="2967420"/>
                  <a:pt x="7389424" y="2949830"/>
                  <a:pt x="7410940" y="2949830"/>
                </a:cubicBezTo>
                <a:cubicBezTo>
                  <a:pt x="7432456" y="2949830"/>
                  <a:pt x="7449896" y="2967420"/>
                  <a:pt x="7449896" y="2989114"/>
                </a:cubicBezTo>
                <a:cubicBezTo>
                  <a:pt x="7449896" y="3010807"/>
                  <a:pt x="7432456" y="3028397"/>
                  <a:pt x="7410940" y="3028397"/>
                </a:cubicBezTo>
                <a:close/>
                <a:moveTo>
                  <a:pt x="7505934" y="3028397"/>
                </a:moveTo>
                <a:cubicBezTo>
                  <a:pt x="7484418" y="3028397"/>
                  <a:pt x="7466963" y="3010807"/>
                  <a:pt x="7466963" y="2989114"/>
                </a:cubicBezTo>
                <a:cubicBezTo>
                  <a:pt x="7466963" y="2967420"/>
                  <a:pt x="7484418" y="2949830"/>
                  <a:pt x="7505934" y="2949830"/>
                </a:cubicBezTo>
                <a:cubicBezTo>
                  <a:pt x="7527449" y="2949830"/>
                  <a:pt x="7544889" y="2967420"/>
                  <a:pt x="7544889" y="2989114"/>
                </a:cubicBezTo>
                <a:cubicBezTo>
                  <a:pt x="7544889" y="3010807"/>
                  <a:pt x="7527449" y="3028397"/>
                  <a:pt x="7505934" y="3028397"/>
                </a:cubicBezTo>
                <a:close/>
                <a:moveTo>
                  <a:pt x="7600928" y="3028397"/>
                </a:moveTo>
                <a:cubicBezTo>
                  <a:pt x="7579412" y="3028397"/>
                  <a:pt x="7561957" y="3010807"/>
                  <a:pt x="7561957" y="2989114"/>
                </a:cubicBezTo>
                <a:cubicBezTo>
                  <a:pt x="7561957" y="2967420"/>
                  <a:pt x="7579412" y="2949830"/>
                  <a:pt x="7600928" y="2949830"/>
                </a:cubicBezTo>
                <a:cubicBezTo>
                  <a:pt x="7622444" y="2949830"/>
                  <a:pt x="7639883" y="2967420"/>
                  <a:pt x="7639883" y="2989114"/>
                </a:cubicBezTo>
                <a:cubicBezTo>
                  <a:pt x="7639883" y="3010807"/>
                  <a:pt x="7622444" y="3028397"/>
                  <a:pt x="7600928" y="3028397"/>
                </a:cubicBezTo>
                <a:close/>
                <a:moveTo>
                  <a:pt x="8455870" y="3028397"/>
                </a:moveTo>
                <a:cubicBezTo>
                  <a:pt x="8434355" y="3028397"/>
                  <a:pt x="8416901" y="3010807"/>
                  <a:pt x="8416901" y="2989114"/>
                </a:cubicBezTo>
                <a:cubicBezTo>
                  <a:pt x="8416901" y="2967420"/>
                  <a:pt x="8434355" y="2949830"/>
                  <a:pt x="8455870" y="2949830"/>
                </a:cubicBezTo>
                <a:cubicBezTo>
                  <a:pt x="8477387" y="2949830"/>
                  <a:pt x="8494826" y="2967420"/>
                  <a:pt x="8494826" y="2989114"/>
                </a:cubicBezTo>
                <a:cubicBezTo>
                  <a:pt x="8494826" y="3010807"/>
                  <a:pt x="8477387" y="3028397"/>
                  <a:pt x="8455870" y="3028397"/>
                </a:cubicBezTo>
                <a:close/>
                <a:moveTo>
                  <a:pt x="8550865" y="3028397"/>
                </a:moveTo>
                <a:cubicBezTo>
                  <a:pt x="8529348" y="3028397"/>
                  <a:pt x="8511894" y="3010807"/>
                  <a:pt x="8511894" y="2989114"/>
                </a:cubicBezTo>
                <a:cubicBezTo>
                  <a:pt x="8511894" y="2967420"/>
                  <a:pt x="8529348" y="2949830"/>
                  <a:pt x="8550865" y="2949830"/>
                </a:cubicBezTo>
                <a:cubicBezTo>
                  <a:pt x="8572380" y="2949830"/>
                  <a:pt x="8589820" y="2967420"/>
                  <a:pt x="8589820" y="2989114"/>
                </a:cubicBezTo>
                <a:cubicBezTo>
                  <a:pt x="8589820" y="3010807"/>
                  <a:pt x="8572380" y="3028397"/>
                  <a:pt x="8550865" y="3028397"/>
                </a:cubicBezTo>
                <a:close/>
                <a:moveTo>
                  <a:pt x="9310814" y="3028397"/>
                </a:moveTo>
                <a:cubicBezTo>
                  <a:pt x="9289298" y="3028397"/>
                  <a:pt x="9271844" y="3010807"/>
                  <a:pt x="9271844" y="2989114"/>
                </a:cubicBezTo>
                <a:cubicBezTo>
                  <a:pt x="9271844" y="2967420"/>
                  <a:pt x="9289298" y="2949830"/>
                  <a:pt x="9310814" y="2949830"/>
                </a:cubicBezTo>
                <a:cubicBezTo>
                  <a:pt x="9332330" y="2949830"/>
                  <a:pt x="9349770" y="2967420"/>
                  <a:pt x="9349770" y="2989114"/>
                </a:cubicBezTo>
                <a:cubicBezTo>
                  <a:pt x="9349770" y="3010807"/>
                  <a:pt x="9332330" y="3028397"/>
                  <a:pt x="9310814" y="3028397"/>
                </a:cubicBezTo>
                <a:close/>
                <a:moveTo>
                  <a:pt x="9405808" y="3028397"/>
                </a:moveTo>
                <a:cubicBezTo>
                  <a:pt x="9384292" y="3028397"/>
                  <a:pt x="9366837" y="3010807"/>
                  <a:pt x="9366837" y="2989114"/>
                </a:cubicBezTo>
                <a:cubicBezTo>
                  <a:pt x="9366837" y="2967420"/>
                  <a:pt x="9384292" y="2949830"/>
                  <a:pt x="9405808" y="2949830"/>
                </a:cubicBezTo>
                <a:cubicBezTo>
                  <a:pt x="9427323" y="2949830"/>
                  <a:pt x="9444763" y="2967420"/>
                  <a:pt x="9444763" y="2989114"/>
                </a:cubicBezTo>
                <a:cubicBezTo>
                  <a:pt x="9444763" y="3010807"/>
                  <a:pt x="9427323" y="3028397"/>
                  <a:pt x="9405808" y="3028397"/>
                </a:cubicBezTo>
                <a:close/>
                <a:moveTo>
                  <a:pt x="9500802" y="3028397"/>
                </a:moveTo>
                <a:cubicBezTo>
                  <a:pt x="9479286" y="3028397"/>
                  <a:pt x="9461831" y="3010807"/>
                  <a:pt x="9461831" y="2989114"/>
                </a:cubicBezTo>
                <a:cubicBezTo>
                  <a:pt x="9461831" y="2967420"/>
                  <a:pt x="9479286" y="2949830"/>
                  <a:pt x="9500802" y="2949830"/>
                </a:cubicBezTo>
                <a:cubicBezTo>
                  <a:pt x="9522317" y="2949830"/>
                  <a:pt x="9539757" y="2967420"/>
                  <a:pt x="9539757" y="2989114"/>
                </a:cubicBezTo>
                <a:cubicBezTo>
                  <a:pt x="9539757" y="3010807"/>
                  <a:pt x="9522317" y="3028397"/>
                  <a:pt x="9500802" y="3028397"/>
                </a:cubicBezTo>
                <a:close/>
                <a:moveTo>
                  <a:pt x="10070764" y="3028397"/>
                </a:moveTo>
                <a:cubicBezTo>
                  <a:pt x="10049247" y="3028397"/>
                  <a:pt x="10031794" y="3010807"/>
                  <a:pt x="10031794" y="2989114"/>
                </a:cubicBezTo>
                <a:cubicBezTo>
                  <a:pt x="10031794" y="2967420"/>
                  <a:pt x="10049247" y="2949830"/>
                  <a:pt x="10070764" y="2949830"/>
                </a:cubicBezTo>
                <a:cubicBezTo>
                  <a:pt x="10092280" y="2949830"/>
                  <a:pt x="10109720" y="2967420"/>
                  <a:pt x="10109720" y="2989114"/>
                </a:cubicBezTo>
                <a:cubicBezTo>
                  <a:pt x="10109720" y="3010807"/>
                  <a:pt x="10092280" y="3028397"/>
                  <a:pt x="10070764" y="3028397"/>
                </a:cubicBezTo>
                <a:close/>
                <a:moveTo>
                  <a:pt x="2661251" y="2932655"/>
                </a:moveTo>
                <a:cubicBezTo>
                  <a:pt x="2639735" y="2932655"/>
                  <a:pt x="2622287" y="2915064"/>
                  <a:pt x="2622287" y="2893371"/>
                </a:cubicBezTo>
                <a:cubicBezTo>
                  <a:pt x="2622287" y="2871677"/>
                  <a:pt x="2639735" y="2854087"/>
                  <a:pt x="2661251" y="2854087"/>
                </a:cubicBezTo>
                <a:cubicBezTo>
                  <a:pt x="2682767" y="2854087"/>
                  <a:pt x="2700213" y="2871677"/>
                  <a:pt x="2700213" y="2893371"/>
                </a:cubicBezTo>
                <a:cubicBezTo>
                  <a:pt x="2700213" y="2915064"/>
                  <a:pt x="2682767" y="2932655"/>
                  <a:pt x="2661251" y="2932655"/>
                </a:cubicBezTo>
                <a:close/>
                <a:moveTo>
                  <a:pt x="2756244" y="2932655"/>
                </a:moveTo>
                <a:cubicBezTo>
                  <a:pt x="2734728" y="2932655"/>
                  <a:pt x="2717281" y="2915064"/>
                  <a:pt x="2717281" y="2893371"/>
                </a:cubicBezTo>
                <a:cubicBezTo>
                  <a:pt x="2717281" y="2871677"/>
                  <a:pt x="2734728" y="2854087"/>
                  <a:pt x="2756244" y="2854087"/>
                </a:cubicBezTo>
                <a:cubicBezTo>
                  <a:pt x="2777760" y="2854087"/>
                  <a:pt x="2795206" y="2871677"/>
                  <a:pt x="2795206" y="2893371"/>
                </a:cubicBezTo>
                <a:cubicBezTo>
                  <a:pt x="2795206" y="2915064"/>
                  <a:pt x="2777760" y="2932655"/>
                  <a:pt x="2756244" y="2932655"/>
                </a:cubicBezTo>
                <a:close/>
                <a:moveTo>
                  <a:pt x="2851238" y="2932655"/>
                </a:moveTo>
                <a:cubicBezTo>
                  <a:pt x="2829722" y="2932655"/>
                  <a:pt x="2812276" y="2915064"/>
                  <a:pt x="2812276" y="2893371"/>
                </a:cubicBezTo>
                <a:cubicBezTo>
                  <a:pt x="2812276" y="2871677"/>
                  <a:pt x="2829722" y="2854087"/>
                  <a:pt x="2851238" y="2854087"/>
                </a:cubicBezTo>
                <a:cubicBezTo>
                  <a:pt x="2872755" y="2854087"/>
                  <a:pt x="2890202" y="2871677"/>
                  <a:pt x="2890202" y="2893371"/>
                </a:cubicBezTo>
                <a:cubicBezTo>
                  <a:pt x="2890202" y="2915064"/>
                  <a:pt x="2872755" y="2932655"/>
                  <a:pt x="2851238" y="2932655"/>
                </a:cubicBezTo>
                <a:close/>
                <a:moveTo>
                  <a:pt x="5226084" y="2932655"/>
                </a:moveTo>
                <a:cubicBezTo>
                  <a:pt x="5204568" y="2932655"/>
                  <a:pt x="5187113" y="2915064"/>
                  <a:pt x="5187113" y="2893371"/>
                </a:cubicBezTo>
                <a:cubicBezTo>
                  <a:pt x="5187113" y="2871677"/>
                  <a:pt x="5204568" y="2854087"/>
                  <a:pt x="5226084" y="2854087"/>
                </a:cubicBezTo>
                <a:cubicBezTo>
                  <a:pt x="5247600" y="2854087"/>
                  <a:pt x="5265039" y="2871677"/>
                  <a:pt x="5265039" y="2893371"/>
                </a:cubicBezTo>
                <a:cubicBezTo>
                  <a:pt x="5265039" y="2915064"/>
                  <a:pt x="5247600" y="2932655"/>
                  <a:pt x="5226084" y="2932655"/>
                </a:cubicBezTo>
                <a:close/>
                <a:moveTo>
                  <a:pt x="5321078" y="2932655"/>
                </a:moveTo>
                <a:cubicBezTo>
                  <a:pt x="5299562" y="2932655"/>
                  <a:pt x="5282108" y="2915064"/>
                  <a:pt x="5282108" y="2893371"/>
                </a:cubicBezTo>
                <a:cubicBezTo>
                  <a:pt x="5282108" y="2871677"/>
                  <a:pt x="5299562" y="2854087"/>
                  <a:pt x="5321078" y="2854087"/>
                </a:cubicBezTo>
                <a:cubicBezTo>
                  <a:pt x="5342594" y="2854087"/>
                  <a:pt x="5360034" y="2871677"/>
                  <a:pt x="5360034" y="2893371"/>
                </a:cubicBezTo>
                <a:cubicBezTo>
                  <a:pt x="5360034" y="2915064"/>
                  <a:pt x="5342594" y="2932655"/>
                  <a:pt x="5321078" y="2932655"/>
                </a:cubicBezTo>
                <a:close/>
                <a:moveTo>
                  <a:pt x="5416071" y="2932655"/>
                </a:moveTo>
                <a:cubicBezTo>
                  <a:pt x="5394555" y="2932655"/>
                  <a:pt x="5377102" y="2915064"/>
                  <a:pt x="5377102" y="2893371"/>
                </a:cubicBezTo>
                <a:cubicBezTo>
                  <a:pt x="5377102" y="2871677"/>
                  <a:pt x="5394555" y="2854087"/>
                  <a:pt x="5416071" y="2854087"/>
                </a:cubicBezTo>
                <a:cubicBezTo>
                  <a:pt x="5437588" y="2854087"/>
                  <a:pt x="5455027" y="2871677"/>
                  <a:pt x="5455027" y="2893371"/>
                </a:cubicBezTo>
                <a:cubicBezTo>
                  <a:pt x="5455027" y="2915064"/>
                  <a:pt x="5437588" y="2932655"/>
                  <a:pt x="5416071" y="2932655"/>
                </a:cubicBezTo>
                <a:close/>
                <a:moveTo>
                  <a:pt x="5511066" y="2932655"/>
                </a:moveTo>
                <a:cubicBezTo>
                  <a:pt x="5489549" y="2932655"/>
                  <a:pt x="5472096" y="2915064"/>
                  <a:pt x="5472096" y="2893371"/>
                </a:cubicBezTo>
                <a:cubicBezTo>
                  <a:pt x="5472096" y="2871677"/>
                  <a:pt x="5489549" y="2854087"/>
                  <a:pt x="5511066" y="2854087"/>
                </a:cubicBezTo>
                <a:cubicBezTo>
                  <a:pt x="5532582" y="2854087"/>
                  <a:pt x="5550022" y="2871677"/>
                  <a:pt x="5550022" y="2893371"/>
                </a:cubicBezTo>
                <a:cubicBezTo>
                  <a:pt x="5550022" y="2915064"/>
                  <a:pt x="5532582" y="2932655"/>
                  <a:pt x="5511066" y="2932655"/>
                </a:cubicBezTo>
                <a:close/>
                <a:moveTo>
                  <a:pt x="5606059" y="2932655"/>
                </a:moveTo>
                <a:cubicBezTo>
                  <a:pt x="5584544" y="2932655"/>
                  <a:pt x="5567089" y="2915064"/>
                  <a:pt x="5567089" y="2893371"/>
                </a:cubicBezTo>
                <a:cubicBezTo>
                  <a:pt x="5567089" y="2871677"/>
                  <a:pt x="5584544" y="2854087"/>
                  <a:pt x="5606059" y="2854087"/>
                </a:cubicBezTo>
                <a:cubicBezTo>
                  <a:pt x="5627575" y="2854087"/>
                  <a:pt x="5645015" y="2871677"/>
                  <a:pt x="5645015" y="2893371"/>
                </a:cubicBezTo>
                <a:cubicBezTo>
                  <a:pt x="5645015" y="2915064"/>
                  <a:pt x="5627575" y="2932655"/>
                  <a:pt x="5606059" y="2932655"/>
                </a:cubicBezTo>
                <a:close/>
                <a:moveTo>
                  <a:pt x="5701053" y="2932655"/>
                </a:moveTo>
                <a:cubicBezTo>
                  <a:pt x="5679538" y="2932655"/>
                  <a:pt x="5662083" y="2915064"/>
                  <a:pt x="5662083" y="2893371"/>
                </a:cubicBezTo>
                <a:cubicBezTo>
                  <a:pt x="5662083" y="2871677"/>
                  <a:pt x="5679538" y="2854087"/>
                  <a:pt x="5701053" y="2854087"/>
                </a:cubicBezTo>
                <a:cubicBezTo>
                  <a:pt x="5722569" y="2854087"/>
                  <a:pt x="5740009" y="2871677"/>
                  <a:pt x="5740009" y="2893371"/>
                </a:cubicBezTo>
                <a:cubicBezTo>
                  <a:pt x="5740009" y="2915064"/>
                  <a:pt x="5722569" y="2932655"/>
                  <a:pt x="5701053" y="2932655"/>
                </a:cubicBezTo>
                <a:close/>
                <a:moveTo>
                  <a:pt x="5796047" y="2932655"/>
                </a:moveTo>
                <a:cubicBezTo>
                  <a:pt x="5774531" y="2932655"/>
                  <a:pt x="5757077" y="2915064"/>
                  <a:pt x="5757077" y="2893371"/>
                </a:cubicBezTo>
                <a:cubicBezTo>
                  <a:pt x="5757077" y="2871677"/>
                  <a:pt x="5774531" y="2854087"/>
                  <a:pt x="5796047" y="2854087"/>
                </a:cubicBezTo>
                <a:cubicBezTo>
                  <a:pt x="5817563" y="2854087"/>
                  <a:pt x="5835002" y="2871677"/>
                  <a:pt x="5835002" y="2893371"/>
                </a:cubicBezTo>
                <a:cubicBezTo>
                  <a:pt x="5835002" y="2915064"/>
                  <a:pt x="5817563" y="2932655"/>
                  <a:pt x="5796047" y="2932655"/>
                </a:cubicBezTo>
                <a:close/>
                <a:moveTo>
                  <a:pt x="5891041" y="2932655"/>
                </a:moveTo>
                <a:cubicBezTo>
                  <a:pt x="5869524" y="2932655"/>
                  <a:pt x="5852070" y="2915064"/>
                  <a:pt x="5852070" y="2893371"/>
                </a:cubicBezTo>
                <a:cubicBezTo>
                  <a:pt x="5852070" y="2871677"/>
                  <a:pt x="5869524" y="2854087"/>
                  <a:pt x="5891041" y="2854087"/>
                </a:cubicBezTo>
                <a:cubicBezTo>
                  <a:pt x="5912557" y="2854087"/>
                  <a:pt x="5929996" y="2871677"/>
                  <a:pt x="5929996" y="2893371"/>
                </a:cubicBezTo>
                <a:cubicBezTo>
                  <a:pt x="5929996" y="2915064"/>
                  <a:pt x="5912557" y="2932655"/>
                  <a:pt x="5891041" y="2932655"/>
                </a:cubicBezTo>
                <a:close/>
                <a:moveTo>
                  <a:pt x="5986034" y="2932655"/>
                </a:moveTo>
                <a:cubicBezTo>
                  <a:pt x="5964518" y="2932655"/>
                  <a:pt x="5947063" y="2915064"/>
                  <a:pt x="5947063" y="2893371"/>
                </a:cubicBezTo>
                <a:cubicBezTo>
                  <a:pt x="5947063" y="2871677"/>
                  <a:pt x="5964518" y="2854087"/>
                  <a:pt x="5986034" y="2854087"/>
                </a:cubicBezTo>
                <a:cubicBezTo>
                  <a:pt x="6007550" y="2854087"/>
                  <a:pt x="6024989" y="2871677"/>
                  <a:pt x="6024989" y="2893371"/>
                </a:cubicBezTo>
                <a:cubicBezTo>
                  <a:pt x="6024989" y="2915064"/>
                  <a:pt x="6007550" y="2932655"/>
                  <a:pt x="5986034" y="2932655"/>
                </a:cubicBezTo>
                <a:close/>
                <a:moveTo>
                  <a:pt x="6081028" y="2932655"/>
                </a:moveTo>
                <a:cubicBezTo>
                  <a:pt x="6059512" y="2932655"/>
                  <a:pt x="6042057" y="2915064"/>
                  <a:pt x="6042057" y="2893371"/>
                </a:cubicBezTo>
                <a:cubicBezTo>
                  <a:pt x="6042057" y="2871677"/>
                  <a:pt x="6059512" y="2854087"/>
                  <a:pt x="6081028" y="2854087"/>
                </a:cubicBezTo>
                <a:cubicBezTo>
                  <a:pt x="6102544" y="2854087"/>
                  <a:pt x="6119983" y="2871677"/>
                  <a:pt x="6119983" y="2893371"/>
                </a:cubicBezTo>
                <a:cubicBezTo>
                  <a:pt x="6119983" y="2915064"/>
                  <a:pt x="6102544" y="2932655"/>
                  <a:pt x="6081028" y="2932655"/>
                </a:cubicBezTo>
                <a:close/>
                <a:moveTo>
                  <a:pt x="6176021" y="2932655"/>
                </a:moveTo>
                <a:cubicBezTo>
                  <a:pt x="6154505" y="2932655"/>
                  <a:pt x="6137051" y="2915064"/>
                  <a:pt x="6137051" y="2893371"/>
                </a:cubicBezTo>
                <a:cubicBezTo>
                  <a:pt x="6137051" y="2871677"/>
                  <a:pt x="6154505" y="2854087"/>
                  <a:pt x="6176021" y="2854087"/>
                </a:cubicBezTo>
                <a:cubicBezTo>
                  <a:pt x="6197538" y="2854087"/>
                  <a:pt x="6214976" y="2871677"/>
                  <a:pt x="6214976" y="2893371"/>
                </a:cubicBezTo>
                <a:cubicBezTo>
                  <a:pt x="6214976" y="2915064"/>
                  <a:pt x="6197538" y="2932655"/>
                  <a:pt x="6176021" y="2932655"/>
                </a:cubicBezTo>
                <a:close/>
                <a:moveTo>
                  <a:pt x="6271016" y="2932655"/>
                </a:moveTo>
                <a:cubicBezTo>
                  <a:pt x="6249499" y="2932655"/>
                  <a:pt x="6232046" y="2915064"/>
                  <a:pt x="6232046" y="2893371"/>
                </a:cubicBezTo>
                <a:cubicBezTo>
                  <a:pt x="6232046" y="2871677"/>
                  <a:pt x="6249499" y="2854087"/>
                  <a:pt x="6271016" y="2854087"/>
                </a:cubicBezTo>
                <a:cubicBezTo>
                  <a:pt x="6292532" y="2854087"/>
                  <a:pt x="6309972" y="2871677"/>
                  <a:pt x="6309972" y="2893371"/>
                </a:cubicBezTo>
                <a:cubicBezTo>
                  <a:pt x="6309972" y="2915064"/>
                  <a:pt x="6292532" y="2932655"/>
                  <a:pt x="6271016" y="2932655"/>
                </a:cubicBezTo>
                <a:close/>
                <a:moveTo>
                  <a:pt x="6366009" y="2932655"/>
                </a:moveTo>
                <a:cubicBezTo>
                  <a:pt x="6344493" y="2932655"/>
                  <a:pt x="6327039" y="2915064"/>
                  <a:pt x="6327039" y="2893371"/>
                </a:cubicBezTo>
                <a:cubicBezTo>
                  <a:pt x="6327039" y="2871677"/>
                  <a:pt x="6344493" y="2854087"/>
                  <a:pt x="6366009" y="2854087"/>
                </a:cubicBezTo>
                <a:cubicBezTo>
                  <a:pt x="6387525" y="2854087"/>
                  <a:pt x="6404965" y="2871677"/>
                  <a:pt x="6404965" y="2893371"/>
                </a:cubicBezTo>
                <a:cubicBezTo>
                  <a:pt x="6404965" y="2915064"/>
                  <a:pt x="6387525" y="2932655"/>
                  <a:pt x="6366009" y="2932655"/>
                </a:cubicBezTo>
                <a:close/>
                <a:moveTo>
                  <a:pt x="6461003" y="2932655"/>
                </a:moveTo>
                <a:cubicBezTo>
                  <a:pt x="6439488" y="2932655"/>
                  <a:pt x="6422033" y="2915064"/>
                  <a:pt x="6422033" y="2893371"/>
                </a:cubicBezTo>
                <a:cubicBezTo>
                  <a:pt x="6422033" y="2871677"/>
                  <a:pt x="6439488" y="2854087"/>
                  <a:pt x="6461003" y="2854087"/>
                </a:cubicBezTo>
                <a:cubicBezTo>
                  <a:pt x="6482519" y="2854087"/>
                  <a:pt x="6499959" y="2871677"/>
                  <a:pt x="6499959" y="2893371"/>
                </a:cubicBezTo>
                <a:cubicBezTo>
                  <a:pt x="6499959" y="2915064"/>
                  <a:pt x="6482519" y="2932655"/>
                  <a:pt x="6461003" y="2932655"/>
                </a:cubicBezTo>
                <a:close/>
                <a:moveTo>
                  <a:pt x="6555995" y="2932655"/>
                </a:moveTo>
                <a:cubicBezTo>
                  <a:pt x="6534480" y="2932655"/>
                  <a:pt x="6517026" y="2915064"/>
                  <a:pt x="6517026" y="2893371"/>
                </a:cubicBezTo>
                <a:cubicBezTo>
                  <a:pt x="6517026" y="2871677"/>
                  <a:pt x="6534480" y="2854087"/>
                  <a:pt x="6555995" y="2854087"/>
                </a:cubicBezTo>
                <a:cubicBezTo>
                  <a:pt x="6577512" y="2854087"/>
                  <a:pt x="6594951" y="2871677"/>
                  <a:pt x="6594951" y="2893371"/>
                </a:cubicBezTo>
                <a:cubicBezTo>
                  <a:pt x="6594951" y="2915064"/>
                  <a:pt x="6577512" y="2932655"/>
                  <a:pt x="6555995" y="2932655"/>
                </a:cubicBezTo>
                <a:close/>
                <a:moveTo>
                  <a:pt x="6650991" y="2932655"/>
                </a:moveTo>
                <a:cubicBezTo>
                  <a:pt x="6629474" y="2932655"/>
                  <a:pt x="6612020" y="2915064"/>
                  <a:pt x="6612020" y="2893371"/>
                </a:cubicBezTo>
                <a:cubicBezTo>
                  <a:pt x="6612020" y="2871677"/>
                  <a:pt x="6629474" y="2854087"/>
                  <a:pt x="6650991" y="2854087"/>
                </a:cubicBezTo>
                <a:cubicBezTo>
                  <a:pt x="6672506" y="2854087"/>
                  <a:pt x="6689946" y="2871677"/>
                  <a:pt x="6689946" y="2893371"/>
                </a:cubicBezTo>
                <a:cubicBezTo>
                  <a:pt x="6689946" y="2915064"/>
                  <a:pt x="6672506" y="2932655"/>
                  <a:pt x="6650991" y="2932655"/>
                </a:cubicBezTo>
                <a:close/>
                <a:moveTo>
                  <a:pt x="6745984" y="2932655"/>
                </a:moveTo>
                <a:cubicBezTo>
                  <a:pt x="6724468" y="2932655"/>
                  <a:pt x="6707013" y="2915064"/>
                  <a:pt x="6707013" y="2893371"/>
                </a:cubicBezTo>
                <a:cubicBezTo>
                  <a:pt x="6707013" y="2871677"/>
                  <a:pt x="6724468" y="2854087"/>
                  <a:pt x="6745984" y="2854087"/>
                </a:cubicBezTo>
                <a:cubicBezTo>
                  <a:pt x="6767500" y="2854087"/>
                  <a:pt x="6784939" y="2871677"/>
                  <a:pt x="6784939" y="2893371"/>
                </a:cubicBezTo>
                <a:cubicBezTo>
                  <a:pt x="6784939" y="2915064"/>
                  <a:pt x="6767500" y="2932655"/>
                  <a:pt x="6745984" y="2932655"/>
                </a:cubicBezTo>
                <a:close/>
                <a:moveTo>
                  <a:pt x="6840978" y="2932655"/>
                </a:moveTo>
                <a:cubicBezTo>
                  <a:pt x="6819462" y="2932655"/>
                  <a:pt x="6802007" y="2915064"/>
                  <a:pt x="6802007" y="2893371"/>
                </a:cubicBezTo>
                <a:cubicBezTo>
                  <a:pt x="6802007" y="2871677"/>
                  <a:pt x="6819462" y="2854087"/>
                  <a:pt x="6840978" y="2854087"/>
                </a:cubicBezTo>
                <a:cubicBezTo>
                  <a:pt x="6862494" y="2854087"/>
                  <a:pt x="6879933" y="2871677"/>
                  <a:pt x="6879933" y="2893371"/>
                </a:cubicBezTo>
                <a:cubicBezTo>
                  <a:pt x="6879933" y="2915064"/>
                  <a:pt x="6862494" y="2932655"/>
                  <a:pt x="6840978" y="2932655"/>
                </a:cubicBezTo>
                <a:close/>
                <a:moveTo>
                  <a:pt x="6935971" y="2932655"/>
                </a:moveTo>
                <a:cubicBezTo>
                  <a:pt x="6914455" y="2932655"/>
                  <a:pt x="6897001" y="2915064"/>
                  <a:pt x="6897001" y="2893371"/>
                </a:cubicBezTo>
                <a:cubicBezTo>
                  <a:pt x="6897001" y="2871677"/>
                  <a:pt x="6914455" y="2854087"/>
                  <a:pt x="6935971" y="2854087"/>
                </a:cubicBezTo>
                <a:cubicBezTo>
                  <a:pt x="6957488" y="2854087"/>
                  <a:pt x="6974926" y="2871677"/>
                  <a:pt x="6974926" y="2893371"/>
                </a:cubicBezTo>
                <a:cubicBezTo>
                  <a:pt x="6974926" y="2915064"/>
                  <a:pt x="6957488" y="2932655"/>
                  <a:pt x="6935971" y="2932655"/>
                </a:cubicBezTo>
                <a:close/>
                <a:moveTo>
                  <a:pt x="7030966" y="2932655"/>
                </a:moveTo>
                <a:cubicBezTo>
                  <a:pt x="7009449" y="2932655"/>
                  <a:pt x="6991995" y="2915064"/>
                  <a:pt x="6991995" y="2893371"/>
                </a:cubicBezTo>
                <a:cubicBezTo>
                  <a:pt x="6991995" y="2871677"/>
                  <a:pt x="7009449" y="2854087"/>
                  <a:pt x="7030966" y="2854087"/>
                </a:cubicBezTo>
                <a:cubicBezTo>
                  <a:pt x="7052482" y="2854087"/>
                  <a:pt x="7069921" y="2871677"/>
                  <a:pt x="7069921" y="2893371"/>
                </a:cubicBezTo>
                <a:cubicBezTo>
                  <a:pt x="7069921" y="2915064"/>
                  <a:pt x="7052482" y="2932655"/>
                  <a:pt x="7030966" y="2932655"/>
                </a:cubicBezTo>
                <a:close/>
                <a:moveTo>
                  <a:pt x="7125959" y="2932655"/>
                </a:moveTo>
                <a:cubicBezTo>
                  <a:pt x="7104443" y="2932655"/>
                  <a:pt x="7086989" y="2915064"/>
                  <a:pt x="7086989" y="2893371"/>
                </a:cubicBezTo>
                <a:cubicBezTo>
                  <a:pt x="7086989" y="2871677"/>
                  <a:pt x="7104443" y="2854087"/>
                  <a:pt x="7125959" y="2854087"/>
                </a:cubicBezTo>
                <a:cubicBezTo>
                  <a:pt x="7147475" y="2854087"/>
                  <a:pt x="7164915" y="2871677"/>
                  <a:pt x="7164915" y="2893371"/>
                </a:cubicBezTo>
                <a:cubicBezTo>
                  <a:pt x="7164915" y="2915064"/>
                  <a:pt x="7147475" y="2932655"/>
                  <a:pt x="7125959" y="2932655"/>
                </a:cubicBezTo>
                <a:close/>
                <a:moveTo>
                  <a:pt x="7315945" y="2932655"/>
                </a:moveTo>
                <a:cubicBezTo>
                  <a:pt x="7294429" y="2932655"/>
                  <a:pt x="7276976" y="2915064"/>
                  <a:pt x="7276976" y="2893371"/>
                </a:cubicBezTo>
                <a:cubicBezTo>
                  <a:pt x="7276976" y="2871677"/>
                  <a:pt x="7294429" y="2854087"/>
                  <a:pt x="7315945" y="2854087"/>
                </a:cubicBezTo>
                <a:cubicBezTo>
                  <a:pt x="7337462" y="2854087"/>
                  <a:pt x="7354901" y="2871677"/>
                  <a:pt x="7354901" y="2893371"/>
                </a:cubicBezTo>
                <a:cubicBezTo>
                  <a:pt x="7354901" y="2915064"/>
                  <a:pt x="7337462" y="2932655"/>
                  <a:pt x="7315945" y="2932655"/>
                </a:cubicBezTo>
                <a:close/>
                <a:moveTo>
                  <a:pt x="8455870" y="2932655"/>
                </a:moveTo>
                <a:cubicBezTo>
                  <a:pt x="8434355" y="2932655"/>
                  <a:pt x="8416901" y="2915064"/>
                  <a:pt x="8416901" y="2893371"/>
                </a:cubicBezTo>
                <a:cubicBezTo>
                  <a:pt x="8416901" y="2871677"/>
                  <a:pt x="8434355" y="2854087"/>
                  <a:pt x="8455870" y="2854087"/>
                </a:cubicBezTo>
                <a:cubicBezTo>
                  <a:pt x="8477387" y="2854087"/>
                  <a:pt x="8494826" y="2871677"/>
                  <a:pt x="8494826" y="2893371"/>
                </a:cubicBezTo>
                <a:cubicBezTo>
                  <a:pt x="8494826" y="2915064"/>
                  <a:pt x="8477387" y="2932655"/>
                  <a:pt x="8455870" y="2932655"/>
                </a:cubicBezTo>
                <a:close/>
                <a:moveTo>
                  <a:pt x="8550865" y="2932655"/>
                </a:moveTo>
                <a:cubicBezTo>
                  <a:pt x="8529348" y="2932655"/>
                  <a:pt x="8511894" y="2915064"/>
                  <a:pt x="8511894" y="2893371"/>
                </a:cubicBezTo>
                <a:cubicBezTo>
                  <a:pt x="8511894" y="2871677"/>
                  <a:pt x="8529348" y="2854087"/>
                  <a:pt x="8550865" y="2854087"/>
                </a:cubicBezTo>
                <a:cubicBezTo>
                  <a:pt x="8572380" y="2854087"/>
                  <a:pt x="8589820" y="2871677"/>
                  <a:pt x="8589820" y="2893371"/>
                </a:cubicBezTo>
                <a:cubicBezTo>
                  <a:pt x="8589820" y="2915064"/>
                  <a:pt x="8572380" y="2932655"/>
                  <a:pt x="8550865" y="2932655"/>
                </a:cubicBezTo>
                <a:close/>
                <a:moveTo>
                  <a:pt x="9405808" y="2932655"/>
                </a:moveTo>
                <a:cubicBezTo>
                  <a:pt x="9384292" y="2932655"/>
                  <a:pt x="9366837" y="2915064"/>
                  <a:pt x="9366837" y="2893371"/>
                </a:cubicBezTo>
                <a:cubicBezTo>
                  <a:pt x="9366837" y="2871677"/>
                  <a:pt x="9384292" y="2854087"/>
                  <a:pt x="9405808" y="2854087"/>
                </a:cubicBezTo>
                <a:cubicBezTo>
                  <a:pt x="9427323" y="2854087"/>
                  <a:pt x="9444763" y="2871677"/>
                  <a:pt x="9444763" y="2893371"/>
                </a:cubicBezTo>
                <a:cubicBezTo>
                  <a:pt x="9444763" y="2915064"/>
                  <a:pt x="9427323" y="2932655"/>
                  <a:pt x="9405808" y="2932655"/>
                </a:cubicBezTo>
                <a:close/>
                <a:moveTo>
                  <a:pt x="9500802" y="2932655"/>
                </a:moveTo>
                <a:cubicBezTo>
                  <a:pt x="9479286" y="2932655"/>
                  <a:pt x="9461831" y="2915064"/>
                  <a:pt x="9461831" y="2893371"/>
                </a:cubicBezTo>
                <a:cubicBezTo>
                  <a:pt x="9461831" y="2871677"/>
                  <a:pt x="9479286" y="2854087"/>
                  <a:pt x="9500802" y="2854087"/>
                </a:cubicBezTo>
                <a:cubicBezTo>
                  <a:pt x="9522317" y="2854087"/>
                  <a:pt x="9539757" y="2871677"/>
                  <a:pt x="9539757" y="2893371"/>
                </a:cubicBezTo>
                <a:cubicBezTo>
                  <a:pt x="9539757" y="2915064"/>
                  <a:pt x="9522317" y="2932655"/>
                  <a:pt x="9500802" y="2932655"/>
                </a:cubicBezTo>
                <a:close/>
                <a:moveTo>
                  <a:pt x="9595795" y="2932655"/>
                </a:moveTo>
                <a:cubicBezTo>
                  <a:pt x="9574279" y="2932655"/>
                  <a:pt x="9556825" y="2915064"/>
                  <a:pt x="9556825" y="2893371"/>
                </a:cubicBezTo>
                <a:cubicBezTo>
                  <a:pt x="9556825" y="2871677"/>
                  <a:pt x="9574279" y="2854087"/>
                  <a:pt x="9595795" y="2854087"/>
                </a:cubicBezTo>
                <a:cubicBezTo>
                  <a:pt x="9617312" y="2854087"/>
                  <a:pt x="9634750" y="2871677"/>
                  <a:pt x="9634750" y="2893371"/>
                </a:cubicBezTo>
                <a:cubicBezTo>
                  <a:pt x="9634750" y="2915064"/>
                  <a:pt x="9617312" y="2932655"/>
                  <a:pt x="9595795" y="2932655"/>
                </a:cubicBezTo>
                <a:close/>
                <a:moveTo>
                  <a:pt x="10070764" y="2932655"/>
                </a:moveTo>
                <a:cubicBezTo>
                  <a:pt x="10049247" y="2932655"/>
                  <a:pt x="10031794" y="2915064"/>
                  <a:pt x="10031794" y="2893371"/>
                </a:cubicBezTo>
                <a:cubicBezTo>
                  <a:pt x="10031794" y="2871677"/>
                  <a:pt x="10049247" y="2854087"/>
                  <a:pt x="10070764" y="2854087"/>
                </a:cubicBezTo>
                <a:cubicBezTo>
                  <a:pt x="10092280" y="2854087"/>
                  <a:pt x="10109720" y="2871677"/>
                  <a:pt x="10109720" y="2893371"/>
                </a:cubicBezTo>
                <a:cubicBezTo>
                  <a:pt x="10109720" y="2915064"/>
                  <a:pt x="10092280" y="2932655"/>
                  <a:pt x="10070764" y="2932655"/>
                </a:cubicBezTo>
                <a:close/>
                <a:moveTo>
                  <a:pt x="2851238" y="2836912"/>
                </a:moveTo>
                <a:cubicBezTo>
                  <a:pt x="2829722" y="2836912"/>
                  <a:pt x="2812276" y="2819321"/>
                  <a:pt x="2812276" y="2797628"/>
                </a:cubicBezTo>
                <a:cubicBezTo>
                  <a:pt x="2812276" y="2775934"/>
                  <a:pt x="2829722" y="2758345"/>
                  <a:pt x="2851238" y="2758345"/>
                </a:cubicBezTo>
                <a:cubicBezTo>
                  <a:pt x="2872755" y="2758345"/>
                  <a:pt x="2890202" y="2775934"/>
                  <a:pt x="2890202" y="2797628"/>
                </a:cubicBezTo>
                <a:cubicBezTo>
                  <a:pt x="2890202" y="2819321"/>
                  <a:pt x="2872755" y="2836912"/>
                  <a:pt x="2851238" y="2836912"/>
                </a:cubicBezTo>
                <a:close/>
                <a:moveTo>
                  <a:pt x="3231212" y="2836912"/>
                </a:moveTo>
                <a:cubicBezTo>
                  <a:pt x="3209697" y="2836912"/>
                  <a:pt x="3192250" y="2819321"/>
                  <a:pt x="3192250" y="2797628"/>
                </a:cubicBezTo>
                <a:cubicBezTo>
                  <a:pt x="3192250" y="2775934"/>
                  <a:pt x="3209697" y="2758345"/>
                  <a:pt x="3231212" y="2758345"/>
                </a:cubicBezTo>
                <a:cubicBezTo>
                  <a:pt x="3252729" y="2758345"/>
                  <a:pt x="3270176" y="2775934"/>
                  <a:pt x="3270176" y="2797628"/>
                </a:cubicBezTo>
                <a:cubicBezTo>
                  <a:pt x="3270176" y="2819321"/>
                  <a:pt x="3252729" y="2836912"/>
                  <a:pt x="3231212" y="2836912"/>
                </a:cubicBezTo>
                <a:close/>
                <a:moveTo>
                  <a:pt x="5321078" y="2836912"/>
                </a:moveTo>
                <a:cubicBezTo>
                  <a:pt x="5299562" y="2836912"/>
                  <a:pt x="5282108" y="2819321"/>
                  <a:pt x="5282108" y="2797628"/>
                </a:cubicBezTo>
                <a:cubicBezTo>
                  <a:pt x="5282108" y="2775934"/>
                  <a:pt x="5299562" y="2758345"/>
                  <a:pt x="5321078" y="2758345"/>
                </a:cubicBezTo>
                <a:cubicBezTo>
                  <a:pt x="5342594" y="2758345"/>
                  <a:pt x="5360034" y="2775934"/>
                  <a:pt x="5360034" y="2797628"/>
                </a:cubicBezTo>
                <a:cubicBezTo>
                  <a:pt x="5360034" y="2819321"/>
                  <a:pt x="5342594" y="2836912"/>
                  <a:pt x="5321078" y="2836912"/>
                </a:cubicBezTo>
                <a:close/>
                <a:moveTo>
                  <a:pt x="5416071" y="2836912"/>
                </a:moveTo>
                <a:cubicBezTo>
                  <a:pt x="5394555" y="2836912"/>
                  <a:pt x="5377102" y="2819321"/>
                  <a:pt x="5377102" y="2797628"/>
                </a:cubicBezTo>
                <a:cubicBezTo>
                  <a:pt x="5377102" y="2775934"/>
                  <a:pt x="5394555" y="2758345"/>
                  <a:pt x="5416071" y="2758345"/>
                </a:cubicBezTo>
                <a:cubicBezTo>
                  <a:pt x="5437588" y="2758345"/>
                  <a:pt x="5455027" y="2775934"/>
                  <a:pt x="5455027" y="2797628"/>
                </a:cubicBezTo>
                <a:cubicBezTo>
                  <a:pt x="5455027" y="2819321"/>
                  <a:pt x="5437588" y="2836912"/>
                  <a:pt x="5416071" y="2836912"/>
                </a:cubicBezTo>
                <a:close/>
                <a:moveTo>
                  <a:pt x="5511066" y="2836912"/>
                </a:moveTo>
                <a:cubicBezTo>
                  <a:pt x="5489549" y="2836912"/>
                  <a:pt x="5472096" y="2819321"/>
                  <a:pt x="5472096" y="2797628"/>
                </a:cubicBezTo>
                <a:cubicBezTo>
                  <a:pt x="5472096" y="2775934"/>
                  <a:pt x="5489549" y="2758345"/>
                  <a:pt x="5511066" y="2758345"/>
                </a:cubicBezTo>
                <a:cubicBezTo>
                  <a:pt x="5532582" y="2758345"/>
                  <a:pt x="5550022" y="2775934"/>
                  <a:pt x="5550022" y="2797628"/>
                </a:cubicBezTo>
                <a:cubicBezTo>
                  <a:pt x="5550022" y="2819321"/>
                  <a:pt x="5532582" y="2836912"/>
                  <a:pt x="5511066" y="2836912"/>
                </a:cubicBezTo>
                <a:close/>
                <a:moveTo>
                  <a:pt x="5606059" y="2836912"/>
                </a:moveTo>
                <a:cubicBezTo>
                  <a:pt x="5584544" y="2836912"/>
                  <a:pt x="5567089" y="2819321"/>
                  <a:pt x="5567089" y="2797628"/>
                </a:cubicBezTo>
                <a:cubicBezTo>
                  <a:pt x="5567089" y="2775934"/>
                  <a:pt x="5584544" y="2758345"/>
                  <a:pt x="5606059" y="2758345"/>
                </a:cubicBezTo>
                <a:cubicBezTo>
                  <a:pt x="5627575" y="2758345"/>
                  <a:pt x="5645015" y="2775934"/>
                  <a:pt x="5645015" y="2797628"/>
                </a:cubicBezTo>
                <a:cubicBezTo>
                  <a:pt x="5645015" y="2819321"/>
                  <a:pt x="5627575" y="2836912"/>
                  <a:pt x="5606059" y="2836912"/>
                </a:cubicBezTo>
                <a:close/>
                <a:moveTo>
                  <a:pt x="5701053" y="2836912"/>
                </a:moveTo>
                <a:cubicBezTo>
                  <a:pt x="5679538" y="2836912"/>
                  <a:pt x="5662083" y="2819321"/>
                  <a:pt x="5662083" y="2797628"/>
                </a:cubicBezTo>
                <a:cubicBezTo>
                  <a:pt x="5662083" y="2775934"/>
                  <a:pt x="5679538" y="2758345"/>
                  <a:pt x="5701053" y="2758345"/>
                </a:cubicBezTo>
                <a:cubicBezTo>
                  <a:pt x="5722569" y="2758345"/>
                  <a:pt x="5740009" y="2775934"/>
                  <a:pt x="5740009" y="2797628"/>
                </a:cubicBezTo>
                <a:cubicBezTo>
                  <a:pt x="5740009" y="2819321"/>
                  <a:pt x="5722569" y="2836912"/>
                  <a:pt x="5701053" y="2836912"/>
                </a:cubicBezTo>
                <a:close/>
                <a:moveTo>
                  <a:pt x="5796047" y="2836912"/>
                </a:moveTo>
                <a:cubicBezTo>
                  <a:pt x="5774531" y="2836912"/>
                  <a:pt x="5757077" y="2819321"/>
                  <a:pt x="5757077" y="2797628"/>
                </a:cubicBezTo>
                <a:cubicBezTo>
                  <a:pt x="5757077" y="2775934"/>
                  <a:pt x="5774531" y="2758345"/>
                  <a:pt x="5796047" y="2758345"/>
                </a:cubicBezTo>
                <a:cubicBezTo>
                  <a:pt x="5817563" y="2758345"/>
                  <a:pt x="5835002" y="2775934"/>
                  <a:pt x="5835002" y="2797628"/>
                </a:cubicBezTo>
                <a:cubicBezTo>
                  <a:pt x="5835002" y="2819321"/>
                  <a:pt x="5817563" y="2836912"/>
                  <a:pt x="5796047" y="2836912"/>
                </a:cubicBezTo>
                <a:close/>
                <a:moveTo>
                  <a:pt x="5891041" y="2836912"/>
                </a:moveTo>
                <a:cubicBezTo>
                  <a:pt x="5869524" y="2836912"/>
                  <a:pt x="5852070" y="2819321"/>
                  <a:pt x="5852070" y="2797628"/>
                </a:cubicBezTo>
                <a:cubicBezTo>
                  <a:pt x="5852070" y="2775934"/>
                  <a:pt x="5869524" y="2758345"/>
                  <a:pt x="5891041" y="2758345"/>
                </a:cubicBezTo>
                <a:cubicBezTo>
                  <a:pt x="5912557" y="2758345"/>
                  <a:pt x="5929996" y="2775934"/>
                  <a:pt x="5929996" y="2797628"/>
                </a:cubicBezTo>
                <a:cubicBezTo>
                  <a:pt x="5929996" y="2819321"/>
                  <a:pt x="5912557" y="2836912"/>
                  <a:pt x="5891041" y="2836912"/>
                </a:cubicBezTo>
                <a:close/>
                <a:moveTo>
                  <a:pt x="5986034" y="2836912"/>
                </a:moveTo>
                <a:cubicBezTo>
                  <a:pt x="5964518" y="2836912"/>
                  <a:pt x="5947063" y="2819321"/>
                  <a:pt x="5947063" y="2797628"/>
                </a:cubicBezTo>
                <a:cubicBezTo>
                  <a:pt x="5947063" y="2775934"/>
                  <a:pt x="5964518" y="2758345"/>
                  <a:pt x="5986034" y="2758345"/>
                </a:cubicBezTo>
                <a:cubicBezTo>
                  <a:pt x="6007550" y="2758345"/>
                  <a:pt x="6024989" y="2775934"/>
                  <a:pt x="6024989" y="2797628"/>
                </a:cubicBezTo>
                <a:cubicBezTo>
                  <a:pt x="6024989" y="2819321"/>
                  <a:pt x="6007550" y="2836912"/>
                  <a:pt x="5986034" y="2836912"/>
                </a:cubicBezTo>
                <a:close/>
                <a:moveTo>
                  <a:pt x="6081028" y="2836912"/>
                </a:moveTo>
                <a:cubicBezTo>
                  <a:pt x="6059512" y="2836912"/>
                  <a:pt x="6042057" y="2819321"/>
                  <a:pt x="6042057" y="2797628"/>
                </a:cubicBezTo>
                <a:cubicBezTo>
                  <a:pt x="6042057" y="2775934"/>
                  <a:pt x="6059512" y="2758345"/>
                  <a:pt x="6081028" y="2758345"/>
                </a:cubicBezTo>
                <a:cubicBezTo>
                  <a:pt x="6102544" y="2758345"/>
                  <a:pt x="6119983" y="2775934"/>
                  <a:pt x="6119983" y="2797628"/>
                </a:cubicBezTo>
                <a:cubicBezTo>
                  <a:pt x="6119983" y="2819321"/>
                  <a:pt x="6102544" y="2836912"/>
                  <a:pt x="6081028" y="2836912"/>
                </a:cubicBezTo>
                <a:close/>
                <a:moveTo>
                  <a:pt x="6176021" y="2836912"/>
                </a:moveTo>
                <a:cubicBezTo>
                  <a:pt x="6154505" y="2836912"/>
                  <a:pt x="6137051" y="2819321"/>
                  <a:pt x="6137051" y="2797628"/>
                </a:cubicBezTo>
                <a:cubicBezTo>
                  <a:pt x="6137051" y="2775934"/>
                  <a:pt x="6154505" y="2758345"/>
                  <a:pt x="6176021" y="2758345"/>
                </a:cubicBezTo>
                <a:cubicBezTo>
                  <a:pt x="6197538" y="2758345"/>
                  <a:pt x="6214976" y="2775934"/>
                  <a:pt x="6214976" y="2797628"/>
                </a:cubicBezTo>
                <a:cubicBezTo>
                  <a:pt x="6214976" y="2819321"/>
                  <a:pt x="6197538" y="2836912"/>
                  <a:pt x="6176021" y="2836912"/>
                </a:cubicBezTo>
                <a:close/>
                <a:moveTo>
                  <a:pt x="6271016" y="2836912"/>
                </a:moveTo>
                <a:cubicBezTo>
                  <a:pt x="6249499" y="2836912"/>
                  <a:pt x="6232046" y="2819321"/>
                  <a:pt x="6232046" y="2797628"/>
                </a:cubicBezTo>
                <a:cubicBezTo>
                  <a:pt x="6232046" y="2775934"/>
                  <a:pt x="6249499" y="2758345"/>
                  <a:pt x="6271016" y="2758345"/>
                </a:cubicBezTo>
                <a:cubicBezTo>
                  <a:pt x="6292532" y="2758345"/>
                  <a:pt x="6309972" y="2775934"/>
                  <a:pt x="6309972" y="2797628"/>
                </a:cubicBezTo>
                <a:cubicBezTo>
                  <a:pt x="6309972" y="2819321"/>
                  <a:pt x="6292532" y="2836912"/>
                  <a:pt x="6271016" y="2836912"/>
                </a:cubicBezTo>
                <a:close/>
                <a:moveTo>
                  <a:pt x="6366009" y="2836912"/>
                </a:moveTo>
                <a:cubicBezTo>
                  <a:pt x="6344493" y="2836912"/>
                  <a:pt x="6327039" y="2819321"/>
                  <a:pt x="6327039" y="2797628"/>
                </a:cubicBezTo>
                <a:cubicBezTo>
                  <a:pt x="6327039" y="2775934"/>
                  <a:pt x="6344493" y="2758345"/>
                  <a:pt x="6366009" y="2758345"/>
                </a:cubicBezTo>
                <a:cubicBezTo>
                  <a:pt x="6387525" y="2758345"/>
                  <a:pt x="6404965" y="2775934"/>
                  <a:pt x="6404965" y="2797628"/>
                </a:cubicBezTo>
                <a:cubicBezTo>
                  <a:pt x="6404965" y="2819321"/>
                  <a:pt x="6387525" y="2836912"/>
                  <a:pt x="6366009" y="2836912"/>
                </a:cubicBezTo>
                <a:close/>
                <a:moveTo>
                  <a:pt x="6461003" y="2836912"/>
                </a:moveTo>
                <a:cubicBezTo>
                  <a:pt x="6439488" y="2836912"/>
                  <a:pt x="6422033" y="2819321"/>
                  <a:pt x="6422033" y="2797628"/>
                </a:cubicBezTo>
                <a:cubicBezTo>
                  <a:pt x="6422033" y="2775934"/>
                  <a:pt x="6439488" y="2758345"/>
                  <a:pt x="6461003" y="2758345"/>
                </a:cubicBezTo>
                <a:cubicBezTo>
                  <a:pt x="6482519" y="2758345"/>
                  <a:pt x="6499959" y="2775934"/>
                  <a:pt x="6499959" y="2797628"/>
                </a:cubicBezTo>
                <a:cubicBezTo>
                  <a:pt x="6499959" y="2819321"/>
                  <a:pt x="6482519" y="2836912"/>
                  <a:pt x="6461003" y="2836912"/>
                </a:cubicBezTo>
                <a:close/>
                <a:moveTo>
                  <a:pt x="6555995" y="2836912"/>
                </a:moveTo>
                <a:cubicBezTo>
                  <a:pt x="6534480" y="2836912"/>
                  <a:pt x="6517026" y="2819321"/>
                  <a:pt x="6517026" y="2797628"/>
                </a:cubicBezTo>
                <a:cubicBezTo>
                  <a:pt x="6517026" y="2775934"/>
                  <a:pt x="6534480" y="2758345"/>
                  <a:pt x="6555995" y="2758345"/>
                </a:cubicBezTo>
                <a:cubicBezTo>
                  <a:pt x="6577512" y="2758345"/>
                  <a:pt x="6594951" y="2775934"/>
                  <a:pt x="6594951" y="2797628"/>
                </a:cubicBezTo>
                <a:cubicBezTo>
                  <a:pt x="6594951" y="2819321"/>
                  <a:pt x="6577512" y="2836912"/>
                  <a:pt x="6555995" y="2836912"/>
                </a:cubicBezTo>
                <a:close/>
                <a:moveTo>
                  <a:pt x="6650991" y="2836912"/>
                </a:moveTo>
                <a:cubicBezTo>
                  <a:pt x="6629474" y="2836912"/>
                  <a:pt x="6612020" y="2819321"/>
                  <a:pt x="6612020" y="2797628"/>
                </a:cubicBezTo>
                <a:cubicBezTo>
                  <a:pt x="6612020" y="2775934"/>
                  <a:pt x="6629474" y="2758345"/>
                  <a:pt x="6650991" y="2758345"/>
                </a:cubicBezTo>
                <a:cubicBezTo>
                  <a:pt x="6672506" y="2758345"/>
                  <a:pt x="6689946" y="2775934"/>
                  <a:pt x="6689946" y="2797628"/>
                </a:cubicBezTo>
                <a:cubicBezTo>
                  <a:pt x="6689946" y="2819321"/>
                  <a:pt x="6672506" y="2836912"/>
                  <a:pt x="6650991" y="2836912"/>
                </a:cubicBezTo>
                <a:close/>
                <a:moveTo>
                  <a:pt x="6745984" y="2836912"/>
                </a:moveTo>
                <a:cubicBezTo>
                  <a:pt x="6724468" y="2836912"/>
                  <a:pt x="6707013" y="2819321"/>
                  <a:pt x="6707013" y="2797628"/>
                </a:cubicBezTo>
                <a:cubicBezTo>
                  <a:pt x="6707013" y="2775934"/>
                  <a:pt x="6724468" y="2758345"/>
                  <a:pt x="6745984" y="2758345"/>
                </a:cubicBezTo>
                <a:cubicBezTo>
                  <a:pt x="6767500" y="2758345"/>
                  <a:pt x="6784939" y="2775934"/>
                  <a:pt x="6784939" y="2797628"/>
                </a:cubicBezTo>
                <a:cubicBezTo>
                  <a:pt x="6784939" y="2819321"/>
                  <a:pt x="6767500" y="2836912"/>
                  <a:pt x="6745984" y="2836912"/>
                </a:cubicBezTo>
                <a:close/>
                <a:moveTo>
                  <a:pt x="6840978" y="2836912"/>
                </a:moveTo>
                <a:cubicBezTo>
                  <a:pt x="6819462" y="2836912"/>
                  <a:pt x="6802007" y="2819321"/>
                  <a:pt x="6802007" y="2797628"/>
                </a:cubicBezTo>
                <a:cubicBezTo>
                  <a:pt x="6802007" y="2775934"/>
                  <a:pt x="6819462" y="2758345"/>
                  <a:pt x="6840978" y="2758345"/>
                </a:cubicBezTo>
                <a:cubicBezTo>
                  <a:pt x="6862494" y="2758345"/>
                  <a:pt x="6879933" y="2775934"/>
                  <a:pt x="6879933" y="2797628"/>
                </a:cubicBezTo>
                <a:cubicBezTo>
                  <a:pt x="6879933" y="2819321"/>
                  <a:pt x="6862494" y="2836912"/>
                  <a:pt x="6840978" y="2836912"/>
                </a:cubicBezTo>
                <a:close/>
                <a:moveTo>
                  <a:pt x="6935971" y="2836912"/>
                </a:moveTo>
                <a:cubicBezTo>
                  <a:pt x="6914455" y="2836912"/>
                  <a:pt x="6897001" y="2819321"/>
                  <a:pt x="6897001" y="2797628"/>
                </a:cubicBezTo>
                <a:cubicBezTo>
                  <a:pt x="6897001" y="2775934"/>
                  <a:pt x="6914455" y="2758345"/>
                  <a:pt x="6935971" y="2758345"/>
                </a:cubicBezTo>
                <a:cubicBezTo>
                  <a:pt x="6957488" y="2758345"/>
                  <a:pt x="6974926" y="2775934"/>
                  <a:pt x="6974926" y="2797628"/>
                </a:cubicBezTo>
                <a:cubicBezTo>
                  <a:pt x="6974926" y="2819321"/>
                  <a:pt x="6957488" y="2836912"/>
                  <a:pt x="6935971" y="2836912"/>
                </a:cubicBezTo>
                <a:close/>
                <a:moveTo>
                  <a:pt x="7030966" y="2836912"/>
                </a:moveTo>
                <a:cubicBezTo>
                  <a:pt x="7009449" y="2836912"/>
                  <a:pt x="6991995" y="2819321"/>
                  <a:pt x="6991995" y="2797628"/>
                </a:cubicBezTo>
                <a:cubicBezTo>
                  <a:pt x="6991995" y="2775934"/>
                  <a:pt x="7009449" y="2758345"/>
                  <a:pt x="7030966" y="2758345"/>
                </a:cubicBezTo>
                <a:cubicBezTo>
                  <a:pt x="7052482" y="2758345"/>
                  <a:pt x="7069921" y="2775934"/>
                  <a:pt x="7069921" y="2797628"/>
                </a:cubicBezTo>
                <a:cubicBezTo>
                  <a:pt x="7069921" y="2819321"/>
                  <a:pt x="7052482" y="2836912"/>
                  <a:pt x="7030966" y="2836912"/>
                </a:cubicBezTo>
                <a:close/>
                <a:moveTo>
                  <a:pt x="7125959" y="2836912"/>
                </a:moveTo>
                <a:cubicBezTo>
                  <a:pt x="7104443" y="2836912"/>
                  <a:pt x="7086989" y="2819321"/>
                  <a:pt x="7086989" y="2797628"/>
                </a:cubicBezTo>
                <a:cubicBezTo>
                  <a:pt x="7086989" y="2775934"/>
                  <a:pt x="7104443" y="2758345"/>
                  <a:pt x="7125959" y="2758345"/>
                </a:cubicBezTo>
                <a:cubicBezTo>
                  <a:pt x="7147475" y="2758345"/>
                  <a:pt x="7164915" y="2775934"/>
                  <a:pt x="7164915" y="2797628"/>
                </a:cubicBezTo>
                <a:cubicBezTo>
                  <a:pt x="7164915" y="2819321"/>
                  <a:pt x="7147475" y="2836912"/>
                  <a:pt x="7125959" y="2836912"/>
                </a:cubicBezTo>
                <a:close/>
                <a:moveTo>
                  <a:pt x="7220952" y="2836912"/>
                </a:moveTo>
                <a:cubicBezTo>
                  <a:pt x="7199436" y="2836912"/>
                  <a:pt x="7181982" y="2819321"/>
                  <a:pt x="7181982" y="2797628"/>
                </a:cubicBezTo>
                <a:cubicBezTo>
                  <a:pt x="7181982" y="2775934"/>
                  <a:pt x="7199436" y="2758345"/>
                  <a:pt x="7220952" y="2758345"/>
                </a:cubicBezTo>
                <a:cubicBezTo>
                  <a:pt x="7242468" y="2758345"/>
                  <a:pt x="7259908" y="2775934"/>
                  <a:pt x="7259908" y="2797628"/>
                </a:cubicBezTo>
                <a:cubicBezTo>
                  <a:pt x="7259908" y="2819321"/>
                  <a:pt x="7242468" y="2836912"/>
                  <a:pt x="7220952" y="2836912"/>
                </a:cubicBezTo>
                <a:close/>
                <a:moveTo>
                  <a:pt x="7600928" y="2836912"/>
                </a:moveTo>
                <a:cubicBezTo>
                  <a:pt x="7579412" y="2836912"/>
                  <a:pt x="7561957" y="2819321"/>
                  <a:pt x="7561957" y="2797628"/>
                </a:cubicBezTo>
                <a:cubicBezTo>
                  <a:pt x="7561957" y="2775934"/>
                  <a:pt x="7579412" y="2758345"/>
                  <a:pt x="7600928" y="2758345"/>
                </a:cubicBezTo>
                <a:cubicBezTo>
                  <a:pt x="7622444" y="2758345"/>
                  <a:pt x="7639883" y="2775934"/>
                  <a:pt x="7639883" y="2797628"/>
                </a:cubicBezTo>
                <a:cubicBezTo>
                  <a:pt x="7639883" y="2819321"/>
                  <a:pt x="7622444" y="2836912"/>
                  <a:pt x="7600928" y="2836912"/>
                </a:cubicBezTo>
                <a:close/>
                <a:moveTo>
                  <a:pt x="8550865" y="2836912"/>
                </a:moveTo>
                <a:cubicBezTo>
                  <a:pt x="8529348" y="2836912"/>
                  <a:pt x="8511894" y="2819321"/>
                  <a:pt x="8511894" y="2797628"/>
                </a:cubicBezTo>
                <a:cubicBezTo>
                  <a:pt x="8511894" y="2775934"/>
                  <a:pt x="8529348" y="2758345"/>
                  <a:pt x="8550865" y="2758345"/>
                </a:cubicBezTo>
                <a:cubicBezTo>
                  <a:pt x="8572380" y="2758345"/>
                  <a:pt x="8589820" y="2775934"/>
                  <a:pt x="8589820" y="2797628"/>
                </a:cubicBezTo>
                <a:cubicBezTo>
                  <a:pt x="8589820" y="2819321"/>
                  <a:pt x="8572380" y="2836912"/>
                  <a:pt x="8550865" y="2836912"/>
                </a:cubicBezTo>
                <a:close/>
                <a:moveTo>
                  <a:pt x="9310814" y="2836912"/>
                </a:moveTo>
                <a:cubicBezTo>
                  <a:pt x="9289298" y="2836912"/>
                  <a:pt x="9271844" y="2819321"/>
                  <a:pt x="9271844" y="2797628"/>
                </a:cubicBezTo>
                <a:cubicBezTo>
                  <a:pt x="9271844" y="2775934"/>
                  <a:pt x="9289298" y="2758345"/>
                  <a:pt x="9310814" y="2758345"/>
                </a:cubicBezTo>
                <a:cubicBezTo>
                  <a:pt x="9332330" y="2758345"/>
                  <a:pt x="9349770" y="2775934"/>
                  <a:pt x="9349770" y="2797628"/>
                </a:cubicBezTo>
                <a:cubicBezTo>
                  <a:pt x="9349770" y="2819321"/>
                  <a:pt x="9332330" y="2836912"/>
                  <a:pt x="9310814" y="2836912"/>
                </a:cubicBezTo>
                <a:close/>
                <a:moveTo>
                  <a:pt x="9500802" y="2836912"/>
                </a:moveTo>
                <a:cubicBezTo>
                  <a:pt x="9479286" y="2836912"/>
                  <a:pt x="9461831" y="2819321"/>
                  <a:pt x="9461831" y="2797628"/>
                </a:cubicBezTo>
                <a:cubicBezTo>
                  <a:pt x="9461831" y="2775934"/>
                  <a:pt x="9479286" y="2758345"/>
                  <a:pt x="9500802" y="2758345"/>
                </a:cubicBezTo>
                <a:cubicBezTo>
                  <a:pt x="9522317" y="2758345"/>
                  <a:pt x="9539757" y="2775934"/>
                  <a:pt x="9539757" y="2797628"/>
                </a:cubicBezTo>
                <a:cubicBezTo>
                  <a:pt x="9539757" y="2819321"/>
                  <a:pt x="9522317" y="2836912"/>
                  <a:pt x="9500802" y="2836912"/>
                </a:cubicBezTo>
                <a:close/>
                <a:moveTo>
                  <a:pt x="9595795" y="2836912"/>
                </a:moveTo>
                <a:cubicBezTo>
                  <a:pt x="9574279" y="2836912"/>
                  <a:pt x="9556825" y="2819321"/>
                  <a:pt x="9556825" y="2797628"/>
                </a:cubicBezTo>
                <a:cubicBezTo>
                  <a:pt x="9556825" y="2775934"/>
                  <a:pt x="9574279" y="2758345"/>
                  <a:pt x="9595795" y="2758345"/>
                </a:cubicBezTo>
                <a:cubicBezTo>
                  <a:pt x="9617312" y="2758345"/>
                  <a:pt x="9634750" y="2775934"/>
                  <a:pt x="9634750" y="2797628"/>
                </a:cubicBezTo>
                <a:cubicBezTo>
                  <a:pt x="9634750" y="2819321"/>
                  <a:pt x="9617312" y="2836912"/>
                  <a:pt x="9595795" y="2836912"/>
                </a:cubicBezTo>
                <a:close/>
                <a:moveTo>
                  <a:pt x="10165757" y="2836912"/>
                </a:moveTo>
                <a:cubicBezTo>
                  <a:pt x="10144242" y="2836912"/>
                  <a:pt x="10126787" y="2819321"/>
                  <a:pt x="10126787" y="2797628"/>
                </a:cubicBezTo>
                <a:cubicBezTo>
                  <a:pt x="10126787" y="2775934"/>
                  <a:pt x="10144242" y="2758345"/>
                  <a:pt x="10165757" y="2758345"/>
                </a:cubicBezTo>
                <a:cubicBezTo>
                  <a:pt x="10187273" y="2758345"/>
                  <a:pt x="10204713" y="2775934"/>
                  <a:pt x="10204713" y="2797628"/>
                </a:cubicBezTo>
                <a:cubicBezTo>
                  <a:pt x="10204713" y="2819321"/>
                  <a:pt x="10187273" y="2836912"/>
                  <a:pt x="10165757" y="2836912"/>
                </a:cubicBezTo>
                <a:close/>
                <a:moveTo>
                  <a:pt x="2946232" y="2741171"/>
                </a:moveTo>
                <a:cubicBezTo>
                  <a:pt x="2924715" y="2741171"/>
                  <a:pt x="2907269" y="2723581"/>
                  <a:pt x="2907269" y="2701887"/>
                </a:cubicBezTo>
                <a:cubicBezTo>
                  <a:pt x="2907269" y="2680193"/>
                  <a:pt x="2924715" y="2662604"/>
                  <a:pt x="2946232" y="2662604"/>
                </a:cubicBezTo>
                <a:cubicBezTo>
                  <a:pt x="2967748" y="2662604"/>
                  <a:pt x="2985195" y="2680193"/>
                  <a:pt x="2985195" y="2701887"/>
                </a:cubicBezTo>
                <a:cubicBezTo>
                  <a:pt x="2985195" y="2723581"/>
                  <a:pt x="2967748" y="2741171"/>
                  <a:pt x="2946232" y="2741171"/>
                </a:cubicBezTo>
                <a:close/>
                <a:moveTo>
                  <a:pt x="3041225" y="2741171"/>
                </a:moveTo>
                <a:cubicBezTo>
                  <a:pt x="3019709" y="2741171"/>
                  <a:pt x="3002262" y="2723581"/>
                  <a:pt x="3002262" y="2701887"/>
                </a:cubicBezTo>
                <a:cubicBezTo>
                  <a:pt x="3002262" y="2680193"/>
                  <a:pt x="3019709" y="2662604"/>
                  <a:pt x="3041225" y="2662604"/>
                </a:cubicBezTo>
                <a:cubicBezTo>
                  <a:pt x="3062741" y="2662604"/>
                  <a:pt x="3080188" y="2680193"/>
                  <a:pt x="3080188" y="2701887"/>
                </a:cubicBezTo>
                <a:cubicBezTo>
                  <a:pt x="3080188" y="2723581"/>
                  <a:pt x="3062741" y="2741171"/>
                  <a:pt x="3041225" y="2741171"/>
                </a:cubicBezTo>
                <a:close/>
                <a:moveTo>
                  <a:pt x="3136218" y="2741171"/>
                </a:moveTo>
                <a:cubicBezTo>
                  <a:pt x="3114703" y="2741171"/>
                  <a:pt x="3097256" y="2723581"/>
                  <a:pt x="3097256" y="2701887"/>
                </a:cubicBezTo>
                <a:cubicBezTo>
                  <a:pt x="3097256" y="2680193"/>
                  <a:pt x="3114703" y="2662604"/>
                  <a:pt x="3136218" y="2662604"/>
                </a:cubicBezTo>
                <a:cubicBezTo>
                  <a:pt x="3157734" y="2662604"/>
                  <a:pt x="3175181" y="2680193"/>
                  <a:pt x="3175181" y="2701887"/>
                </a:cubicBezTo>
                <a:cubicBezTo>
                  <a:pt x="3175181" y="2723581"/>
                  <a:pt x="3157734" y="2741171"/>
                  <a:pt x="3136218" y="2741171"/>
                </a:cubicBezTo>
                <a:close/>
                <a:moveTo>
                  <a:pt x="3231212" y="2741171"/>
                </a:moveTo>
                <a:cubicBezTo>
                  <a:pt x="3209697" y="2741171"/>
                  <a:pt x="3192250" y="2723581"/>
                  <a:pt x="3192250" y="2701887"/>
                </a:cubicBezTo>
                <a:cubicBezTo>
                  <a:pt x="3192250" y="2680193"/>
                  <a:pt x="3209697" y="2662604"/>
                  <a:pt x="3231212" y="2662604"/>
                </a:cubicBezTo>
                <a:cubicBezTo>
                  <a:pt x="3252729" y="2662604"/>
                  <a:pt x="3270176" y="2680193"/>
                  <a:pt x="3270176" y="2701887"/>
                </a:cubicBezTo>
                <a:cubicBezTo>
                  <a:pt x="3270176" y="2723581"/>
                  <a:pt x="3252729" y="2741171"/>
                  <a:pt x="3231212" y="2741171"/>
                </a:cubicBezTo>
                <a:close/>
                <a:moveTo>
                  <a:pt x="3326207" y="2741171"/>
                </a:moveTo>
                <a:cubicBezTo>
                  <a:pt x="3304690" y="2741171"/>
                  <a:pt x="3287243" y="2723581"/>
                  <a:pt x="3287243" y="2701887"/>
                </a:cubicBezTo>
                <a:cubicBezTo>
                  <a:pt x="3287243" y="2680193"/>
                  <a:pt x="3304690" y="2662604"/>
                  <a:pt x="3326207" y="2662604"/>
                </a:cubicBezTo>
                <a:cubicBezTo>
                  <a:pt x="3347722" y="2662604"/>
                  <a:pt x="3365169" y="2680193"/>
                  <a:pt x="3365169" y="2701887"/>
                </a:cubicBezTo>
                <a:cubicBezTo>
                  <a:pt x="3365169" y="2723581"/>
                  <a:pt x="3347722" y="2741171"/>
                  <a:pt x="3326207" y="2741171"/>
                </a:cubicBezTo>
                <a:close/>
                <a:moveTo>
                  <a:pt x="3421201" y="2741171"/>
                </a:moveTo>
                <a:cubicBezTo>
                  <a:pt x="3399685" y="2741171"/>
                  <a:pt x="3382237" y="2723581"/>
                  <a:pt x="3382237" y="2701887"/>
                </a:cubicBezTo>
                <a:cubicBezTo>
                  <a:pt x="3382237" y="2680193"/>
                  <a:pt x="3399685" y="2662604"/>
                  <a:pt x="3421201" y="2662604"/>
                </a:cubicBezTo>
                <a:cubicBezTo>
                  <a:pt x="3442717" y="2662604"/>
                  <a:pt x="3460163" y="2680193"/>
                  <a:pt x="3460163" y="2701887"/>
                </a:cubicBezTo>
                <a:cubicBezTo>
                  <a:pt x="3460163" y="2723581"/>
                  <a:pt x="3442717" y="2741171"/>
                  <a:pt x="3421201" y="2741171"/>
                </a:cubicBezTo>
                <a:close/>
                <a:moveTo>
                  <a:pt x="3516194" y="2741171"/>
                </a:moveTo>
                <a:cubicBezTo>
                  <a:pt x="3494678" y="2741171"/>
                  <a:pt x="3477231" y="2723581"/>
                  <a:pt x="3477231" y="2701887"/>
                </a:cubicBezTo>
                <a:cubicBezTo>
                  <a:pt x="3477231" y="2680193"/>
                  <a:pt x="3494678" y="2662604"/>
                  <a:pt x="3516194" y="2662604"/>
                </a:cubicBezTo>
                <a:cubicBezTo>
                  <a:pt x="3537710" y="2662604"/>
                  <a:pt x="3555156" y="2680193"/>
                  <a:pt x="3555156" y="2701887"/>
                </a:cubicBezTo>
                <a:cubicBezTo>
                  <a:pt x="3555156" y="2723581"/>
                  <a:pt x="3537710" y="2741171"/>
                  <a:pt x="3516194" y="2741171"/>
                </a:cubicBezTo>
                <a:close/>
                <a:moveTo>
                  <a:pt x="3611188" y="2741171"/>
                </a:moveTo>
                <a:cubicBezTo>
                  <a:pt x="3589672" y="2741171"/>
                  <a:pt x="3572225" y="2723581"/>
                  <a:pt x="3572225" y="2701887"/>
                </a:cubicBezTo>
                <a:cubicBezTo>
                  <a:pt x="3572225" y="2680193"/>
                  <a:pt x="3589672" y="2662604"/>
                  <a:pt x="3611188" y="2662604"/>
                </a:cubicBezTo>
                <a:cubicBezTo>
                  <a:pt x="3632705" y="2662604"/>
                  <a:pt x="3650151" y="2680193"/>
                  <a:pt x="3650151" y="2701887"/>
                </a:cubicBezTo>
                <a:cubicBezTo>
                  <a:pt x="3650151" y="2723581"/>
                  <a:pt x="3632705" y="2741171"/>
                  <a:pt x="3611188" y="2741171"/>
                </a:cubicBezTo>
                <a:close/>
                <a:moveTo>
                  <a:pt x="5416071" y="2741171"/>
                </a:moveTo>
                <a:cubicBezTo>
                  <a:pt x="5394555" y="2741171"/>
                  <a:pt x="5377102" y="2723581"/>
                  <a:pt x="5377102" y="2701887"/>
                </a:cubicBezTo>
                <a:cubicBezTo>
                  <a:pt x="5377102" y="2680193"/>
                  <a:pt x="5394555" y="2662604"/>
                  <a:pt x="5416071" y="2662604"/>
                </a:cubicBezTo>
                <a:cubicBezTo>
                  <a:pt x="5437588" y="2662604"/>
                  <a:pt x="5455027" y="2680193"/>
                  <a:pt x="5455027" y="2701887"/>
                </a:cubicBezTo>
                <a:cubicBezTo>
                  <a:pt x="5455027" y="2723581"/>
                  <a:pt x="5437588" y="2741171"/>
                  <a:pt x="5416071" y="2741171"/>
                </a:cubicBezTo>
                <a:close/>
                <a:moveTo>
                  <a:pt x="5511066" y="2741171"/>
                </a:moveTo>
                <a:cubicBezTo>
                  <a:pt x="5489549" y="2741171"/>
                  <a:pt x="5472096" y="2723581"/>
                  <a:pt x="5472096" y="2701887"/>
                </a:cubicBezTo>
                <a:cubicBezTo>
                  <a:pt x="5472096" y="2680193"/>
                  <a:pt x="5489549" y="2662604"/>
                  <a:pt x="5511066" y="2662604"/>
                </a:cubicBezTo>
                <a:cubicBezTo>
                  <a:pt x="5532582" y="2662604"/>
                  <a:pt x="5550022" y="2680193"/>
                  <a:pt x="5550022" y="2701887"/>
                </a:cubicBezTo>
                <a:cubicBezTo>
                  <a:pt x="5550022" y="2723581"/>
                  <a:pt x="5532582" y="2741171"/>
                  <a:pt x="5511066" y="2741171"/>
                </a:cubicBezTo>
                <a:close/>
                <a:moveTo>
                  <a:pt x="5606059" y="2741171"/>
                </a:moveTo>
                <a:cubicBezTo>
                  <a:pt x="5584544" y="2741171"/>
                  <a:pt x="5567089" y="2723581"/>
                  <a:pt x="5567089" y="2701887"/>
                </a:cubicBezTo>
                <a:cubicBezTo>
                  <a:pt x="5567089" y="2680193"/>
                  <a:pt x="5584544" y="2662604"/>
                  <a:pt x="5606059" y="2662604"/>
                </a:cubicBezTo>
                <a:cubicBezTo>
                  <a:pt x="5627575" y="2662604"/>
                  <a:pt x="5645015" y="2680193"/>
                  <a:pt x="5645015" y="2701887"/>
                </a:cubicBezTo>
                <a:cubicBezTo>
                  <a:pt x="5645015" y="2723581"/>
                  <a:pt x="5627575" y="2741171"/>
                  <a:pt x="5606059" y="2741171"/>
                </a:cubicBezTo>
                <a:close/>
                <a:moveTo>
                  <a:pt x="5701053" y="2741171"/>
                </a:moveTo>
                <a:cubicBezTo>
                  <a:pt x="5679538" y="2741171"/>
                  <a:pt x="5662083" y="2723581"/>
                  <a:pt x="5662083" y="2701887"/>
                </a:cubicBezTo>
                <a:cubicBezTo>
                  <a:pt x="5662083" y="2680193"/>
                  <a:pt x="5679538" y="2662604"/>
                  <a:pt x="5701053" y="2662604"/>
                </a:cubicBezTo>
                <a:cubicBezTo>
                  <a:pt x="5722569" y="2662604"/>
                  <a:pt x="5740009" y="2680193"/>
                  <a:pt x="5740009" y="2701887"/>
                </a:cubicBezTo>
                <a:cubicBezTo>
                  <a:pt x="5740009" y="2723581"/>
                  <a:pt x="5722569" y="2741171"/>
                  <a:pt x="5701053" y="2741171"/>
                </a:cubicBezTo>
                <a:close/>
                <a:moveTo>
                  <a:pt x="5796047" y="2741171"/>
                </a:moveTo>
                <a:cubicBezTo>
                  <a:pt x="5774531" y="2741171"/>
                  <a:pt x="5757077" y="2723581"/>
                  <a:pt x="5757077" y="2701887"/>
                </a:cubicBezTo>
                <a:cubicBezTo>
                  <a:pt x="5757077" y="2680193"/>
                  <a:pt x="5774531" y="2662604"/>
                  <a:pt x="5796047" y="2662604"/>
                </a:cubicBezTo>
                <a:cubicBezTo>
                  <a:pt x="5817563" y="2662604"/>
                  <a:pt x="5835002" y="2680193"/>
                  <a:pt x="5835002" y="2701887"/>
                </a:cubicBezTo>
                <a:cubicBezTo>
                  <a:pt x="5835002" y="2723581"/>
                  <a:pt x="5817563" y="2741171"/>
                  <a:pt x="5796047" y="2741171"/>
                </a:cubicBezTo>
                <a:close/>
                <a:moveTo>
                  <a:pt x="5891041" y="2741171"/>
                </a:moveTo>
                <a:cubicBezTo>
                  <a:pt x="5869524" y="2741171"/>
                  <a:pt x="5852070" y="2723581"/>
                  <a:pt x="5852070" y="2701887"/>
                </a:cubicBezTo>
                <a:cubicBezTo>
                  <a:pt x="5852070" y="2680193"/>
                  <a:pt x="5869524" y="2662604"/>
                  <a:pt x="5891041" y="2662604"/>
                </a:cubicBezTo>
                <a:cubicBezTo>
                  <a:pt x="5912557" y="2662604"/>
                  <a:pt x="5929996" y="2680193"/>
                  <a:pt x="5929996" y="2701887"/>
                </a:cubicBezTo>
                <a:cubicBezTo>
                  <a:pt x="5929996" y="2723581"/>
                  <a:pt x="5912557" y="2741171"/>
                  <a:pt x="5891041" y="2741171"/>
                </a:cubicBezTo>
                <a:close/>
                <a:moveTo>
                  <a:pt x="5986034" y="2741171"/>
                </a:moveTo>
                <a:cubicBezTo>
                  <a:pt x="5964518" y="2741171"/>
                  <a:pt x="5947063" y="2723581"/>
                  <a:pt x="5947063" y="2701887"/>
                </a:cubicBezTo>
                <a:cubicBezTo>
                  <a:pt x="5947063" y="2680193"/>
                  <a:pt x="5964518" y="2662604"/>
                  <a:pt x="5986034" y="2662604"/>
                </a:cubicBezTo>
                <a:cubicBezTo>
                  <a:pt x="6007550" y="2662604"/>
                  <a:pt x="6024989" y="2680193"/>
                  <a:pt x="6024989" y="2701887"/>
                </a:cubicBezTo>
                <a:cubicBezTo>
                  <a:pt x="6024989" y="2723581"/>
                  <a:pt x="6007550" y="2741171"/>
                  <a:pt x="5986034" y="2741171"/>
                </a:cubicBezTo>
                <a:close/>
                <a:moveTo>
                  <a:pt x="6081028" y="2741171"/>
                </a:moveTo>
                <a:cubicBezTo>
                  <a:pt x="6059512" y="2741171"/>
                  <a:pt x="6042057" y="2723581"/>
                  <a:pt x="6042057" y="2701887"/>
                </a:cubicBezTo>
                <a:cubicBezTo>
                  <a:pt x="6042057" y="2680193"/>
                  <a:pt x="6059512" y="2662604"/>
                  <a:pt x="6081028" y="2662604"/>
                </a:cubicBezTo>
                <a:cubicBezTo>
                  <a:pt x="6102544" y="2662604"/>
                  <a:pt x="6119983" y="2680193"/>
                  <a:pt x="6119983" y="2701887"/>
                </a:cubicBezTo>
                <a:cubicBezTo>
                  <a:pt x="6119983" y="2723581"/>
                  <a:pt x="6102544" y="2741171"/>
                  <a:pt x="6081028" y="2741171"/>
                </a:cubicBezTo>
                <a:close/>
                <a:moveTo>
                  <a:pt x="6176021" y="2741171"/>
                </a:moveTo>
                <a:cubicBezTo>
                  <a:pt x="6154505" y="2741171"/>
                  <a:pt x="6137051" y="2723581"/>
                  <a:pt x="6137051" y="2701887"/>
                </a:cubicBezTo>
                <a:cubicBezTo>
                  <a:pt x="6137051" y="2680193"/>
                  <a:pt x="6154505" y="2662604"/>
                  <a:pt x="6176021" y="2662604"/>
                </a:cubicBezTo>
                <a:cubicBezTo>
                  <a:pt x="6197538" y="2662604"/>
                  <a:pt x="6214976" y="2680193"/>
                  <a:pt x="6214976" y="2701887"/>
                </a:cubicBezTo>
                <a:cubicBezTo>
                  <a:pt x="6214976" y="2723581"/>
                  <a:pt x="6197538" y="2741171"/>
                  <a:pt x="6176021" y="2741171"/>
                </a:cubicBezTo>
                <a:close/>
                <a:moveTo>
                  <a:pt x="6271016" y="2741171"/>
                </a:moveTo>
                <a:cubicBezTo>
                  <a:pt x="6249499" y="2741171"/>
                  <a:pt x="6232046" y="2723581"/>
                  <a:pt x="6232046" y="2701887"/>
                </a:cubicBezTo>
                <a:cubicBezTo>
                  <a:pt x="6232046" y="2680193"/>
                  <a:pt x="6249499" y="2662604"/>
                  <a:pt x="6271016" y="2662604"/>
                </a:cubicBezTo>
                <a:cubicBezTo>
                  <a:pt x="6292532" y="2662604"/>
                  <a:pt x="6309972" y="2680193"/>
                  <a:pt x="6309972" y="2701887"/>
                </a:cubicBezTo>
                <a:cubicBezTo>
                  <a:pt x="6309972" y="2723581"/>
                  <a:pt x="6292532" y="2741171"/>
                  <a:pt x="6271016" y="2741171"/>
                </a:cubicBezTo>
                <a:close/>
                <a:moveTo>
                  <a:pt x="6366009" y="2741171"/>
                </a:moveTo>
                <a:cubicBezTo>
                  <a:pt x="6344493" y="2741171"/>
                  <a:pt x="6327039" y="2723581"/>
                  <a:pt x="6327039" y="2701887"/>
                </a:cubicBezTo>
                <a:cubicBezTo>
                  <a:pt x="6327039" y="2680193"/>
                  <a:pt x="6344493" y="2662604"/>
                  <a:pt x="6366009" y="2662604"/>
                </a:cubicBezTo>
                <a:cubicBezTo>
                  <a:pt x="6387525" y="2662604"/>
                  <a:pt x="6404965" y="2680193"/>
                  <a:pt x="6404965" y="2701887"/>
                </a:cubicBezTo>
                <a:cubicBezTo>
                  <a:pt x="6404965" y="2723581"/>
                  <a:pt x="6387525" y="2741171"/>
                  <a:pt x="6366009" y="2741171"/>
                </a:cubicBezTo>
                <a:close/>
                <a:moveTo>
                  <a:pt x="6461003" y="2741171"/>
                </a:moveTo>
                <a:cubicBezTo>
                  <a:pt x="6439488" y="2741171"/>
                  <a:pt x="6422033" y="2723581"/>
                  <a:pt x="6422033" y="2701887"/>
                </a:cubicBezTo>
                <a:cubicBezTo>
                  <a:pt x="6422033" y="2680193"/>
                  <a:pt x="6439488" y="2662604"/>
                  <a:pt x="6461003" y="2662604"/>
                </a:cubicBezTo>
                <a:cubicBezTo>
                  <a:pt x="6482519" y="2662604"/>
                  <a:pt x="6499959" y="2680193"/>
                  <a:pt x="6499959" y="2701887"/>
                </a:cubicBezTo>
                <a:cubicBezTo>
                  <a:pt x="6499959" y="2723581"/>
                  <a:pt x="6482519" y="2741171"/>
                  <a:pt x="6461003" y="2741171"/>
                </a:cubicBezTo>
                <a:close/>
                <a:moveTo>
                  <a:pt x="6555995" y="2741171"/>
                </a:moveTo>
                <a:cubicBezTo>
                  <a:pt x="6534480" y="2741171"/>
                  <a:pt x="6517026" y="2723581"/>
                  <a:pt x="6517026" y="2701887"/>
                </a:cubicBezTo>
                <a:cubicBezTo>
                  <a:pt x="6517026" y="2680193"/>
                  <a:pt x="6534480" y="2662604"/>
                  <a:pt x="6555995" y="2662604"/>
                </a:cubicBezTo>
                <a:cubicBezTo>
                  <a:pt x="6577512" y="2662604"/>
                  <a:pt x="6594951" y="2680193"/>
                  <a:pt x="6594951" y="2701887"/>
                </a:cubicBezTo>
                <a:cubicBezTo>
                  <a:pt x="6594951" y="2723581"/>
                  <a:pt x="6577512" y="2741171"/>
                  <a:pt x="6555995" y="2741171"/>
                </a:cubicBezTo>
                <a:close/>
                <a:moveTo>
                  <a:pt x="6650991" y="2741171"/>
                </a:moveTo>
                <a:cubicBezTo>
                  <a:pt x="6629474" y="2741171"/>
                  <a:pt x="6612020" y="2723581"/>
                  <a:pt x="6612020" y="2701887"/>
                </a:cubicBezTo>
                <a:cubicBezTo>
                  <a:pt x="6612020" y="2680193"/>
                  <a:pt x="6629474" y="2662604"/>
                  <a:pt x="6650991" y="2662604"/>
                </a:cubicBezTo>
                <a:cubicBezTo>
                  <a:pt x="6672506" y="2662604"/>
                  <a:pt x="6689946" y="2680193"/>
                  <a:pt x="6689946" y="2701887"/>
                </a:cubicBezTo>
                <a:cubicBezTo>
                  <a:pt x="6689946" y="2723581"/>
                  <a:pt x="6672506" y="2741171"/>
                  <a:pt x="6650991" y="2741171"/>
                </a:cubicBezTo>
                <a:close/>
                <a:moveTo>
                  <a:pt x="6745984" y="2741171"/>
                </a:moveTo>
                <a:cubicBezTo>
                  <a:pt x="6724468" y="2741171"/>
                  <a:pt x="6707013" y="2723581"/>
                  <a:pt x="6707013" y="2701887"/>
                </a:cubicBezTo>
                <a:cubicBezTo>
                  <a:pt x="6707013" y="2680193"/>
                  <a:pt x="6724468" y="2662604"/>
                  <a:pt x="6745984" y="2662604"/>
                </a:cubicBezTo>
                <a:cubicBezTo>
                  <a:pt x="6767500" y="2662604"/>
                  <a:pt x="6784939" y="2680193"/>
                  <a:pt x="6784939" y="2701887"/>
                </a:cubicBezTo>
                <a:cubicBezTo>
                  <a:pt x="6784939" y="2723581"/>
                  <a:pt x="6767500" y="2741171"/>
                  <a:pt x="6745984" y="2741171"/>
                </a:cubicBezTo>
                <a:close/>
                <a:moveTo>
                  <a:pt x="6840978" y="2741171"/>
                </a:moveTo>
                <a:cubicBezTo>
                  <a:pt x="6819462" y="2741171"/>
                  <a:pt x="6802007" y="2723581"/>
                  <a:pt x="6802007" y="2701887"/>
                </a:cubicBezTo>
                <a:cubicBezTo>
                  <a:pt x="6802007" y="2680193"/>
                  <a:pt x="6819462" y="2662604"/>
                  <a:pt x="6840978" y="2662604"/>
                </a:cubicBezTo>
                <a:cubicBezTo>
                  <a:pt x="6862494" y="2662604"/>
                  <a:pt x="6879933" y="2680193"/>
                  <a:pt x="6879933" y="2701887"/>
                </a:cubicBezTo>
                <a:cubicBezTo>
                  <a:pt x="6879933" y="2723581"/>
                  <a:pt x="6862494" y="2741171"/>
                  <a:pt x="6840978" y="2741171"/>
                </a:cubicBezTo>
                <a:close/>
                <a:moveTo>
                  <a:pt x="6935971" y="2741171"/>
                </a:moveTo>
                <a:cubicBezTo>
                  <a:pt x="6914455" y="2741171"/>
                  <a:pt x="6897001" y="2723581"/>
                  <a:pt x="6897001" y="2701887"/>
                </a:cubicBezTo>
                <a:cubicBezTo>
                  <a:pt x="6897001" y="2680193"/>
                  <a:pt x="6914455" y="2662604"/>
                  <a:pt x="6935971" y="2662604"/>
                </a:cubicBezTo>
                <a:cubicBezTo>
                  <a:pt x="6957488" y="2662604"/>
                  <a:pt x="6974926" y="2680193"/>
                  <a:pt x="6974926" y="2701887"/>
                </a:cubicBezTo>
                <a:cubicBezTo>
                  <a:pt x="6974926" y="2723581"/>
                  <a:pt x="6957488" y="2741171"/>
                  <a:pt x="6935971" y="2741171"/>
                </a:cubicBezTo>
                <a:close/>
                <a:moveTo>
                  <a:pt x="7030966" y="2741171"/>
                </a:moveTo>
                <a:cubicBezTo>
                  <a:pt x="7009449" y="2741171"/>
                  <a:pt x="6991995" y="2723581"/>
                  <a:pt x="6991995" y="2701887"/>
                </a:cubicBezTo>
                <a:cubicBezTo>
                  <a:pt x="6991995" y="2680193"/>
                  <a:pt x="7009449" y="2662604"/>
                  <a:pt x="7030966" y="2662604"/>
                </a:cubicBezTo>
                <a:cubicBezTo>
                  <a:pt x="7052482" y="2662604"/>
                  <a:pt x="7069921" y="2680193"/>
                  <a:pt x="7069921" y="2701887"/>
                </a:cubicBezTo>
                <a:cubicBezTo>
                  <a:pt x="7069921" y="2723581"/>
                  <a:pt x="7052482" y="2741171"/>
                  <a:pt x="7030966" y="2741171"/>
                </a:cubicBezTo>
                <a:close/>
                <a:moveTo>
                  <a:pt x="7125959" y="2741171"/>
                </a:moveTo>
                <a:cubicBezTo>
                  <a:pt x="7104443" y="2741171"/>
                  <a:pt x="7086989" y="2723581"/>
                  <a:pt x="7086989" y="2701887"/>
                </a:cubicBezTo>
                <a:cubicBezTo>
                  <a:pt x="7086989" y="2680193"/>
                  <a:pt x="7104443" y="2662604"/>
                  <a:pt x="7125959" y="2662604"/>
                </a:cubicBezTo>
                <a:cubicBezTo>
                  <a:pt x="7147475" y="2662604"/>
                  <a:pt x="7164915" y="2680193"/>
                  <a:pt x="7164915" y="2701887"/>
                </a:cubicBezTo>
                <a:cubicBezTo>
                  <a:pt x="7164915" y="2723581"/>
                  <a:pt x="7147475" y="2741171"/>
                  <a:pt x="7125959" y="2741171"/>
                </a:cubicBezTo>
                <a:close/>
                <a:moveTo>
                  <a:pt x="7220952" y="2741171"/>
                </a:moveTo>
                <a:cubicBezTo>
                  <a:pt x="7199436" y="2741171"/>
                  <a:pt x="7181982" y="2723581"/>
                  <a:pt x="7181982" y="2701887"/>
                </a:cubicBezTo>
                <a:cubicBezTo>
                  <a:pt x="7181982" y="2680193"/>
                  <a:pt x="7199436" y="2662604"/>
                  <a:pt x="7220952" y="2662604"/>
                </a:cubicBezTo>
                <a:cubicBezTo>
                  <a:pt x="7242468" y="2662604"/>
                  <a:pt x="7259908" y="2680193"/>
                  <a:pt x="7259908" y="2701887"/>
                </a:cubicBezTo>
                <a:cubicBezTo>
                  <a:pt x="7259908" y="2723581"/>
                  <a:pt x="7242468" y="2741171"/>
                  <a:pt x="7220952" y="2741171"/>
                </a:cubicBezTo>
                <a:close/>
                <a:moveTo>
                  <a:pt x="7315945" y="2741171"/>
                </a:moveTo>
                <a:cubicBezTo>
                  <a:pt x="7294429" y="2741171"/>
                  <a:pt x="7276976" y="2723581"/>
                  <a:pt x="7276976" y="2701887"/>
                </a:cubicBezTo>
                <a:cubicBezTo>
                  <a:pt x="7276976" y="2680193"/>
                  <a:pt x="7294429" y="2662604"/>
                  <a:pt x="7315945" y="2662604"/>
                </a:cubicBezTo>
                <a:cubicBezTo>
                  <a:pt x="7337462" y="2662604"/>
                  <a:pt x="7354901" y="2680193"/>
                  <a:pt x="7354901" y="2701887"/>
                </a:cubicBezTo>
                <a:cubicBezTo>
                  <a:pt x="7354901" y="2723581"/>
                  <a:pt x="7337462" y="2741171"/>
                  <a:pt x="7315945" y="2741171"/>
                </a:cubicBezTo>
                <a:close/>
                <a:moveTo>
                  <a:pt x="7410940" y="2741171"/>
                </a:moveTo>
                <a:cubicBezTo>
                  <a:pt x="7389424" y="2741171"/>
                  <a:pt x="7371970" y="2723581"/>
                  <a:pt x="7371970" y="2701887"/>
                </a:cubicBezTo>
                <a:cubicBezTo>
                  <a:pt x="7371970" y="2680193"/>
                  <a:pt x="7389424" y="2662604"/>
                  <a:pt x="7410940" y="2662604"/>
                </a:cubicBezTo>
                <a:cubicBezTo>
                  <a:pt x="7432456" y="2662604"/>
                  <a:pt x="7449896" y="2680193"/>
                  <a:pt x="7449896" y="2701887"/>
                </a:cubicBezTo>
                <a:cubicBezTo>
                  <a:pt x="7449896" y="2723581"/>
                  <a:pt x="7432456" y="2741171"/>
                  <a:pt x="7410940" y="2741171"/>
                </a:cubicBezTo>
                <a:close/>
                <a:moveTo>
                  <a:pt x="7505934" y="2741171"/>
                </a:moveTo>
                <a:cubicBezTo>
                  <a:pt x="7484418" y="2741171"/>
                  <a:pt x="7466963" y="2723581"/>
                  <a:pt x="7466963" y="2701887"/>
                </a:cubicBezTo>
                <a:cubicBezTo>
                  <a:pt x="7466963" y="2680193"/>
                  <a:pt x="7484418" y="2662604"/>
                  <a:pt x="7505934" y="2662604"/>
                </a:cubicBezTo>
                <a:cubicBezTo>
                  <a:pt x="7527449" y="2662604"/>
                  <a:pt x="7544889" y="2680193"/>
                  <a:pt x="7544889" y="2701887"/>
                </a:cubicBezTo>
                <a:cubicBezTo>
                  <a:pt x="7544889" y="2723581"/>
                  <a:pt x="7527449" y="2741171"/>
                  <a:pt x="7505934" y="2741171"/>
                </a:cubicBezTo>
                <a:close/>
                <a:moveTo>
                  <a:pt x="8645858" y="2741171"/>
                </a:moveTo>
                <a:cubicBezTo>
                  <a:pt x="8624342" y="2741171"/>
                  <a:pt x="8606887" y="2723581"/>
                  <a:pt x="8606887" y="2701887"/>
                </a:cubicBezTo>
                <a:cubicBezTo>
                  <a:pt x="8606887" y="2680193"/>
                  <a:pt x="8624342" y="2662604"/>
                  <a:pt x="8645858" y="2662604"/>
                </a:cubicBezTo>
                <a:cubicBezTo>
                  <a:pt x="8667373" y="2662604"/>
                  <a:pt x="8684813" y="2680193"/>
                  <a:pt x="8684813" y="2701887"/>
                </a:cubicBezTo>
                <a:cubicBezTo>
                  <a:pt x="8684813" y="2723581"/>
                  <a:pt x="8667373" y="2741171"/>
                  <a:pt x="8645858" y="2741171"/>
                </a:cubicBezTo>
                <a:close/>
                <a:moveTo>
                  <a:pt x="9310814" y="2741171"/>
                </a:moveTo>
                <a:cubicBezTo>
                  <a:pt x="9289298" y="2741171"/>
                  <a:pt x="9271844" y="2723581"/>
                  <a:pt x="9271844" y="2701887"/>
                </a:cubicBezTo>
                <a:cubicBezTo>
                  <a:pt x="9271844" y="2680193"/>
                  <a:pt x="9289298" y="2662604"/>
                  <a:pt x="9310814" y="2662604"/>
                </a:cubicBezTo>
                <a:cubicBezTo>
                  <a:pt x="9332330" y="2662604"/>
                  <a:pt x="9349770" y="2680193"/>
                  <a:pt x="9349770" y="2701887"/>
                </a:cubicBezTo>
                <a:cubicBezTo>
                  <a:pt x="9349770" y="2723581"/>
                  <a:pt x="9332330" y="2741171"/>
                  <a:pt x="9310814" y="2741171"/>
                </a:cubicBezTo>
                <a:close/>
                <a:moveTo>
                  <a:pt x="10165757" y="2741171"/>
                </a:moveTo>
                <a:cubicBezTo>
                  <a:pt x="10144242" y="2741171"/>
                  <a:pt x="10126787" y="2723581"/>
                  <a:pt x="10126787" y="2701887"/>
                </a:cubicBezTo>
                <a:cubicBezTo>
                  <a:pt x="10126787" y="2680193"/>
                  <a:pt x="10144242" y="2662604"/>
                  <a:pt x="10165757" y="2662604"/>
                </a:cubicBezTo>
                <a:cubicBezTo>
                  <a:pt x="10187273" y="2662604"/>
                  <a:pt x="10204713" y="2680193"/>
                  <a:pt x="10204713" y="2701887"/>
                </a:cubicBezTo>
                <a:cubicBezTo>
                  <a:pt x="10204713" y="2723581"/>
                  <a:pt x="10187273" y="2741171"/>
                  <a:pt x="10165757" y="2741171"/>
                </a:cubicBezTo>
                <a:close/>
                <a:moveTo>
                  <a:pt x="10260751" y="2741171"/>
                </a:moveTo>
                <a:cubicBezTo>
                  <a:pt x="10239236" y="2741171"/>
                  <a:pt x="10221781" y="2723581"/>
                  <a:pt x="10221781" y="2701887"/>
                </a:cubicBezTo>
                <a:cubicBezTo>
                  <a:pt x="10221781" y="2680193"/>
                  <a:pt x="10239236" y="2662604"/>
                  <a:pt x="10260751" y="2662604"/>
                </a:cubicBezTo>
                <a:cubicBezTo>
                  <a:pt x="10282267" y="2662604"/>
                  <a:pt x="10299707" y="2680193"/>
                  <a:pt x="10299707" y="2701887"/>
                </a:cubicBezTo>
                <a:cubicBezTo>
                  <a:pt x="10299707" y="2723581"/>
                  <a:pt x="10282267" y="2741171"/>
                  <a:pt x="10260751" y="2741171"/>
                </a:cubicBezTo>
                <a:close/>
                <a:moveTo>
                  <a:pt x="3136218" y="2645428"/>
                </a:moveTo>
                <a:cubicBezTo>
                  <a:pt x="3114703" y="2645428"/>
                  <a:pt x="3097256" y="2627838"/>
                  <a:pt x="3097256" y="2606145"/>
                </a:cubicBezTo>
                <a:cubicBezTo>
                  <a:pt x="3097256" y="2584451"/>
                  <a:pt x="3114703" y="2566861"/>
                  <a:pt x="3136218" y="2566861"/>
                </a:cubicBezTo>
                <a:cubicBezTo>
                  <a:pt x="3157734" y="2566861"/>
                  <a:pt x="3175181" y="2584451"/>
                  <a:pt x="3175181" y="2606145"/>
                </a:cubicBezTo>
                <a:cubicBezTo>
                  <a:pt x="3175181" y="2627838"/>
                  <a:pt x="3157734" y="2645428"/>
                  <a:pt x="3136218" y="2645428"/>
                </a:cubicBezTo>
                <a:close/>
                <a:moveTo>
                  <a:pt x="3231212" y="2645428"/>
                </a:moveTo>
                <a:cubicBezTo>
                  <a:pt x="3209697" y="2645428"/>
                  <a:pt x="3192250" y="2627838"/>
                  <a:pt x="3192250" y="2606145"/>
                </a:cubicBezTo>
                <a:cubicBezTo>
                  <a:pt x="3192250" y="2584451"/>
                  <a:pt x="3209697" y="2566861"/>
                  <a:pt x="3231212" y="2566861"/>
                </a:cubicBezTo>
                <a:cubicBezTo>
                  <a:pt x="3252729" y="2566861"/>
                  <a:pt x="3270176" y="2584451"/>
                  <a:pt x="3270176" y="2606145"/>
                </a:cubicBezTo>
                <a:cubicBezTo>
                  <a:pt x="3270176" y="2627838"/>
                  <a:pt x="3252729" y="2645428"/>
                  <a:pt x="3231212" y="2645428"/>
                </a:cubicBezTo>
                <a:close/>
                <a:moveTo>
                  <a:pt x="3326207" y="2645428"/>
                </a:moveTo>
                <a:cubicBezTo>
                  <a:pt x="3304690" y="2645428"/>
                  <a:pt x="3287243" y="2627838"/>
                  <a:pt x="3287243" y="2606145"/>
                </a:cubicBezTo>
                <a:cubicBezTo>
                  <a:pt x="3287243" y="2584451"/>
                  <a:pt x="3304690" y="2566861"/>
                  <a:pt x="3326207" y="2566861"/>
                </a:cubicBezTo>
                <a:cubicBezTo>
                  <a:pt x="3347722" y="2566861"/>
                  <a:pt x="3365169" y="2584451"/>
                  <a:pt x="3365169" y="2606145"/>
                </a:cubicBezTo>
                <a:cubicBezTo>
                  <a:pt x="3365169" y="2627838"/>
                  <a:pt x="3347722" y="2645428"/>
                  <a:pt x="3326207" y="2645428"/>
                </a:cubicBezTo>
                <a:close/>
                <a:moveTo>
                  <a:pt x="3421201" y="2645428"/>
                </a:moveTo>
                <a:cubicBezTo>
                  <a:pt x="3399685" y="2645428"/>
                  <a:pt x="3382237" y="2627838"/>
                  <a:pt x="3382237" y="2606145"/>
                </a:cubicBezTo>
                <a:cubicBezTo>
                  <a:pt x="3382237" y="2584451"/>
                  <a:pt x="3399685" y="2566861"/>
                  <a:pt x="3421201" y="2566861"/>
                </a:cubicBezTo>
                <a:cubicBezTo>
                  <a:pt x="3442717" y="2566861"/>
                  <a:pt x="3460163" y="2584451"/>
                  <a:pt x="3460163" y="2606145"/>
                </a:cubicBezTo>
                <a:cubicBezTo>
                  <a:pt x="3460163" y="2627838"/>
                  <a:pt x="3442717" y="2645428"/>
                  <a:pt x="3421201" y="2645428"/>
                </a:cubicBezTo>
                <a:close/>
                <a:moveTo>
                  <a:pt x="3516194" y="2645428"/>
                </a:moveTo>
                <a:cubicBezTo>
                  <a:pt x="3494678" y="2645428"/>
                  <a:pt x="3477231" y="2627838"/>
                  <a:pt x="3477231" y="2606145"/>
                </a:cubicBezTo>
                <a:cubicBezTo>
                  <a:pt x="3477231" y="2584451"/>
                  <a:pt x="3494678" y="2566861"/>
                  <a:pt x="3516194" y="2566861"/>
                </a:cubicBezTo>
                <a:cubicBezTo>
                  <a:pt x="3537710" y="2566861"/>
                  <a:pt x="3555156" y="2584451"/>
                  <a:pt x="3555156" y="2606145"/>
                </a:cubicBezTo>
                <a:cubicBezTo>
                  <a:pt x="3555156" y="2627838"/>
                  <a:pt x="3537710" y="2645428"/>
                  <a:pt x="3516194" y="2645428"/>
                </a:cubicBezTo>
                <a:close/>
                <a:moveTo>
                  <a:pt x="3611188" y="2645428"/>
                </a:moveTo>
                <a:cubicBezTo>
                  <a:pt x="3589672" y="2645428"/>
                  <a:pt x="3572225" y="2627838"/>
                  <a:pt x="3572225" y="2606145"/>
                </a:cubicBezTo>
                <a:cubicBezTo>
                  <a:pt x="3572225" y="2584451"/>
                  <a:pt x="3589672" y="2566861"/>
                  <a:pt x="3611188" y="2566861"/>
                </a:cubicBezTo>
                <a:cubicBezTo>
                  <a:pt x="3632705" y="2566861"/>
                  <a:pt x="3650151" y="2584451"/>
                  <a:pt x="3650151" y="2606145"/>
                </a:cubicBezTo>
                <a:cubicBezTo>
                  <a:pt x="3650151" y="2627838"/>
                  <a:pt x="3632705" y="2645428"/>
                  <a:pt x="3611188" y="2645428"/>
                </a:cubicBezTo>
                <a:close/>
                <a:moveTo>
                  <a:pt x="3706181" y="2645428"/>
                </a:moveTo>
                <a:cubicBezTo>
                  <a:pt x="3684664" y="2645428"/>
                  <a:pt x="3667218" y="2627838"/>
                  <a:pt x="3667218" y="2606145"/>
                </a:cubicBezTo>
                <a:cubicBezTo>
                  <a:pt x="3667218" y="2584451"/>
                  <a:pt x="3684664" y="2566861"/>
                  <a:pt x="3706181" y="2566861"/>
                </a:cubicBezTo>
                <a:cubicBezTo>
                  <a:pt x="3727697" y="2566861"/>
                  <a:pt x="3745144" y="2584451"/>
                  <a:pt x="3745144" y="2606145"/>
                </a:cubicBezTo>
                <a:cubicBezTo>
                  <a:pt x="3745144" y="2627838"/>
                  <a:pt x="3727697" y="2645428"/>
                  <a:pt x="3706181" y="2645428"/>
                </a:cubicBezTo>
                <a:close/>
                <a:moveTo>
                  <a:pt x="5511066" y="2645428"/>
                </a:moveTo>
                <a:cubicBezTo>
                  <a:pt x="5489549" y="2645428"/>
                  <a:pt x="5472096" y="2627838"/>
                  <a:pt x="5472096" y="2606145"/>
                </a:cubicBezTo>
                <a:cubicBezTo>
                  <a:pt x="5472096" y="2584451"/>
                  <a:pt x="5489549" y="2566861"/>
                  <a:pt x="5511066" y="2566861"/>
                </a:cubicBezTo>
                <a:cubicBezTo>
                  <a:pt x="5532582" y="2566861"/>
                  <a:pt x="5550022" y="2584451"/>
                  <a:pt x="5550022" y="2606145"/>
                </a:cubicBezTo>
                <a:cubicBezTo>
                  <a:pt x="5550022" y="2627838"/>
                  <a:pt x="5532582" y="2645428"/>
                  <a:pt x="5511066" y="2645428"/>
                </a:cubicBezTo>
                <a:close/>
                <a:moveTo>
                  <a:pt x="5606059" y="2645428"/>
                </a:moveTo>
                <a:cubicBezTo>
                  <a:pt x="5584544" y="2645428"/>
                  <a:pt x="5567089" y="2627838"/>
                  <a:pt x="5567089" y="2606145"/>
                </a:cubicBezTo>
                <a:cubicBezTo>
                  <a:pt x="5567089" y="2584451"/>
                  <a:pt x="5584544" y="2566861"/>
                  <a:pt x="5606059" y="2566861"/>
                </a:cubicBezTo>
                <a:cubicBezTo>
                  <a:pt x="5627575" y="2566861"/>
                  <a:pt x="5645015" y="2584451"/>
                  <a:pt x="5645015" y="2606145"/>
                </a:cubicBezTo>
                <a:cubicBezTo>
                  <a:pt x="5645015" y="2627838"/>
                  <a:pt x="5627575" y="2645428"/>
                  <a:pt x="5606059" y="2645428"/>
                </a:cubicBezTo>
                <a:close/>
                <a:moveTo>
                  <a:pt x="5701053" y="2645428"/>
                </a:moveTo>
                <a:cubicBezTo>
                  <a:pt x="5679538" y="2645428"/>
                  <a:pt x="5662083" y="2627838"/>
                  <a:pt x="5662083" y="2606145"/>
                </a:cubicBezTo>
                <a:cubicBezTo>
                  <a:pt x="5662083" y="2584451"/>
                  <a:pt x="5679538" y="2566861"/>
                  <a:pt x="5701053" y="2566861"/>
                </a:cubicBezTo>
                <a:cubicBezTo>
                  <a:pt x="5722569" y="2566861"/>
                  <a:pt x="5740009" y="2584451"/>
                  <a:pt x="5740009" y="2606145"/>
                </a:cubicBezTo>
                <a:cubicBezTo>
                  <a:pt x="5740009" y="2627838"/>
                  <a:pt x="5722569" y="2645428"/>
                  <a:pt x="5701053" y="2645428"/>
                </a:cubicBezTo>
                <a:close/>
                <a:moveTo>
                  <a:pt x="5986034" y="2645428"/>
                </a:moveTo>
                <a:cubicBezTo>
                  <a:pt x="5964518" y="2645428"/>
                  <a:pt x="5947063" y="2627838"/>
                  <a:pt x="5947063" y="2606145"/>
                </a:cubicBezTo>
                <a:cubicBezTo>
                  <a:pt x="5947063" y="2584451"/>
                  <a:pt x="5964518" y="2566861"/>
                  <a:pt x="5986034" y="2566861"/>
                </a:cubicBezTo>
                <a:cubicBezTo>
                  <a:pt x="6007550" y="2566861"/>
                  <a:pt x="6024989" y="2584451"/>
                  <a:pt x="6024989" y="2606145"/>
                </a:cubicBezTo>
                <a:cubicBezTo>
                  <a:pt x="6024989" y="2627838"/>
                  <a:pt x="6007550" y="2645428"/>
                  <a:pt x="5986034" y="2645428"/>
                </a:cubicBezTo>
                <a:close/>
                <a:moveTo>
                  <a:pt x="6081028" y="2645428"/>
                </a:moveTo>
                <a:cubicBezTo>
                  <a:pt x="6059512" y="2645428"/>
                  <a:pt x="6042057" y="2627838"/>
                  <a:pt x="6042057" y="2606145"/>
                </a:cubicBezTo>
                <a:cubicBezTo>
                  <a:pt x="6042057" y="2584451"/>
                  <a:pt x="6059512" y="2566861"/>
                  <a:pt x="6081028" y="2566861"/>
                </a:cubicBezTo>
                <a:cubicBezTo>
                  <a:pt x="6102544" y="2566861"/>
                  <a:pt x="6119983" y="2584451"/>
                  <a:pt x="6119983" y="2606145"/>
                </a:cubicBezTo>
                <a:cubicBezTo>
                  <a:pt x="6119983" y="2627838"/>
                  <a:pt x="6102544" y="2645428"/>
                  <a:pt x="6081028" y="2645428"/>
                </a:cubicBezTo>
                <a:close/>
                <a:moveTo>
                  <a:pt x="6176021" y="2645428"/>
                </a:moveTo>
                <a:cubicBezTo>
                  <a:pt x="6154505" y="2645428"/>
                  <a:pt x="6137051" y="2627838"/>
                  <a:pt x="6137051" y="2606145"/>
                </a:cubicBezTo>
                <a:cubicBezTo>
                  <a:pt x="6137051" y="2584451"/>
                  <a:pt x="6154505" y="2566861"/>
                  <a:pt x="6176021" y="2566861"/>
                </a:cubicBezTo>
                <a:cubicBezTo>
                  <a:pt x="6197538" y="2566861"/>
                  <a:pt x="6214976" y="2584451"/>
                  <a:pt x="6214976" y="2606145"/>
                </a:cubicBezTo>
                <a:cubicBezTo>
                  <a:pt x="6214976" y="2627838"/>
                  <a:pt x="6197538" y="2645428"/>
                  <a:pt x="6176021" y="2645428"/>
                </a:cubicBezTo>
                <a:close/>
                <a:moveTo>
                  <a:pt x="6271016" y="2645428"/>
                </a:moveTo>
                <a:cubicBezTo>
                  <a:pt x="6249499" y="2645428"/>
                  <a:pt x="6232046" y="2627838"/>
                  <a:pt x="6232046" y="2606145"/>
                </a:cubicBezTo>
                <a:cubicBezTo>
                  <a:pt x="6232046" y="2584451"/>
                  <a:pt x="6249499" y="2566861"/>
                  <a:pt x="6271016" y="2566861"/>
                </a:cubicBezTo>
                <a:cubicBezTo>
                  <a:pt x="6292532" y="2566861"/>
                  <a:pt x="6309972" y="2584451"/>
                  <a:pt x="6309972" y="2606145"/>
                </a:cubicBezTo>
                <a:cubicBezTo>
                  <a:pt x="6309972" y="2627838"/>
                  <a:pt x="6292532" y="2645428"/>
                  <a:pt x="6271016" y="2645428"/>
                </a:cubicBezTo>
                <a:close/>
                <a:moveTo>
                  <a:pt x="6366009" y="2645428"/>
                </a:moveTo>
                <a:cubicBezTo>
                  <a:pt x="6344493" y="2645428"/>
                  <a:pt x="6327039" y="2627838"/>
                  <a:pt x="6327039" y="2606145"/>
                </a:cubicBezTo>
                <a:cubicBezTo>
                  <a:pt x="6327039" y="2584451"/>
                  <a:pt x="6344493" y="2566861"/>
                  <a:pt x="6366009" y="2566861"/>
                </a:cubicBezTo>
                <a:cubicBezTo>
                  <a:pt x="6387525" y="2566861"/>
                  <a:pt x="6404965" y="2584451"/>
                  <a:pt x="6404965" y="2606145"/>
                </a:cubicBezTo>
                <a:cubicBezTo>
                  <a:pt x="6404965" y="2627838"/>
                  <a:pt x="6387525" y="2645428"/>
                  <a:pt x="6366009" y="2645428"/>
                </a:cubicBezTo>
                <a:close/>
                <a:moveTo>
                  <a:pt x="6461003" y="2645428"/>
                </a:moveTo>
                <a:cubicBezTo>
                  <a:pt x="6439488" y="2645428"/>
                  <a:pt x="6422033" y="2627838"/>
                  <a:pt x="6422033" y="2606145"/>
                </a:cubicBezTo>
                <a:cubicBezTo>
                  <a:pt x="6422033" y="2584451"/>
                  <a:pt x="6439488" y="2566861"/>
                  <a:pt x="6461003" y="2566861"/>
                </a:cubicBezTo>
                <a:cubicBezTo>
                  <a:pt x="6482519" y="2566861"/>
                  <a:pt x="6499959" y="2584451"/>
                  <a:pt x="6499959" y="2606145"/>
                </a:cubicBezTo>
                <a:cubicBezTo>
                  <a:pt x="6499959" y="2627838"/>
                  <a:pt x="6482519" y="2645428"/>
                  <a:pt x="6461003" y="2645428"/>
                </a:cubicBezTo>
                <a:close/>
                <a:moveTo>
                  <a:pt x="6555995" y="2645428"/>
                </a:moveTo>
                <a:cubicBezTo>
                  <a:pt x="6534480" y="2645428"/>
                  <a:pt x="6517026" y="2627838"/>
                  <a:pt x="6517026" y="2606145"/>
                </a:cubicBezTo>
                <a:cubicBezTo>
                  <a:pt x="6517026" y="2584451"/>
                  <a:pt x="6534480" y="2566861"/>
                  <a:pt x="6555995" y="2566861"/>
                </a:cubicBezTo>
                <a:cubicBezTo>
                  <a:pt x="6577512" y="2566861"/>
                  <a:pt x="6594951" y="2584451"/>
                  <a:pt x="6594951" y="2606145"/>
                </a:cubicBezTo>
                <a:cubicBezTo>
                  <a:pt x="6594951" y="2627838"/>
                  <a:pt x="6577512" y="2645428"/>
                  <a:pt x="6555995" y="2645428"/>
                </a:cubicBezTo>
                <a:close/>
                <a:moveTo>
                  <a:pt x="6650991" y="2645428"/>
                </a:moveTo>
                <a:cubicBezTo>
                  <a:pt x="6629474" y="2645428"/>
                  <a:pt x="6612020" y="2627838"/>
                  <a:pt x="6612020" y="2606145"/>
                </a:cubicBezTo>
                <a:cubicBezTo>
                  <a:pt x="6612020" y="2584451"/>
                  <a:pt x="6629474" y="2566861"/>
                  <a:pt x="6650991" y="2566861"/>
                </a:cubicBezTo>
                <a:cubicBezTo>
                  <a:pt x="6672506" y="2566861"/>
                  <a:pt x="6689946" y="2584451"/>
                  <a:pt x="6689946" y="2606145"/>
                </a:cubicBezTo>
                <a:cubicBezTo>
                  <a:pt x="6689946" y="2627838"/>
                  <a:pt x="6672506" y="2645428"/>
                  <a:pt x="6650991" y="2645428"/>
                </a:cubicBezTo>
                <a:close/>
                <a:moveTo>
                  <a:pt x="6745984" y="2645428"/>
                </a:moveTo>
                <a:cubicBezTo>
                  <a:pt x="6724468" y="2645428"/>
                  <a:pt x="6707013" y="2627838"/>
                  <a:pt x="6707013" y="2606145"/>
                </a:cubicBezTo>
                <a:cubicBezTo>
                  <a:pt x="6707013" y="2584451"/>
                  <a:pt x="6724468" y="2566861"/>
                  <a:pt x="6745984" y="2566861"/>
                </a:cubicBezTo>
                <a:cubicBezTo>
                  <a:pt x="6767500" y="2566861"/>
                  <a:pt x="6784939" y="2584451"/>
                  <a:pt x="6784939" y="2606145"/>
                </a:cubicBezTo>
                <a:cubicBezTo>
                  <a:pt x="6784939" y="2627838"/>
                  <a:pt x="6767500" y="2645428"/>
                  <a:pt x="6745984" y="2645428"/>
                </a:cubicBezTo>
                <a:close/>
                <a:moveTo>
                  <a:pt x="6840978" y="2645428"/>
                </a:moveTo>
                <a:cubicBezTo>
                  <a:pt x="6819462" y="2645428"/>
                  <a:pt x="6802007" y="2627838"/>
                  <a:pt x="6802007" y="2606145"/>
                </a:cubicBezTo>
                <a:cubicBezTo>
                  <a:pt x="6802007" y="2584451"/>
                  <a:pt x="6819462" y="2566861"/>
                  <a:pt x="6840978" y="2566861"/>
                </a:cubicBezTo>
                <a:cubicBezTo>
                  <a:pt x="6862494" y="2566861"/>
                  <a:pt x="6879933" y="2584451"/>
                  <a:pt x="6879933" y="2606145"/>
                </a:cubicBezTo>
                <a:cubicBezTo>
                  <a:pt x="6879933" y="2627838"/>
                  <a:pt x="6862494" y="2645428"/>
                  <a:pt x="6840978" y="2645428"/>
                </a:cubicBezTo>
                <a:close/>
                <a:moveTo>
                  <a:pt x="6935971" y="2645428"/>
                </a:moveTo>
                <a:cubicBezTo>
                  <a:pt x="6914455" y="2645428"/>
                  <a:pt x="6897001" y="2627838"/>
                  <a:pt x="6897001" y="2606145"/>
                </a:cubicBezTo>
                <a:cubicBezTo>
                  <a:pt x="6897001" y="2584451"/>
                  <a:pt x="6914455" y="2566861"/>
                  <a:pt x="6935971" y="2566861"/>
                </a:cubicBezTo>
                <a:cubicBezTo>
                  <a:pt x="6957488" y="2566861"/>
                  <a:pt x="6974926" y="2584451"/>
                  <a:pt x="6974926" y="2606145"/>
                </a:cubicBezTo>
                <a:cubicBezTo>
                  <a:pt x="6974926" y="2627838"/>
                  <a:pt x="6957488" y="2645428"/>
                  <a:pt x="6935971" y="2645428"/>
                </a:cubicBezTo>
                <a:close/>
                <a:moveTo>
                  <a:pt x="7030966" y="2645428"/>
                </a:moveTo>
                <a:cubicBezTo>
                  <a:pt x="7009449" y="2645428"/>
                  <a:pt x="6991995" y="2627838"/>
                  <a:pt x="6991995" y="2606145"/>
                </a:cubicBezTo>
                <a:cubicBezTo>
                  <a:pt x="6991995" y="2584451"/>
                  <a:pt x="7009449" y="2566861"/>
                  <a:pt x="7030966" y="2566861"/>
                </a:cubicBezTo>
                <a:cubicBezTo>
                  <a:pt x="7052482" y="2566861"/>
                  <a:pt x="7069921" y="2584451"/>
                  <a:pt x="7069921" y="2606145"/>
                </a:cubicBezTo>
                <a:cubicBezTo>
                  <a:pt x="7069921" y="2627838"/>
                  <a:pt x="7052482" y="2645428"/>
                  <a:pt x="7030966" y="2645428"/>
                </a:cubicBezTo>
                <a:close/>
                <a:moveTo>
                  <a:pt x="7125959" y="2645428"/>
                </a:moveTo>
                <a:cubicBezTo>
                  <a:pt x="7104443" y="2645428"/>
                  <a:pt x="7086989" y="2627838"/>
                  <a:pt x="7086989" y="2606145"/>
                </a:cubicBezTo>
                <a:cubicBezTo>
                  <a:pt x="7086989" y="2584451"/>
                  <a:pt x="7104443" y="2566861"/>
                  <a:pt x="7125959" y="2566861"/>
                </a:cubicBezTo>
                <a:cubicBezTo>
                  <a:pt x="7147475" y="2566861"/>
                  <a:pt x="7164915" y="2584451"/>
                  <a:pt x="7164915" y="2606145"/>
                </a:cubicBezTo>
                <a:cubicBezTo>
                  <a:pt x="7164915" y="2627838"/>
                  <a:pt x="7147475" y="2645428"/>
                  <a:pt x="7125959" y="2645428"/>
                </a:cubicBezTo>
                <a:close/>
                <a:moveTo>
                  <a:pt x="7220952" y="2645428"/>
                </a:moveTo>
                <a:cubicBezTo>
                  <a:pt x="7199436" y="2645428"/>
                  <a:pt x="7181982" y="2627838"/>
                  <a:pt x="7181982" y="2606145"/>
                </a:cubicBezTo>
                <a:cubicBezTo>
                  <a:pt x="7181982" y="2584451"/>
                  <a:pt x="7199436" y="2566861"/>
                  <a:pt x="7220952" y="2566861"/>
                </a:cubicBezTo>
                <a:cubicBezTo>
                  <a:pt x="7242468" y="2566861"/>
                  <a:pt x="7259908" y="2584451"/>
                  <a:pt x="7259908" y="2606145"/>
                </a:cubicBezTo>
                <a:cubicBezTo>
                  <a:pt x="7259908" y="2627838"/>
                  <a:pt x="7242468" y="2645428"/>
                  <a:pt x="7220952" y="2645428"/>
                </a:cubicBezTo>
                <a:close/>
                <a:moveTo>
                  <a:pt x="7315945" y="2645428"/>
                </a:moveTo>
                <a:cubicBezTo>
                  <a:pt x="7294429" y="2645428"/>
                  <a:pt x="7276976" y="2627838"/>
                  <a:pt x="7276976" y="2606145"/>
                </a:cubicBezTo>
                <a:cubicBezTo>
                  <a:pt x="7276976" y="2584451"/>
                  <a:pt x="7294429" y="2566861"/>
                  <a:pt x="7315945" y="2566861"/>
                </a:cubicBezTo>
                <a:cubicBezTo>
                  <a:pt x="7337462" y="2566861"/>
                  <a:pt x="7354901" y="2584451"/>
                  <a:pt x="7354901" y="2606145"/>
                </a:cubicBezTo>
                <a:cubicBezTo>
                  <a:pt x="7354901" y="2627838"/>
                  <a:pt x="7337462" y="2645428"/>
                  <a:pt x="7315945" y="2645428"/>
                </a:cubicBezTo>
                <a:close/>
                <a:moveTo>
                  <a:pt x="7410940" y="2645428"/>
                </a:moveTo>
                <a:cubicBezTo>
                  <a:pt x="7389424" y="2645428"/>
                  <a:pt x="7371970" y="2627838"/>
                  <a:pt x="7371970" y="2606145"/>
                </a:cubicBezTo>
                <a:cubicBezTo>
                  <a:pt x="7371970" y="2584451"/>
                  <a:pt x="7389424" y="2566861"/>
                  <a:pt x="7410940" y="2566861"/>
                </a:cubicBezTo>
                <a:cubicBezTo>
                  <a:pt x="7432456" y="2566861"/>
                  <a:pt x="7449896" y="2584451"/>
                  <a:pt x="7449896" y="2606145"/>
                </a:cubicBezTo>
                <a:cubicBezTo>
                  <a:pt x="7449896" y="2627838"/>
                  <a:pt x="7432456" y="2645428"/>
                  <a:pt x="7410940" y="2645428"/>
                </a:cubicBezTo>
                <a:close/>
                <a:moveTo>
                  <a:pt x="9405808" y="2645428"/>
                </a:moveTo>
                <a:cubicBezTo>
                  <a:pt x="9384292" y="2645428"/>
                  <a:pt x="9366837" y="2627838"/>
                  <a:pt x="9366837" y="2606145"/>
                </a:cubicBezTo>
                <a:cubicBezTo>
                  <a:pt x="9366837" y="2584451"/>
                  <a:pt x="9384292" y="2566861"/>
                  <a:pt x="9405808" y="2566861"/>
                </a:cubicBezTo>
                <a:cubicBezTo>
                  <a:pt x="9427323" y="2566861"/>
                  <a:pt x="9444763" y="2584451"/>
                  <a:pt x="9444763" y="2606145"/>
                </a:cubicBezTo>
                <a:cubicBezTo>
                  <a:pt x="9444763" y="2627838"/>
                  <a:pt x="9427323" y="2645428"/>
                  <a:pt x="9405808" y="2645428"/>
                </a:cubicBezTo>
                <a:close/>
                <a:moveTo>
                  <a:pt x="9975769" y="2645428"/>
                </a:moveTo>
                <a:cubicBezTo>
                  <a:pt x="9954253" y="2645428"/>
                  <a:pt x="9936800" y="2627838"/>
                  <a:pt x="9936800" y="2606145"/>
                </a:cubicBezTo>
                <a:cubicBezTo>
                  <a:pt x="9936800" y="2584451"/>
                  <a:pt x="9954253" y="2566861"/>
                  <a:pt x="9975769" y="2566861"/>
                </a:cubicBezTo>
                <a:cubicBezTo>
                  <a:pt x="9997286" y="2566861"/>
                  <a:pt x="10014725" y="2584451"/>
                  <a:pt x="10014725" y="2606145"/>
                </a:cubicBezTo>
                <a:cubicBezTo>
                  <a:pt x="10014725" y="2627838"/>
                  <a:pt x="9997286" y="2645428"/>
                  <a:pt x="9975769" y="2645428"/>
                </a:cubicBezTo>
                <a:close/>
                <a:moveTo>
                  <a:pt x="3136218" y="2549686"/>
                </a:moveTo>
                <a:cubicBezTo>
                  <a:pt x="3114703" y="2549686"/>
                  <a:pt x="3097256" y="2532095"/>
                  <a:pt x="3097256" y="2510402"/>
                </a:cubicBezTo>
                <a:cubicBezTo>
                  <a:pt x="3097256" y="2488708"/>
                  <a:pt x="3114703" y="2471118"/>
                  <a:pt x="3136218" y="2471118"/>
                </a:cubicBezTo>
                <a:cubicBezTo>
                  <a:pt x="3157734" y="2471118"/>
                  <a:pt x="3175181" y="2488708"/>
                  <a:pt x="3175181" y="2510402"/>
                </a:cubicBezTo>
                <a:cubicBezTo>
                  <a:pt x="3175181" y="2532095"/>
                  <a:pt x="3157734" y="2549686"/>
                  <a:pt x="3136218" y="2549686"/>
                </a:cubicBezTo>
                <a:close/>
                <a:moveTo>
                  <a:pt x="3231212" y="2549686"/>
                </a:moveTo>
                <a:cubicBezTo>
                  <a:pt x="3209697" y="2549686"/>
                  <a:pt x="3192250" y="2532095"/>
                  <a:pt x="3192250" y="2510402"/>
                </a:cubicBezTo>
                <a:cubicBezTo>
                  <a:pt x="3192250" y="2488708"/>
                  <a:pt x="3209697" y="2471118"/>
                  <a:pt x="3231212" y="2471118"/>
                </a:cubicBezTo>
                <a:cubicBezTo>
                  <a:pt x="3252729" y="2471118"/>
                  <a:pt x="3270176" y="2488708"/>
                  <a:pt x="3270176" y="2510402"/>
                </a:cubicBezTo>
                <a:cubicBezTo>
                  <a:pt x="3270176" y="2532095"/>
                  <a:pt x="3252729" y="2549686"/>
                  <a:pt x="3231212" y="2549686"/>
                </a:cubicBezTo>
                <a:close/>
                <a:moveTo>
                  <a:pt x="3326207" y="2549686"/>
                </a:moveTo>
                <a:cubicBezTo>
                  <a:pt x="3304690" y="2549686"/>
                  <a:pt x="3287243" y="2532095"/>
                  <a:pt x="3287243" y="2510402"/>
                </a:cubicBezTo>
                <a:cubicBezTo>
                  <a:pt x="3287243" y="2488708"/>
                  <a:pt x="3304690" y="2471118"/>
                  <a:pt x="3326207" y="2471118"/>
                </a:cubicBezTo>
                <a:cubicBezTo>
                  <a:pt x="3347722" y="2471118"/>
                  <a:pt x="3365169" y="2488708"/>
                  <a:pt x="3365169" y="2510402"/>
                </a:cubicBezTo>
                <a:cubicBezTo>
                  <a:pt x="3365169" y="2532095"/>
                  <a:pt x="3347722" y="2549686"/>
                  <a:pt x="3326207" y="2549686"/>
                </a:cubicBezTo>
                <a:close/>
                <a:moveTo>
                  <a:pt x="3421201" y="2549686"/>
                </a:moveTo>
                <a:cubicBezTo>
                  <a:pt x="3399685" y="2549686"/>
                  <a:pt x="3382237" y="2532095"/>
                  <a:pt x="3382237" y="2510402"/>
                </a:cubicBezTo>
                <a:cubicBezTo>
                  <a:pt x="3382237" y="2488708"/>
                  <a:pt x="3399685" y="2471118"/>
                  <a:pt x="3421201" y="2471118"/>
                </a:cubicBezTo>
                <a:cubicBezTo>
                  <a:pt x="3442717" y="2471118"/>
                  <a:pt x="3460163" y="2488708"/>
                  <a:pt x="3460163" y="2510402"/>
                </a:cubicBezTo>
                <a:cubicBezTo>
                  <a:pt x="3460163" y="2532095"/>
                  <a:pt x="3442717" y="2549686"/>
                  <a:pt x="3421201" y="2549686"/>
                </a:cubicBezTo>
                <a:close/>
                <a:moveTo>
                  <a:pt x="3516194" y="2549686"/>
                </a:moveTo>
                <a:cubicBezTo>
                  <a:pt x="3494678" y="2549686"/>
                  <a:pt x="3477231" y="2532095"/>
                  <a:pt x="3477231" y="2510402"/>
                </a:cubicBezTo>
                <a:cubicBezTo>
                  <a:pt x="3477231" y="2488708"/>
                  <a:pt x="3494678" y="2471118"/>
                  <a:pt x="3516194" y="2471118"/>
                </a:cubicBezTo>
                <a:cubicBezTo>
                  <a:pt x="3537710" y="2471118"/>
                  <a:pt x="3555156" y="2488708"/>
                  <a:pt x="3555156" y="2510402"/>
                </a:cubicBezTo>
                <a:cubicBezTo>
                  <a:pt x="3555156" y="2532095"/>
                  <a:pt x="3537710" y="2549686"/>
                  <a:pt x="3516194" y="2549686"/>
                </a:cubicBezTo>
                <a:close/>
                <a:moveTo>
                  <a:pt x="3611188" y="2549686"/>
                </a:moveTo>
                <a:cubicBezTo>
                  <a:pt x="3589672" y="2549686"/>
                  <a:pt x="3572225" y="2532095"/>
                  <a:pt x="3572225" y="2510402"/>
                </a:cubicBezTo>
                <a:cubicBezTo>
                  <a:pt x="3572225" y="2488708"/>
                  <a:pt x="3589672" y="2471118"/>
                  <a:pt x="3611188" y="2471118"/>
                </a:cubicBezTo>
                <a:cubicBezTo>
                  <a:pt x="3632705" y="2471118"/>
                  <a:pt x="3650151" y="2488708"/>
                  <a:pt x="3650151" y="2510402"/>
                </a:cubicBezTo>
                <a:cubicBezTo>
                  <a:pt x="3650151" y="2532095"/>
                  <a:pt x="3632705" y="2549686"/>
                  <a:pt x="3611188" y="2549686"/>
                </a:cubicBezTo>
                <a:close/>
                <a:moveTo>
                  <a:pt x="3706181" y="2549686"/>
                </a:moveTo>
                <a:cubicBezTo>
                  <a:pt x="3684664" y="2549686"/>
                  <a:pt x="3667218" y="2532095"/>
                  <a:pt x="3667218" y="2510402"/>
                </a:cubicBezTo>
                <a:cubicBezTo>
                  <a:pt x="3667218" y="2488708"/>
                  <a:pt x="3684664" y="2471118"/>
                  <a:pt x="3706181" y="2471118"/>
                </a:cubicBezTo>
                <a:cubicBezTo>
                  <a:pt x="3727697" y="2471118"/>
                  <a:pt x="3745144" y="2488708"/>
                  <a:pt x="3745144" y="2510402"/>
                </a:cubicBezTo>
                <a:cubicBezTo>
                  <a:pt x="3745144" y="2532095"/>
                  <a:pt x="3727697" y="2549686"/>
                  <a:pt x="3706181" y="2549686"/>
                </a:cubicBezTo>
                <a:close/>
                <a:moveTo>
                  <a:pt x="3801175" y="2549686"/>
                </a:moveTo>
                <a:cubicBezTo>
                  <a:pt x="3779659" y="2549686"/>
                  <a:pt x="3762212" y="2532095"/>
                  <a:pt x="3762212" y="2510402"/>
                </a:cubicBezTo>
                <a:cubicBezTo>
                  <a:pt x="3762212" y="2488708"/>
                  <a:pt x="3779659" y="2471118"/>
                  <a:pt x="3801175" y="2471118"/>
                </a:cubicBezTo>
                <a:cubicBezTo>
                  <a:pt x="3822691" y="2471118"/>
                  <a:pt x="3840138" y="2488708"/>
                  <a:pt x="3840138" y="2510402"/>
                </a:cubicBezTo>
                <a:cubicBezTo>
                  <a:pt x="3840138" y="2532095"/>
                  <a:pt x="3822691" y="2549686"/>
                  <a:pt x="3801175" y="2549686"/>
                </a:cubicBezTo>
                <a:close/>
                <a:moveTo>
                  <a:pt x="3896168" y="2549686"/>
                </a:moveTo>
                <a:cubicBezTo>
                  <a:pt x="3874652" y="2549686"/>
                  <a:pt x="3857206" y="2532095"/>
                  <a:pt x="3857206" y="2510402"/>
                </a:cubicBezTo>
                <a:cubicBezTo>
                  <a:pt x="3857206" y="2488708"/>
                  <a:pt x="3874652" y="2471118"/>
                  <a:pt x="3896168" y="2471118"/>
                </a:cubicBezTo>
                <a:cubicBezTo>
                  <a:pt x="3917684" y="2471118"/>
                  <a:pt x="3935131" y="2488708"/>
                  <a:pt x="3935131" y="2510402"/>
                </a:cubicBezTo>
                <a:cubicBezTo>
                  <a:pt x="3935131" y="2532095"/>
                  <a:pt x="3917684" y="2549686"/>
                  <a:pt x="3896168" y="2549686"/>
                </a:cubicBezTo>
                <a:close/>
                <a:moveTo>
                  <a:pt x="3991162" y="2549686"/>
                </a:moveTo>
                <a:cubicBezTo>
                  <a:pt x="3969646" y="2549686"/>
                  <a:pt x="3952200" y="2532095"/>
                  <a:pt x="3952200" y="2510402"/>
                </a:cubicBezTo>
                <a:cubicBezTo>
                  <a:pt x="3952200" y="2488708"/>
                  <a:pt x="3969646" y="2471118"/>
                  <a:pt x="3991162" y="2471118"/>
                </a:cubicBezTo>
                <a:cubicBezTo>
                  <a:pt x="4012679" y="2471118"/>
                  <a:pt x="4030126" y="2488708"/>
                  <a:pt x="4030126" y="2510402"/>
                </a:cubicBezTo>
                <a:cubicBezTo>
                  <a:pt x="4030126" y="2532095"/>
                  <a:pt x="4012679" y="2549686"/>
                  <a:pt x="3991162" y="2549686"/>
                </a:cubicBezTo>
                <a:close/>
                <a:moveTo>
                  <a:pt x="6176021" y="2549686"/>
                </a:moveTo>
                <a:cubicBezTo>
                  <a:pt x="6154505" y="2549686"/>
                  <a:pt x="6137051" y="2532095"/>
                  <a:pt x="6137051" y="2510402"/>
                </a:cubicBezTo>
                <a:cubicBezTo>
                  <a:pt x="6137051" y="2488708"/>
                  <a:pt x="6154505" y="2471118"/>
                  <a:pt x="6176021" y="2471118"/>
                </a:cubicBezTo>
                <a:cubicBezTo>
                  <a:pt x="6197538" y="2471118"/>
                  <a:pt x="6214976" y="2488708"/>
                  <a:pt x="6214976" y="2510402"/>
                </a:cubicBezTo>
                <a:cubicBezTo>
                  <a:pt x="6214976" y="2532095"/>
                  <a:pt x="6197538" y="2549686"/>
                  <a:pt x="6176021" y="2549686"/>
                </a:cubicBezTo>
                <a:close/>
                <a:moveTo>
                  <a:pt x="6271016" y="2549686"/>
                </a:moveTo>
                <a:cubicBezTo>
                  <a:pt x="6249499" y="2549686"/>
                  <a:pt x="6232046" y="2532095"/>
                  <a:pt x="6232046" y="2510402"/>
                </a:cubicBezTo>
                <a:cubicBezTo>
                  <a:pt x="6232046" y="2488708"/>
                  <a:pt x="6249499" y="2471118"/>
                  <a:pt x="6271016" y="2471118"/>
                </a:cubicBezTo>
                <a:cubicBezTo>
                  <a:pt x="6292532" y="2471118"/>
                  <a:pt x="6309972" y="2488708"/>
                  <a:pt x="6309972" y="2510402"/>
                </a:cubicBezTo>
                <a:cubicBezTo>
                  <a:pt x="6309972" y="2532095"/>
                  <a:pt x="6292532" y="2549686"/>
                  <a:pt x="6271016" y="2549686"/>
                </a:cubicBezTo>
                <a:close/>
                <a:moveTo>
                  <a:pt x="6366009" y="2549686"/>
                </a:moveTo>
                <a:cubicBezTo>
                  <a:pt x="6344493" y="2549686"/>
                  <a:pt x="6327039" y="2532095"/>
                  <a:pt x="6327039" y="2510402"/>
                </a:cubicBezTo>
                <a:cubicBezTo>
                  <a:pt x="6327039" y="2488708"/>
                  <a:pt x="6344493" y="2471118"/>
                  <a:pt x="6366009" y="2471118"/>
                </a:cubicBezTo>
                <a:cubicBezTo>
                  <a:pt x="6387525" y="2471118"/>
                  <a:pt x="6404965" y="2488708"/>
                  <a:pt x="6404965" y="2510402"/>
                </a:cubicBezTo>
                <a:cubicBezTo>
                  <a:pt x="6404965" y="2532095"/>
                  <a:pt x="6387525" y="2549686"/>
                  <a:pt x="6366009" y="2549686"/>
                </a:cubicBezTo>
                <a:close/>
                <a:moveTo>
                  <a:pt x="6461003" y="2549686"/>
                </a:moveTo>
                <a:cubicBezTo>
                  <a:pt x="6439488" y="2549686"/>
                  <a:pt x="6422033" y="2532095"/>
                  <a:pt x="6422033" y="2510402"/>
                </a:cubicBezTo>
                <a:cubicBezTo>
                  <a:pt x="6422033" y="2488708"/>
                  <a:pt x="6439488" y="2471118"/>
                  <a:pt x="6461003" y="2471118"/>
                </a:cubicBezTo>
                <a:cubicBezTo>
                  <a:pt x="6482519" y="2471118"/>
                  <a:pt x="6499959" y="2488708"/>
                  <a:pt x="6499959" y="2510402"/>
                </a:cubicBezTo>
                <a:cubicBezTo>
                  <a:pt x="6499959" y="2532095"/>
                  <a:pt x="6482519" y="2549686"/>
                  <a:pt x="6461003" y="2549686"/>
                </a:cubicBezTo>
                <a:close/>
                <a:moveTo>
                  <a:pt x="6555995" y="2549686"/>
                </a:moveTo>
                <a:cubicBezTo>
                  <a:pt x="6534480" y="2549686"/>
                  <a:pt x="6517026" y="2532095"/>
                  <a:pt x="6517026" y="2510402"/>
                </a:cubicBezTo>
                <a:cubicBezTo>
                  <a:pt x="6517026" y="2488708"/>
                  <a:pt x="6534480" y="2471118"/>
                  <a:pt x="6555995" y="2471118"/>
                </a:cubicBezTo>
                <a:cubicBezTo>
                  <a:pt x="6577512" y="2471118"/>
                  <a:pt x="6594951" y="2488708"/>
                  <a:pt x="6594951" y="2510402"/>
                </a:cubicBezTo>
                <a:cubicBezTo>
                  <a:pt x="6594951" y="2532095"/>
                  <a:pt x="6577512" y="2549686"/>
                  <a:pt x="6555995" y="2549686"/>
                </a:cubicBezTo>
                <a:close/>
                <a:moveTo>
                  <a:pt x="6650991" y="2549686"/>
                </a:moveTo>
                <a:cubicBezTo>
                  <a:pt x="6629474" y="2549686"/>
                  <a:pt x="6612020" y="2532095"/>
                  <a:pt x="6612020" y="2510402"/>
                </a:cubicBezTo>
                <a:cubicBezTo>
                  <a:pt x="6612020" y="2488708"/>
                  <a:pt x="6629474" y="2471118"/>
                  <a:pt x="6650991" y="2471118"/>
                </a:cubicBezTo>
                <a:cubicBezTo>
                  <a:pt x="6672506" y="2471118"/>
                  <a:pt x="6689946" y="2488708"/>
                  <a:pt x="6689946" y="2510402"/>
                </a:cubicBezTo>
                <a:cubicBezTo>
                  <a:pt x="6689946" y="2532095"/>
                  <a:pt x="6672506" y="2549686"/>
                  <a:pt x="6650991" y="2549686"/>
                </a:cubicBezTo>
                <a:close/>
                <a:moveTo>
                  <a:pt x="6745984" y="2549686"/>
                </a:moveTo>
                <a:cubicBezTo>
                  <a:pt x="6724468" y="2549686"/>
                  <a:pt x="6707013" y="2532095"/>
                  <a:pt x="6707013" y="2510402"/>
                </a:cubicBezTo>
                <a:cubicBezTo>
                  <a:pt x="6707013" y="2488708"/>
                  <a:pt x="6724468" y="2471118"/>
                  <a:pt x="6745984" y="2471118"/>
                </a:cubicBezTo>
                <a:cubicBezTo>
                  <a:pt x="6767500" y="2471118"/>
                  <a:pt x="6784939" y="2488708"/>
                  <a:pt x="6784939" y="2510402"/>
                </a:cubicBezTo>
                <a:cubicBezTo>
                  <a:pt x="6784939" y="2532095"/>
                  <a:pt x="6767500" y="2549686"/>
                  <a:pt x="6745984" y="2549686"/>
                </a:cubicBezTo>
                <a:close/>
                <a:moveTo>
                  <a:pt x="6840978" y="2549686"/>
                </a:moveTo>
                <a:cubicBezTo>
                  <a:pt x="6819462" y="2549686"/>
                  <a:pt x="6802007" y="2532095"/>
                  <a:pt x="6802007" y="2510402"/>
                </a:cubicBezTo>
                <a:cubicBezTo>
                  <a:pt x="6802007" y="2488708"/>
                  <a:pt x="6819462" y="2471118"/>
                  <a:pt x="6840978" y="2471118"/>
                </a:cubicBezTo>
                <a:cubicBezTo>
                  <a:pt x="6862494" y="2471118"/>
                  <a:pt x="6879933" y="2488708"/>
                  <a:pt x="6879933" y="2510402"/>
                </a:cubicBezTo>
                <a:cubicBezTo>
                  <a:pt x="6879933" y="2532095"/>
                  <a:pt x="6862494" y="2549686"/>
                  <a:pt x="6840978" y="2549686"/>
                </a:cubicBezTo>
                <a:close/>
                <a:moveTo>
                  <a:pt x="6935971" y="2549686"/>
                </a:moveTo>
                <a:cubicBezTo>
                  <a:pt x="6914455" y="2549686"/>
                  <a:pt x="6897001" y="2532095"/>
                  <a:pt x="6897001" y="2510402"/>
                </a:cubicBezTo>
                <a:cubicBezTo>
                  <a:pt x="6897001" y="2488708"/>
                  <a:pt x="6914455" y="2471118"/>
                  <a:pt x="6935971" y="2471118"/>
                </a:cubicBezTo>
                <a:cubicBezTo>
                  <a:pt x="6957488" y="2471118"/>
                  <a:pt x="6974926" y="2488708"/>
                  <a:pt x="6974926" y="2510402"/>
                </a:cubicBezTo>
                <a:cubicBezTo>
                  <a:pt x="6974926" y="2532095"/>
                  <a:pt x="6957488" y="2549686"/>
                  <a:pt x="6935971" y="2549686"/>
                </a:cubicBezTo>
                <a:close/>
                <a:moveTo>
                  <a:pt x="7030966" y="2549686"/>
                </a:moveTo>
                <a:cubicBezTo>
                  <a:pt x="7009449" y="2549686"/>
                  <a:pt x="6991995" y="2532095"/>
                  <a:pt x="6991995" y="2510402"/>
                </a:cubicBezTo>
                <a:cubicBezTo>
                  <a:pt x="6991995" y="2488708"/>
                  <a:pt x="7009449" y="2471118"/>
                  <a:pt x="7030966" y="2471118"/>
                </a:cubicBezTo>
                <a:cubicBezTo>
                  <a:pt x="7052482" y="2471118"/>
                  <a:pt x="7069921" y="2488708"/>
                  <a:pt x="7069921" y="2510402"/>
                </a:cubicBezTo>
                <a:cubicBezTo>
                  <a:pt x="7069921" y="2532095"/>
                  <a:pt x="7052482" y="2549686"/>
                  <a:pt x="7030966" y="2549686"/>
                </a:cubicBezTo>
                <a:close/>
                <a:moveTo>
                  <a:pt x="7125959" y="2549686"/>
                </a:moveTo>
                <a:cubicBezTo>
                  <a:pt x="7104443" y="2549686"/>
                  <a:pt x="7086989" y="2532095"/>
                  <a:pt x="7086989" y="2510402"/>
                </a:cubicBezTo>
                <a:cubicBezTo>
                  <a:pt x="7086989" y="2488708"/>
                  <a:pt x="7104443" y="2471118"/>
                  <a:pt x="7125959" y="2471118"/>
                </a:cubicBezTo>
                <a:cubicBezTo>
                  <a:pt x="7147475" y="2471118"/>
                  <a:pt x="7164915" y="2488708"/>
                  <a:pt x="7164915" y="2510402"/>
                </a:cubicBezTo>
                <a:cubicBezTo>
                  <a:pt x="7164915" y="2532095"/>
                  <a:pt x="7147475" y="2549686"/>
                  <a:pt x="7125959" y="2549686"/>
                </a:cubicBezTo>
                <a:close/>
                <a:moveTo>
                  <a:pt x="7220952" y="2549686"/>
                </a:moveTo>
                <a:cubicBezTo>
                  <a:pt x="7199436" y="2549686"/>
                  <a:pt x="7181982" y="2532095"/>
                  <a:pt x="7181982" y="2510402"/>
                </a:cubicBezTo>
                <a:cubicBezTo>
                  <a:pt x="7181982" y="2488708"/>
                  <a:pt x="7199436" y="2471118"/>
                  <a:pt x="7220952" y="2471118"/>
                </a:cubicBezTo>
                <a:cubicBezTo>
                  <a:pt x="7242468" y="2471118"/>
                  <a:pt x="7259908" y="2488708"/>
                  <a:pt x="7259908" y="2510402"/>
                </a:cubicBezTo>
                <a:cubicBezTo>
                  <a:pt x="7259908" y="2532095"/>
                  <a:pt x="7242468" y="2549686"/>
                  <a:pt x="7220952" y="2549686"/>
                </a:cubicBezTo>
                <a:close/>
                <a:moveTo>
                  <a:pt x="7315945" y="2549686"/>
                </a:moveTo>
                <a:cubicBezTo>
                  <a:pt x="7294429" y="2549686"/>
                  <a:pt x="7276976" y="2532095"/>
                  <a:pt x="7276976" y="2510402"/>
                </a:cubicBezTo>
                <a:cubicBezTo>
                  <a:pt x="7276976" y="2488708"/>
                  <a:pt x="7294429" y="2471118"/>
                  <a:pt x="7315945" y="2471118"/>
                </a:cubicBezTo>
                <a:cubicBezTo>
                  <a:pt x="7337462" y="2471118"/>
                  <a:pt x="7354901" y="2488708"/>
                  <a:pt x="7354901" y="2510402"/>
                </a:cubicBezTo>
                <a:cubicBezTo>
                  <a:pt x="7354901" y="2532095"/>
                  <a:pt x="7337462" y="2549686"/>
                  <a:pt x="7315945" y="2549686"/>
                </a:cubicBezTo>
                <a:close/>
                <a:moveTo>
                  <a:pt x="9215819" y="2549686"/>
                </a:moveTo>
                <a:cubicBezTo>
                  <a:pt x="9194303" y="2549686"/>
                  <a:pt x="9176850" y="2532095"/>
                  <a:pt x="9176850" y="2510402"/>
                </a:cubicBezTo>
                <a:cubicBezTo>
                  <a:pt x="9176850" y="2488708"/>
                  <a:pt x="9194303" y="2471118"/>
                  <a:pt x="9215819" y="2471118"/>
                </a:cubicBezTo>
                <a:cubicBezTo>
                  <a:pt x="9237336" y="2471118"/>
                  <a:pt x="9254775" y="2488708"/>
                  <a:pt x="9254775" y="2510402"/>
                </a:cubicBezTo>
                <a:cubicBezTo>
                  <a:pt x="9254775" y="2532095"/>
                  <a:pt x="9237336" y="2549686"/>
                  <a:pt x="9215819" y="2549686"/>
                </a:cubicBezTo>
                <a:close/>
                <a:moveTo>
                  <a:pt x="9405808" y="2549686"/>
                </a:moveTo>
                <a:cubicBezTo>
                  <a:pt x="9384292" y="2549686"/>
                  <a:pt x="9366837" y="2532095"/>
                  <a:pt x="9366837" y="2510402"/>
                </a:cubicBezTo>
                <a:cubicBezTo>
                  <a:pt x="9366837" y="2488708"/>
                  <a:pt x="9384292" y="2471118"/>
                  <a:pt x="9405808" y="2471118"/>
                </a:cubicBezTo>
                <a:cubicBezTo>
                  <a:pt x="9427323" y="2471118"/>
                  <a:pt x="9444763" y="2488708"/>
                  <a:pt x="9444763" y="2510402"/>
                </a:cubicBezTo>
                <a:cubicBezTo>
                  <a:pt x="9444763" y="2532095"/>
                  <a:pt x="9427323" y="2549686"/>
                  <a:pt x="9405808" y="2549686"/>
                </a:cubicBezTo>
                <a:close/>
                <a:moveTo>
                  <a:pt x="9880776" y="2549686"/>
                </a:moveTo>
                <a:cubicBezTo>
                  <a:pt x="9859260" y="2549686"/>
                  <a:pt x="9841806" y="2532095"/>
                  <a:pt x="9841806" y="2510402"/>
                </a:cubicBezTo>
                <a:cubicBezTo>
                  <a:pt x="9841806" y="2488708"/>
                  <a:pt x="9859260" y="2471118"/>
                  <a:pt x="9880776" y="2471118"/>
                </a:cubicBezTo>
                <a:cubicBezTo>
                  <a:pt x="9902292" y="2471118"/>
                  <a:pt x="9919732" y="2488708"/>
                  <a:pt x="9919732" y="2510402"/>
                </a:cubicBezTo>
                <a:cubicBezTo>
                  <a:pt x="9919732" y="2532095"/>
                  <a:pt x="9902292" y="2549686"/>
                  <a:pt x="9880776" y="2549686"/>
                </a:cubicBezTo>
                <a:close/>
                <a:moveTo>
                  <a:pt x="2566257" y="2453944"/>
                </a:moveTo>
                <a:cubicBezTo>
                  <a:pt x="2544740" y="2453944"/>
                  <a:pt x="2527293" y="2436353"/>
                  <a:pt x="2527293" y="2414660"/>
                </a:cubicBezTo>
                <a:cubicBezTo>
                  <a:pt x="2527293" y="2392966"/>
                  <a:pt x="2544740" y="2375377"/>
                  <a:pt x="2566257" y="2375377"/>
                </a:cubicBezTo>
                <a:cubicBezTo>
                  <a:pt x="2587773" y="2375377"/>
                  <a:pt x="2605219" y="2392966"/>
                  <a:pt x="2605219" y="2414660"/>
                </a:cubicBezTo>
                <a:cubicBezTo>
                  <a:pt x="2605219" y="2436353"/>
                  <a:pt x="2587773" y="2453944"/>
                  <a:pt x="2566257" y="2453944"/>
                </a:cubicBezTo>
                <a:close/>
                <a:moveTo>
                  <a:pt x="3041225" y="2453944"/>
                </a:moveTo>
                <a:cubicBezTo>
                  <a:pt x="3019709" y="2453944"/>
                  <a:pt x="3002262" y="2436353"/>
                  <a:pt x="3002262" y="2414660"/>
                </a:cubicBezTo>
                <a:cubicBezTo>
                  <a:pt x="3002262" y="2392966"/>
                  <a:pt x="3019709" y="2375377"/>
                  <a:pt x="3041225" y="2375377"/>
                </a:cubicBezTo>
                <a:cubicBezTo>
                  <a:pt x="3062741" y="2375377"/>
                  <a:pt x="3080188" y="2392966"/>
                  <a:pt x="3080188" y="2414660"/>
                </a:cubicBezTo>
                <a:cubicBezTo>
                  <a:pt x="3080188" y="2436353"/>
                  <a:pt x="3062741" y="2453944"/>
                  <a:pt x="3041225" y="2453944"/>
                </a:cubicBezTo>
                <a:close/>
                <a:moveTo>
                  <a:pt x="3136218" y="2453944"/>
                </a:moveTo>
                <a:cubicBezTo>
                  <a:pt x="3114703" y="2453944"/>
                  <a:pt x="3097256" y="2436353"/>
                  <a:pt x="3097256" y="2414660"/>
                </a:cubicBezTo>
                <a:cubicBezTo>
                  <a:pt x="3097256" y="2392966"/>
                  <a:pt x="3114703" y="2375377"/>
                  <a:pt x="3136218" y="2375377"/>
                </a:cubicBezTo>
                <a:cubicBezTo>
                  <a:pt x="3157734" y="2375377"/>
                  <a:pt x="3175181" y="2392966"/>
                  <a:pt x="3175181" y="2414660"/>
                </a:cubicBezTo>
                <a:cubicBezTo>
                  <a:pt x="3175181" y="2436353"/>
                  <a:pt x="3157734" y="2453944"/>
                  <a:pt x="3136218" y="2453944"/>
                </a:cubicBezTo>
                <a:close/>
                <a:moveTo>
                  <a:pt x="3231212" y="2453944"/>
                </a:moveTo>
                <a:cubicBezTo>
                  <a:pt x="3209697" y="2453944"/>
                  <a:pt x="3192250" y="2436353"/>
                  <a:pt x="3192250" y="2414660"/>
                </a:cubicBezTo>
                <a:cubicBezTo>
                  <a:pt x="3192250" y="2392966"/>
                  <a:pt x="3209697" y="2375377"/>
                  <a:pt x="3231212" y="2375377"/>
                </a:cubicBezTo>
                <a:cubicBezTo>
                  <a:pt x="3252729" y="2375377"/>
                  <a:pt x="3270176" y="2392966"/>
                  <a:pt x="3270176" y="2414660"/>
                </a:cubicBezTo>
                <a:cubicBezTo>
                  <a:pt x="3270176" y="2436353"/>
                  <a:pt x="3252729" y="2453944"/>
                  <a:pt x="3231212" y="2453944"/>
                </a:cubicBezTo>
                <a:close/>
                <a:moveTo>
                  <a:pt x="3326207" y="2453944"/>
                </a:moveTo>
                <a:cubicBezTo>
                  <a:pt x="3304690" y="2453944"/>
                  <a:pt x="3287243" y="2436353"/>
                  <a:pt x="3287243" y="2414660"/>
                </a:cubicBezTo>
                <a:cubicBezTo>
                  <a:pt x="3287243" y="2392966"/>
                  <a:pt x="3304690" y="2375377"/>
                  <a:pt x="3326207" y="2375377"/>
                </a:cubicBezTo>
                <a:cubicBezTo>
                  <a:pt x="3347722" y="2375377"/>
                  <a:pt x="3365169" y="2392966"/>
                  <a:pt x="3365169" y="2414660"/>
                </a:cubicBezTo>
                <a:cubicBezTo>
                  <a:pt x="3365169" y="2436353"/>
                  <a:pt x="3347722" y="2453944"/>
                  <a:pt x="3326207" y="2453944"/>
                </a:cubicBezTo>
                <a:close/>
                <a:moveTo>
                  <a:pt x="3421201" y="2453944"/>
                </a:moveTo>
                <a:cubicBezTo>
                  <a:pt x="3399685" y="2453944"/>
                  <a:pt x="3382237" y="2436353"/>
                  <a:pt x="3382237" y="2414660"/>
                </a:cubicBezTo>
                <a:cubicBezTo>
                  <a:pt x="3382237" y="2392966"/>
                  <a:pt x="3399685" y="2375377"/>
                  <a:pt x="3421201" y="2375377"/>
                </a:cubicBezTo>
                <a:cubicBezTo>
                  <a:pt x="3442717" y="2375377"/>
                  <a:pt x="3460163" y="2392966"/>
                  <a:pt x="3460163" y="2414660"/>
                </a:cubicBezTo>
                <a:cubicBezTo>
                  <a:pt x="3460163" y="2436353"/>
                  <a:pt x="3442717" y="2453944"/>
                  <a:pt x="3421201" y="2453944"/>
                </a:cubicBezTo>
                <a:close/>
                <a:moveTo>
                  <a:pt x="3516194" y="2453944"/>
                </a:moveTo>
                <a:cubicBezTo>
                  <a:pt x="3494678" y="2453944"/>
                  <a:pt x="3477231" y="2436353"/>
                  <a:pt x="3477231" y="2414660"/>
                </a:cubicBezTo>
                <a:cubicBezTo>
                  <a:pt x="3477231" y="2392966"/>
                  <a:pt x="3494678" y="2375377"/>
                  <a:pt x="3516194" y="2375377"/>
                </a:cubicBezTo>
                <a:cubicBezTo>
                  <a:pt x="3537710" y="2375377"/>
                  <a:pt x="3555156" y="2392966"/>
                  <a:pt x="3555156" y="2414660"/>
                </a:cubicBezTo>
                <a:cubicBezTo>
                  <a:pt x="3555156" y="2436353"/>
                  <a:pt x="3537710" y="2453944"/>
                  <a:pt x="3516194" y="2453944"/>
                </a:cubicBezTo>
                <a:close/>
                <a:moveTo>
                  <a:pt x="3611188" y="2453944"/>
                </a:moveTo>
                <a:cubicBezTo>
                  <a:pt x="3589672" y="2453944"/>
                  <a:pt x="3572225" y="2436353"/>
                  <a:pt x="3572225" y="2414660"/>
                </a:cubicBezTo>
                <a:cubicBezTo>
                  <a:pt x="3572225" y="2392966"/>
                  <a:pt x="3589672" y="2375377"/>
                  <a:pt x="3611188" y="2375377"/>
                </a:cubicBezTo>
                <a:cubicBezTo>
                  <a:pt x="3632705" y="2375377"/>
                  <a:pt x="3650151" y="2392966"/>
                  <a:pt x="3650151" y="2414660"/>
                </a:cubicBezTo>
                <a:cubicBezTo>
                  <a:pt x="3650151" y="2436353"/>
                  <a:pt x="3632705" y="2453944"/>
                  <a:pt x="3611188" y="2453944"/>
                </a:cubicBezTo>
                <a:close/>
                <a:moveTo>
                  <a:pt x="3706181" y="2453944"/>
                </a:moveTo>
                <a:cubicBezTo>
                  <a:pt x="3684664" y="2453944"/>
                  <a:pt x="3667218" y="2436353"/>
                  <a:pt x="3667218" y="2414660"/>
                </a:cubicBezTo>
                <a:cubicBezTo>
                  <a:pt x="3667218" y="2392966"/>
                  <a:pt x="3684664" y="2375377"/>
                  <a:pt x="3706181" y="2375377"/>
                </a:cubicBezTo>
                <a:cubicBezTo>
                  <a:pt x="3727697" y="2375377"/>
                  <a:pt x="3745144" y="2392966"/>
                  <a:pt x="3745144" y="2414660"/>
                </a:cubicBezTo>
                <a:cubicBezTo>
                  <a:pt x="3745144" y="2436353"/>
                  <a:pt x="3727697" y="2453944"/>
                  <a:pt x="3706181" y="2453944"/>
                </a:cubicBezTo>
                <a:close/>
                <a:moveTo>
                  <a:pt x="3801175" y="2453944"/>
                </a:moveTo>
                <a:cubicBezTo>
                  <a:pt x="3779659" y="2453944"/>
                  <a:pt x="3762212" y="2436353"/>
                  <a:pt x="3762212" y="2414660"/>
                </a:cubicBezTo>
                <a:cubicBezTo>
                  <a:pt x="3762212" y="2392966"/>
                  <a:pt x="3779659" y="2375377"/>
                  <a:pt x="3801175" y="2375377"/>
                </a:cubicBezTo>
                <a:cubicBezTo>
                  <a:pt x="3822691" y="2375377"/>
                  <a:pt x="3840138" y="2392966"/>
                  <a:pt x="3840138" y="2414660"/>
                </a:cubicBezTo>
                <a:cubicBezTo>
                  <a:pt x="3840138" y="2436353"/>
                  <a:pt x="3822691" y="2453944"/>
                  <a:pt x="3801175" y="2453944"/>
                </a:cubicBezTo>
                <a:close/>
                <a:moveTo>
                  <a:pt x="3896168" y="2453944"/>
                </a:moveTo>
                <a:cubicBezTo>
                  <a:pt x="3874652" y="2453944"/>
                  <a:pt x="3857206" y="2436353"/>
                  <a:pt x="3857206" y="2414660"/>
                </a:cubicBezTo>
                <a:cubicBezTo>
                  <a:pt x="3857206" y="2392966"/>
                  <a:pt x="3874652" y="2375377"/>
                  <a:pt x="3896168" y="2375377"/>
                </a:cubicBezTo>
                <a:cubicBezTo>
                  <a:pt x="3917684" y="2375377"/>
                  <a:pt x="3935131" y="2392966"/>
                  <a:pt x="3935131" y="2414660"/>
                </a:cubicBezTo>
                <a:cubicBezTo>
                  <a:pt x="3935131" y="2436353"/>
                  <a:pt x="3917684" y="2453944"/>
                  <a:pt x="3896168" y="2453944"/>
                </a:cubicBezTo>
                <a:close/>
                <a:moveTo>
                  <a:pt x="3991162" y="2453944"/>
                </a:moveTo>
                <a:cubicBezTo>
                  <a:pt x="3969646" y="2453944"/>
                  <a:pt x="3952200" y="2436353"/>
                  <a:pt x="3952200" y="2414660"/>
                </a:cubicBezTo>
                <a:cubicBezTo>
                  <a:pt x="3952200" y="2392966"/>
                  <a:pt x="3969646" y="2375377"/>
                  <a:pt x="3991162" y="2375377"/>
                </a:cubicBezTo>
                <a:cubicBezTo>
                  <a:pt x="4012679" y="2375377"/>
                  <a:pt x="4030126" y="2392966"/>
                  <a:pt x="4030126" y="2414660"/>
                </a:cubicBezTo>
                <a:cubicBezTo>
                  <a:pt x="4030126" y="2436353"/>
                  <a:pt x="4012679" y="2453944"/>
                  <a:pt x="3991162" y="2453944"/>
                </a:cubicBezTo>
                <a:close/>
                <a:moveTo>
                  <a:pt x="6176021" y="2453944"/>
                </a:moveTo>
                <a:cubicBezTo>
                  <a:pt x="6154505" y="2453944"/>
                  <a:pt x="6137051" y="2436353"/>
                  <a:pt x="6137051" y="2414660"/>
                </a:cubicBezTo>
                <a:cubicBezTo>
                  <a:pt x="6137051" y="2392966"/>
                  <a:pt x="6154505" y="2375377"/>
                  <a:pt x="6176021" y="2375377"/>
                </a:cubicBezTo>
                <a:cubicBezTo>
                  <a:pt x="6197538" y="2375377"/>
                  <a:pt x="6214976" y="2392966"/>
                  <a:pt x="6214976" y="2414660"/>
                </a:cubicBezTo>
                <a:cubicBezTo>
                  <a:pt x="6214976" y="2436353"/>
                  <a:pt x="6197538" y="2453944"/>
                  <a:pt x="6176021" y="2453944"/>
                </a:cubicBezTo>
                <a:close/>
                <a:moveTo>
                  <a:pt x="6271016" y="2453944"/>
                </a:moveTo>
                <a:cubicBezTo>
                  <a:pt x="6249499" y="2453944"/>
                  <a:pt x="6232046" y="2436353"/>
                  <a:pt x="6232046" y="2414660"/>
                </a:cubicBezTo>
                <a:cubicBezTo>
                  <a:pt x="6232046" y="2392966"/>
                  <a:pt x="6249499" y="2375377"/>
                  <a:pt x="6271016" y="2375377"/>
                </a:cubicBezTo>
                <a:cubicBezTo>
                  <a:pt x="6292532" y="2375377"/>
                  <a:pt x="6309972" y="2392966"/>
                  <a:pt x="6309972" y="2414660"/>
                </a:cubicBezTo>
                <a:cubicBezTo>
                  <a:pt x="6309972" y="2436353"/>
                  <a:pt x="6292532" y="2453944"/>
                  <a:pt x="6271016" y="2453944"/>
                </a:cubicBezTo>
                <a:close/>
                <a:moveTo>
                  <a:pt x="6366009" y="2453944"/>
                </a:moveTo>
                <a:cubicBezTo>
                  <a:pt x="6344493" y="2453944"/>
                  <a:pt x="6327039" y="2436353"/>
                  <a:pt x="6327039" y="2414660"/>
                </a:cubicBezTo>
                <a:cubicBezTo>
                  <a:pt x="6327039" y="2392966"/>
                  <a:pt x="6344493" y="2375377"/>
                  <a:pt x="6366009" y="2375377"/>
                </a:cubicBezTo>
                <a:cubicBezTo>
                  <a:pt x="6387525" y="2375377"/>
                  <a:pt x="6404965" y="2392966"/>
                  <a:pt x="6404965" y="2414660"/>
                </a:cubicBezTo>
                <a:cubicBezTo>
                  <a:pt x="6404965" y="2436353"/>
                  <a:pt x="6387525" y="2453944"/>
                  <a:pt x="6366009" y="2453944"/>
                </a:cubicBezTo>
                <a:close/>
                <a:moveTo>
                  <a:pt x="6461003" y="2453944"/>
                </a:moveTo>
                <a:cubicBezTo>
                  <a:pt x="6439488" y="2453944"/>
                  <a:pt x="6422033" y="2436353"/>
                  <a:pt x="6422033" y="2414660"/>
                </a:cubicBezTo>
                <a:cubicBezTo>
                  <a:pt x="6422033" y="2392966"/>
                  <a:pt x="6439488" y="2375377"/>
                  <a:pt x="6461003" y="2375377"/>
                </a:cubicBezTo>
                <a:cubicBezTo>
                  <a:pt x="6482519" y="2375377"/>
                  <a:pt x="6499959" y="2392966"/>
                  <a:pt x="6499959" y="2414660"/>
                </a:cubicBezTo>
                <a:cubicBezTo>
                  <a:pt x="6499959" y="2436353"/>
                  <a:pt x="6482519" y="2453944"/>
                  <a:pt x="6461003" y="2453944"/>
                </a:cubicBezTo>
                <a:close/>
                <a:moveTo>
                  <a:pt x="6555995" y="2453944"/>
                </a:moveTo>
                <a:cubicBezTo>
                  <a:pt x="6534480" y="2453944"/>
                  <a:pt x="6517026" y="2436353"/>
                  <a:pt x="6517026" y="2414660"/>
                </a:cubicBezTo>
                <a:cubicBezTo>
                  <a:pt x="6517026" y="2392966"/>
                  <a:pt x="6534480" y="2375377"/>
                  <a:pt x="6555995" y="2375377"/>
                </a:cubicBezTo>
                <a:cubicBezTo>
                  <a:pt x="6577512" y="2375377"/>
                  <a:pt x="6594951" y="2392966"/>
                  <a:pt x="6594951" y="2414660"/>
                </a:cubicBezTo>
                <a:cubicBezTo>
                  <a:pt x="6594951" y="2436353"/>
                  <a:pt x="6577512" y="2453944"/>
                  <a:pt x="6555995" y="2453944"/>
                </a:cubicBezTo>
                <a:close/>
                <a:moveTo>
                  <a:pt x="6650991" y="2453944"/>
                </a:moveTo>
                <a:cubicBezTo>
                  <a:pt x="6629474" y="2453944"/>
                  <a:pt x="6612020" y="2436353"/>
                  <a:pt x="6612020" y="2414660"/>
                </a:cubicBezTo>
                <a:cubicBezTo>
                  <a:pt x="6612020" y="2392966"/>
                  <a:pt x="6629474" y="2375377"/>
                  <a:pt x="6650991" y="2375377"/>
                </a:cubicBezTo>
                <a:cubicBezTo>
                  <a:pt x="6672506" y="2375377"/>
                  <a:pt x="6689946" y="2392966"/>
                  <a:pt x="6689946" y="2414660"/>
                </a:cubicBezTo>
                <a:cubicBezTo>
                  <a:pt x="6689946" y="2436353"/>
                  <a:pt x="6672506" y="2453944"/>
                  <a:pt x="6650991" y="2453944"/>
                </a:cubicBezTo>
                <a:close/>
                <a:moveTo>
                  <a:pt x="6745984" y="2453944"/>
                </a:moveTo>
                <a:cubicBezTo>
                  <a:pt x="6724468" y="2453944"/>
                  <a:pt x="6707013" y="2436353"/>
                  <a:pt x="6707013" y="2414660"/>
                </a:cubicBezTo>
                <a:cubicBezTo>
                  <a:pt x="6707013" y="2392966"/>
                  <a:pt x="6724468" y="2375377"/>
                  <a:pt x="6745984" y="2375377"/>
                </a:cubicBezTo>
                <a:cubicBezTo>
                  <a:pt x="6767500" y="2375377"/>
                  <a:pt x="6784939" y="2392966"/>
                  <a:pt x="6784939" y="2414660"/>
                </a:cubicBezTo>
                <a:cubicBezTo>
                  <a:pt x="6784939" y="2436353"/>
                  <a:pt x="6767500" y="2453944"/>
                  <a:pt x="6745984" y="2453944"/>
                </a:cubicBezTo>
                <a:close/>
                <a:moveTo>
                  <a:pt x="6840978" y="2453944"/>
                </a:moveTo>
                <a:cubicBezTo>
                  <a:pt x="6819462" y="2453944"/>
                  <a:pt x="6802007" y="2436353"/>
                  <a:pt x="6802007" y="2414660"/>
                </a:cubicBezTo>
                <a:cubicBezTo>
                  <a:pt x="6802007" y="2392966"/>
                  <a:pt x="6819462" y="2375377"/>
                  <a:pt x="6840978" y="2375377"/>
                </a:cubicBezTo>
                <a:cubicBezTo>
                  <a:pt x="6862494" y="2375377"/>
                  <a:pt x="6879933" y="2392966"/>
                  <a:pt x="6879933" y="2414660"/>
                </a:cubicBezTo>
                <a:cubicBezTo>
                  <a:pt x="6879933" y="2436353"/>
                  <a:pt x="6862494" y="2453944"/>
                  <a:pt x="6840978" y="2453944"/>
                </a:cubicBezTo>
                <a:close/>
                <a:moveTo>
                  <a:pt x="7030966" y="2453944"/>
                </a:moveTo>
                <a:cubicBezTo>
                  <a:pt x="7009449" y="2453944"/>
                  <a:pt x="6991995" y="2436353"/>
                  <a:pt x="6991995" y="2414660"/>
                </a:cubicBezTo>
                <a:cubicBezTo>
                  <a:pt x="6991995" y="2392966"/>
                  <a:pt x="7009449" y="2375377"/>
                  <a:pt x="7030966" y="2375377"/>
                </a:cubicBezTo>
                <a:cubicBezTo>
                  <a:pt x="7052482" y="2375377"/>
                  <a:pt x="7069921" y="2392966"/>
                  <a:pt x="7069921" y="2414660"/>
                </a:cubicBezTo>
                <a:cubicBezTo>
                  <a:pt x="7069921" y="2436353"/>
                  <a:pt x="7052482" y="2453944"/>
                  <a:pt x="7030966" y="2453944"/>
                </a:cubicBezTo>
                <a:close/>
                <a:moveTo>
                  <a:pt x="7125959" y="2453944"/>
                </a:moveTo>
                <a:cubicBezTo>
                  <a:pt x="7104443" y="2453944"/>
                  <a:pt x="7086989" y="2436353"/>
                  <a:pt x="7086989" y="2414660"/>
                </a:cubicBezTo>
                <a:cubicBezTo>
                  <a:pt x="7086989" y="2392966"/>
                  <a:pt x="7104443" y="2375377"/>
                  <a:pt x="7125959" y="2375377"/>
                </a:cubicBezTo>
                <a:cubicBezTo>
                  <a:pt x="7147475" y="2375377"/>
                  <a:pt x="7164915" y="2392966"/>
                  <a:pt x="7164915" y="2414660"/>
                </a:cubicBezTo>
                <a:cubicBezTo>
                  <a:pt x="7164915" y="2436353"/>
                  <a:pt x="7147475" y="2453944"/>
                  <a:pt x="7125959" y="2453944"/>
                </a:cubicBezTo>
                <a:close/>
                <a:moveTo>
                  <a:pt x="7220952" y="2453944"/>
                </a:moveTo>
                <a:cubicBezTo>
                  <a:pt x="7199436" y="2453944"/>
                  <a:pt x="7181982" y="2436353"/>
                  <a:pt x="7181982" y="2414660"/>
                </a:cubicBezTo>
                <a:cubicBezTo>
                  <a:pt x="7181982" y="2392966"/>
                  <a:pt x="7199436" y="2375377"/>
                  <a:pt x="7220952" y="2375377"/>
                </a:cubicBezTo>
                <a:cubicBezTo>
                  <a:pt x="7242468" y="2375377"/>
                  <a:pt x="7259908" y="2392966"/>
                  <a:pt x="7259908" y="2414660"/>
                </a:cubicBezTo>
                <a:cubicBezTo>
                  <a:pt x="7259908" y="2436353"/>
                  <a:pt x="7242468" y="2453944"/>
                  <a:pt x="7220952" y="2453944"/>
                </a:cubicBezTo>
                <a:close/>
                <a:moveTo>
                  <a:pt x="9310814" y="2453944"/>
                </a:moveTo>
                <a:cubicBezTo>
                  <a:pt x="9289298" y="2453944"/>
                  <a:pt x="9271844" y="2436353"/>
                  <a:pt x="9271844" y="2414660"/>
                </a:cubicBezTo>
                <a:cubicBezTo>
                  <a:pt x="9271844" y="2392966"/>
                  <a:pt x="9289298" y="2375377"/>
                  <a:pt x="9310814" y="2375377"/>
                </a:cubicBezTo>
                <a:cubicBezTo>
                  <a:pt x="9332330" y="2375377"/>
                  <a:pt x="9349770" y="2392966"/>
                  <a:pt x="9349770" y="2414660"/>
                </a:cubicBezTo>
                <a:cubicBezTo>
                  <a:pt x="9349770" y="2436353"/>
                  <a:pt x="9332330" y="2453944"/>
                  <a:pt x="9310814" y="2453944"/>
                </a:cubicBezTo>
                <a:close/>
                <a:moveTo>
                  <a:pt x="9405808" y="2453944"/>
                </a:moveTo>
                <a:cubicBezTo>
                  <a:pt x="9384292" y="2453944"/>
                  <a:pt x="9366837" y="2436353"/>
                  <a:pt x="9366837" y="2414660"/>
                </a:cubicBezTo>
                <a:cubicBezTo>
                  <a:pt x="9366837" y="2392966"/>
                  <a:pt x="9384292" y="2375377"/>
                  <a:pt x="9405808" y="2375377"/>
                </a:cubicBezTo>
                <a:cubicBezTo>
                  <a:pt x="9427323" y="2375377"/>
                  <a:pt x="9444763" y="2392966"/>
                  <a:pt x="9444763" y="2414660"/>
                </a:cubicBezTo>
                <a:cubicBezTo>
                  <a:pt x="9444763" y="2436353"/>
                  <a:pt x="9427323" y="2453944"/>
                  <a:pt x="9405808" y="2453944"/>
                </a:cubicBezTo>
                <a:close/>
                <a:moveTo>
                  <a:pt x="9690790" y="2453944"/>
                </a:moveTo>
                <a:cubicBezTo>
                  <a:pt x="9669273" y="2453944"/>
                  <a:pt x="9651819" y="2436353"/>
                  <a:pt x="9651819" y="2414660"/>
                </a:cubicBezTo>
                <a:cubicBezTo>
                  <a:pt x="9651819" y="2392966"/>
                  <a:pt x="9669273" y="2375377"/>
                  <a:pt x="9690790" y="2375377"/>
                </a:cubicBezTo>
                <a:cubicBezTo>
                  <a:pt x="9712306" y="2375377"/>
                  <a:pt x="9729745" y="2392966"/>
                  <a:pt x="9729745" y="2414660"/>
                </a:cubicBezTo>
                <a:cubicBezTo>
                  <a:pt x="9729745" y="2436353"/>
                  <a:pt x="9712306" y="2453944"/>
                  <a:pt x="9690790" y="2453944"/>
                </a:cubicBezTo>
                <a:close/>
                <a:moveTo>
                  <a:pt x="9785783" y="2453944"/>
                </a:moveTo>
                <a:cubicBezTo>
                  <a:pt x="9764267" y="2453944"/>
                  <a:pt x="9746812" y="2436353"/>
                  <a:pt x="9746812" y="2414660"/>
                </a:cubicBezTo>
                <a:cubicBezTo>
                  <a:pt x="9746812" y="2392966"/>
                  <a:pt x="9764267" y="2375377"/>
                  <a:pt x="9785783" y="2375377"/>
                </a:cubicBezTo>
                <a:cubicBezTo>
                  <a:pt x="9807299" y="2375377"/>
                  <a:pt x="9824738" y="2392966"/>
                  <a:pt x="9824738" y="2414660"/>
                </a:cubicBezTo>
                <a:cubicBezTo>
                  <a:pt x="9824738" y="2436353"/>
                  <a:pt x="9807299" y="2453944"/>
                  <a:pt x="9785783" y="2453944"/>
                </a:cubicBezTo>
                <a:close/>
                <a:moveTo>
                  <a:pt x="9880776" y="2453944"/>
                </a:moveTo>
                <a:cubicBezTo>
                  <a:pt x="9859260" y="2453944"/>
                  <a:pt x="9841806" y="2436353"/>
                  <a:pt x="9841806" y="2414660"/>
                </a:cubicBezTo>
                <a:cubicBezTo>
                  <a:pt x="9841806" y="2392966"/>
                  <a:pt x="9859260" y="2375377"/>
                  <a:pt x="9880776" y="2375377"/>
                </a:cubicBezTo>
                <a:cubicBezTo>
                  <a:pt x="9902292" y="2375377"/>
                  <a:pt x="9919732" y="2392966"/>
                  <a:pt x="9919732" y="2414660"/>
                </a:cubicBezTo>
                <a:cubicBezTo>
                  <a:pt x="9919732" y="2436353"/>
                  <a:pt x="9902292" y="2453944"/>
                  <a:pt x="9880776" y="2453944"/>
                </a:cubicBezTo>
                <a:close/>
                <a:moveTo>
                  <a:pt x="10165757" y="2453944"/>
                </a:moveTo>
                <a:cubicBezTo>
                  <a:pt x="10144242" y="2453944"/>
                  <a:pt x="10126787" y="2436353"/>
                  <a:pt x="10126787" y="2414660"/>
                </a:cubicBezTo>
                <a:cubicBezTo>
                  <a:pt x="10126787" y="2392966"/>
                  <a:pt x="10144242" y="2375377"/>
                  <a:pt x="10165757" y="2375377"/>
                </a:cubicBezTo>
                <a:cubicBezTo>
                  <a:pt x="10187273" y="2375377"/>
                  <a:pt x="10204713" y="2392966"/>
                  <a:pt x="10204713" y="2414660"/>
                </a:cubicBezTo>
                <a:cubicBezTo>
                  <a:pt x="10204713" y="2436353"/>
                  <a:pt x="10187273" y="2453944"/>
                  <a:pt x="10165757" y="2453944"/>
                </a:cubicBezTo>
                <a:close/>
                <a:moveTo>
                  <a:pt x="10355745" y="2453944"/>
                </a:moveTo>
                <a:cubicBezTo>
                  <a:pt x="10334229" y="2453944"/>
                  <a:pt x="10316775" y="2436353"/>
                  <a:pt x="10316775" y="2414660"/>
                </a:cubicBezTo>
                <a:cubicBezTo>
                  <a:pt x="10316775" y="2392966"/>
                  <a:pt x="10334229" y="2375377"/>
                  <a:pt x="10355745" y="2375377"/>
                </a:cubicBezTo>
                <a:cubicBezTo>
                  <a:pt x="10377261" y="2375377"/>
                  <a:pt x="10394700" y="2392966"/>
                  <a:pt x="10394700" y="2414660"/>
                </a:cubicBezTo>
                <a:cubicBezTo>
                  <a:pt x="10394700" y="2436353"/>
                  <a:pt x="10377261" y="2453944"/>
                  <a:pt x="10355745" y="2453944"/>
                </a:cubicBezTo>
                <a:close/>
                <a:moveTo>
                  <a:pt x="3041225" y="2358202"/>
                </a:moveTo>
                <a:cubicBezTo>
                  <a:pt x="3019709" y="2358202"/>
                  <a:pt x="3002262" y="2340612"/>
                  <a:pt x="3002262" y="2318918"/>
                </a:cubicBezTo>
                <a:cubicBezTo>
                  <a:pt x="3002262" y="2297224"/>
                  <a:pt x="3019709" y="2279635"/>
                  <a:pt x="3041225" y="2279635"/>
                </a:cubicBezTo>
                <a:cubicBezTo>
                  <a:pt x="3062741" y="2279635"/>
                  <a:pt x="3080188" y="2297224"/>
                  <a:pt x="3080188" y="2318918"/>
                </a:cubicBezTo>
                <a:cubicBezTo>
                  <a:pt x="3080188" y="2340612"/>
                  <a:pt x="3062741" y="2358202"/>
                  <a:pt x="3041225" y="2358202"/>
                </a:cubicBezTo>
                <a:close/>
                <a:moveTo>
                  <a:pt x="3136218" y="2358202"/>
                </a:moveTo>
                <a:cubicBezTo>
                  <a:pt x="3114703" y="2358202"/>
                  <a:pt x="3097256" y="2340612"/>
                  <a:pt x="3097256" y="2318918"/>
                </a:cubicBezTo>
                <a:cubicBezTo>
                  <a:pt x="3097256" y="2297224"/>
                  <a:pt x="3114703" y="2279635"/>
                  <a:pt x="3136218" y="2279635"/>
                </a:cubicBezTo>
                <a:cubicBezTo>
                  <a:pt x="3157734" y="2279635"/>
                  <a:pt x="3175181" y="2297224"/>
                  <a:pt x="3175181" y="2318918"/>
                </a:cubicBezTo>
                <a:cubicBezTo>
                  <a:pt x="3175181" y="2340612"/>
                  <a:pt x="3157734" y="2358202"/>
                  <a:pt x="3136218" y="2358202"/>
                </a:cubicBezTo>
                <a:close/>
                <a:moveTo>
                  <a:pt x="3231212" y="2358202"/>
                </a:moveTo>
                <a:cubicBezTo>
                  <a:pt x="3209697" y="2358202"/>
                  <a:pt x="3192250" y="2340612"/>
                  <a:pt x="3192250" y="2318918"/>
                </a:cubicBezTo>
                <a:cubicBezTo>
                  <a:pt x="3192250" y="2297224"/>
                  <a:pt x="3209697" y="2279635"/>
                  <a:pt x="3231212" y="2279635"/>
                </a:cubicBezTo>
                <a:cubicBezTo>
                  <a:pt x="3252729" y="2279635"/>
                  <a:pt x="3270176" y="2297224"/>
                  <a:pt x="3270176" y="2318918"/>
                </a:cubicBezTo>
                <a:cubicBezTo>
                  <a:pt x="3270176" y="2340612"/>
                  <a:pt x="3252729" y="2358202"/>
                  <a:pt x="3231212" y="2358202"/>
                </a:cubicBezTo>
                <a:close/>
                <a:moveTo>
                  <a:pt x="3326207" y="2358202"/>
                </a:moveTo>
                <a:cubicBezTo>
                  <a:pt x="3304690" y="2358202"/>
                  <a:pt x="3287243" y="2340612"/>
                  <a:pt x="3287243" y="2318918"/>
                </a:cubicBezTo>
                <a:cubicBezTo>
                  <a:pt x="3287243" y="2297224"/>
                  <a:pt x="3304690" y="2279635"/>
                  <a:pt x="3326207" y="2279635"/>
                </a:cubicBezTo>
                <a:cubicBezTo>
                  <a:pt x="3347722" y="2279635"/>
                  <a:pt x="3365169" y="2297224"/>
                  <a:pt x="3365169" y="2318918"/>
                </a:cubicBezTo>
                <a:cubicBezTo>
                  <a:pt x="3365169" y="2340612"/>
                  <a:pt x="3347722" y="2358202"/>
                  <a:pt x="3326207" y="2358202"/>
                </a:cubicBezTo>
                <a:close/>
                <a:moveTo>
                  <a:pt x="3421201" y="2358202"/>
                </a:moveTo>
                <a:cubicBezTo>
                  <a:pt x="3399685" y="2358202"/>
                  <a:pt x="3382237" y="2340612"/>
                  <a:pt x="3382237" y="2318918"/>
                </a:cubicBezTo>
                <a:cubicBezTo>
                  <a:pt x="3382237" y="2297224"/>
                  <a:pt x="3399685" y="2279635"/>
                  <a:pt x="3421201" y="2279635"/>
                </a:cubicBezTo>
                <a:cubicBezTo>
                  <a:pt x="3442717" y="2279635"/>
                  <a:pt x="3460163" y="2297224"/>
                  <a:pt x="3460163" y="2318918"/>
                </a:cubicBezTo>
                <a:cubicBezTo>
                  <a:pt x="3460163" y="2340612"/>
                  <a:pt x="3442717" y="2358202"/>
                  <a:pt x="3421201" y="2358202"/>
                </a:cubicBezTo>
                <a:close/>
                <a:moveTo>
                  <a:pt x="3516194" y="2358202"/>
                </a:moveTo>
                <a:cubicBezTo>
                  <a:pt x="3494678" y="2358202"/>
                  <a:pt x="3477231" y="2340612"/>
                  <a:pt x="3477231" y="2318918"/>
                </a:cubicBezTo>
                <a:cubicBezTo>
                  <a:pt x="3477231" y="2297224"/>
                  <a:pt x="3494678" y="2279635"/>
                  <a:pt x="3516194" y="2279635"/>
                </a:cubicBezTo>
                <a:cubicBezTo>
                  <a:pt x="3537710" y="2279635"/>
                  <a:pt x="3555156" y="2297224"/>
                  <a:pt x="3555156" y="2318918"/>
                </a:cubicBezTo>
                <a:cubicBezTo>
                  <a:pt x="3555156" y="2340612"/>
                  <a:pt x="3537710" y="2358202"/>
                  <a:pt x="3516194" y="2358202"/>
                </a:cubicBezTo>
                <a:close/>
                <a:moveTo>
                  <a:pt x="3611188" y="2358202"/>
                </a:moveTo>
                <a:cubicBezTo>
                  <a:pt x="3589672" y="2358202"/>
                  <a:pt x="3572225" y="2340612"/>
                  <a:pt x="3572225" y="2318918"/>
                </a:cubicBezTo>
                <a:cubicBezTo>
                  <a:pt x="3572225" y="2297224"/>
                  <a:pt x="3589672" y="2279635"/>
                  <a:pt x="3611188" y="2279635"/>
                </a:cubicBezTo>
                <a:cubicBezTo>
                  <a:pt x="3632705" y="2279635"/>
                  <a:pt x="3650151" y="2297224"/>
                  <a:pt x="3650151" y="2318918"/>
                </a:cubicBezTo>
                <a:cubicBezTo>
                  <a:pt x="3650151" y="2340612"/>
                  <a:pt x="3632705" y="2358202"/>
                  <a:pt x="3611188" y="2358202"/>
                </a:cubicBezTo>
                <a:close/>
                <a:moveTo>
                  <a:pt x="3706181" y="2358202"/>
                </a:moveTo>
                <a:cubicBezTo>
                  <a:pt x="3684664" y="2358202"/>
                  <a:pt x="3667218" y="2340612"/>
                  <a:pt x="3667218" y="2318918"/>
                </a:cubicBezTo>
                <a:cubicBezTo>
                  <a:pt x="3667218" y="2297224"/>
                  <a:pt x="3684664" y="2279635"/>
                  <a:pt x="3706181" y="2279635"/>
                </a:cubicBezTo>
                <a:cubicBezTo>
                  <a:pt x="3727697" y="2279635"/>
                  <a:pt x="3745144" y="2297224"/>
                  <a:pt x="3745144" y="2318918"/>
                </a:cubicBezTo>
                <a:cubicBezTo>
                  <a:pt x="3745144" y="2340612"/>
                  <a:pt x="3727697" y="2358202"/>
                  <a:pt x="3706181" y="2358202"/>
                </a:cubicBezTo>
                <a:close/>
                <a:moveTo>
                  <a:pt x="3801175" y="2358202"/>
                </a:moveTo>
                <a:cubicBezTo>
                  <a:pt x="3779659" y="2358202"/>
                  <a:pt x="3762212" y="2340612"/>
                  <a:pt x="3762212" y="2318918"/>
                </a:cubicBezTo>
                <a:cubicBezTo>
                  <a:pt x="3762212" y="2297224"/>
                  <a:pt x="3779659" y="2279635"/>
                  <a:pt x="3801175" y="2279635"/>
                </a:cubicBezTo>
                <a:cubicBezTo>
                  <a:pt x="3822691" y="2279635"/>
                  <a:pt x="3840138" y="2297224"/>
                  <a:pt x="3840138" y="2318918"/>
                </a:cubicBezTo>
                <a:cubicBezTo>
                  <a:pt x="3840138" y="2340612"/>
                  <a:pt x="3822691" y="2358202"/>
                  <a:pt x="3801175" y="2358202"/>
                </a:cubicBezTo>
                <a:close/>
                <a:moveTo>
                  <a:pt x="3896168" y="2358202"/>
                </a:moveTo>
                <a:cubicBezTo>
                  <a:pt x="3874652" y="2358202"/>
                  <a:pt x="3857206" y="2340612"/>
                  <a:pt x="3857206" y="2318918"/>
                </a:cubicBezTo>
                <a:cubicBezTo>
                  <a:pt x="3857206" y="2297224"/>
                  <a:pt x="3874652" y="2279635"/>
                  <a:pt x="3896168" y="2279635"/>
                </a:cubicBezTo>
                <a:cubicBezTo>
                  <a:pt x="3917684" y="2279635"/>
                  <a:pt x="3935131" y="2297224"/>
                  <a:pt x="3935131" y="2318918"/>
                </a:cubicBezTo>
                <a:cubicBezTo>
                  <a:pt x="3935131" y="2340612"/>
                  <a:pt x="3917684" y="2358202"/>
                  <a:pt x="3896168" y="2358202"/>
                </a:cubicBezTo>
                <a:close/>
                <a:moveTo>
                  <a:pt x="3991162" y="2358202"/>
                </a:moveTo>
                <a:cubicBezTo>
                  <a:pt x="3969646" y="2358202"/>
                  <a:pt x="3952200" y="2340612"/>
                  <a:pt x="3952200" y="2318918"/>
                </a:cubicBezTo>
                <a:cubicBezTo>
                  <a:pt x="3952200" y="2297224"/>
                  <a:pt x="3969646" y="2279635"/>
                  <a:pt x="3991162" y="2279635"/>
                </a:cubicBezTo>
                <a:cubicBezTo>
                  <a:pt x="4012679" y="2279635"/>
                  <a:pt x="4030126" y="2297224"/>
                  <a:pt x="4030126" y="2318918"/>
                </a:cubicBezTo>
                <a:cubicBezTo>
                  <a:pt x="4030126" y="2340612"/>
                  <a:pt x="4012679" y="2358202"/>
                  <a:pt x="3991162" y="2358202"/>
                </a:cubicBezTo>
                <a:close/>
                <a:moveTo>
                  <a:pt x="4086156" y="2358202"/>
                </a:moveTo>
                <a:cubicBezTo>
                  <a:pt x="4064640" y="2358202"/>
                  <a:pt x="4047193" y="2340612"/>
                  <a:pt x="4047193" y="2318918"/>
                </a:cubicBezTo>
                <a:cubicBezTo>
                  <a:pt x="4047193" y="2297224"/>
                  <a:pt x="4064640" y="2279635"/>
                  <a:pt x="4086156" y="2279635"/>
                </a:cubicBezTo>
                <a:cubicBezTo>
                  <a:pt x="4107672" y="2279635"/>
                  <a:pt x="4125119" y="2297224"/>
                  <a:pt x="4125119" y="2318918"/>
                </a:cubicBezTo>
                <a:cubicBezTo>
                  <a:pt x="4125119" y="2340612"/>
                  <a:pt x="4107672" y="2358202"/>
                  <a:pt x="4086156" y="2358202"/>
                </a:cubicBezTo>
                <a:close/>
                <a:moveTo>
                  <a:pt x="4181151" y="2358202"/>
                </a:moveTo>
                <a:cubicBezTo>
                  <a:pt x="4159635" y="2358202"/>
                  <a:pt x="4142187" y="2340612"/>
                  <a:pt x="4142187" y="2318918"/>
                </a:cubicBezTo>
                <a:cubicBezTo>
                  <a:pt x="4142187" y="2297224"/>
                  <a:pt x="4159635" y="2279635"/>
                  <a:pt x="4181151" y="2279635"/>
                </a:cubicBezTo>
                <a:cubicBezTo>
                  <a:pt x="4202667" y="2279635"/>
                  <a:pt x="4220113" y="2297224"/>
                  <a:pt x="4220113" y="2318918"/>
                </a:cubicBezTo>
                <a:cubicBezTo>
                  <a:pt x="4220113" y="2340612"/>
                  <a:pt x="4202667" y="2358202"/>
                  <a:pt x="4181151" y="2358202"/>
                </a:cubicBezTo>
                <a:close/>
                <a:moveTo>
                  <a:pt x="6176021" y="2358202"/>
                </a:moveTo>
                <a:cubicBezTo>
                  <a:pt x="6154505" y="2358202"/>
                  <a:pt x="6137051" y="2340612"/>
                  <a:pt x="6137051" y="2318918"/>
                </a:cubicBezTo>
                <a:cubicBezTo>
                  <a:pt x="6137051" y="2297224"/>
                  <a:pt x="6154505" y="2279635"/>
                  <a:pt x="6176021" y="2279635"/>
                </a:cubicBezTo>
                <a:cubicBezTo>
                  <a:pt x="6197538" y="2279635"/>
                  <a:pt x="6214976" y="2297224"/>
                  <a:pt x="6214976" y="2318918"/>
                </a:cubicBezTo>
                <a:cubicBezTo>
                  <a:pt x="6214976" y="2340612"/>
                  <a:pt x="6197538" y="2358202"/>
                  <a:pt x="6176021" y="2358202"/>
                </a:cubicBezTo>
                <a:close/>
                <a:moveTo>
                  <a:pt x="6271016" y="2358202"/>
                </a:moveTo>
                <a:cubicBezTo>
                  <a:pt x="6249499" y="2358202"/>
                  <a:pt x="6232046" y="2340612"/>
                  <a:pt x="6232046" y="2318918"/>
                </a:cubicBezTo>
                <a:cubicBezTo>
                  <a:pt x="6232046" y="2297224"/>
                  <a:pt x="6249499" y="2279635"/>
                  <a:pt x="6271016" y="2279635"/>
                </a:cubicBezTo>
                <a:cubicBezTo>
                  <a:pt x="6292532" y="2279635"/>
                  <a:pt x="6309972" y="2297224"/>
                  <a:pt x="6309972" y="2318918"/>
                </a:cubicBezTo>
                <a:cubicBezTo>
                  <a:pt x="6309972" y="2340612"/>
                  <a:pt x="6292532" y="2358202"/>
                  <a:pt x="6271016" y="2358202"/>
                </a:cubicBezTo>
                <a:close/>
                <a:moveTo>
                  <a:pt x="6366009" y="2358202"/>
                </a:moveTo>
                <a:cubicBezTo>
                  <a:pt x="6344493" y="2358202"/>
                  <a:pt x="6327039" y="2340612"/>
                  <a:pt x="6327039" y="2318918"/>
                </a:cubicBezTo>
                <a:cubicBezTo>
                  <a:pt x="6327039" y="2297224"/>
                  <a:pt x="6344493" y="2279635"/>
                  <a:pt x="6366009" y="2279635"/>
                </a:cubicBezTo>
                <a:cubicBezTo>
                  <a:pt x="6387525" y="2279635"/>
                  <a:pt x="6404965" y="2297224"/>
                  <a:pt x="6404965" y="2318918"/>
                </a:cubicBezTo>
                <a:cubicBezTo>
                  <a:pt x="6404965" y="2340612"/>
                  <a:pt x="6387525" y="2358202"/>
                  <a:pt x="6366009" y="2358202"/>
                </a:cubicBezTo>
                <a:close/>
                <a:moveTo>
                  <a:pt x="6461003" y="2358202"/>
                </a:moveTo>
                <a:cubicBezTo>
                  <a:pt x="6439488" y="2358202"/>
                  <a:pt x="6422033" y="2340612"/>
                  <a:pt x="6422033" y="2318918"/>
                </a:cubicBezTo>
                <a:cubicBezTo>
                  <a:pt x="6422033" y="2297224"/>
                  <a:pt x="6439488" y="2279635"/>
                  <a:pt x="6461003" y="2279635"/>
                </a:cubicBezTo>
                <a:cubicBezTo>
                  <a:pt x="6482519" y="2279635"/>
                  <a:pt x="6499959" y="2297224"/>
                  <a:pt x="6499959" y="2318918"/>
                </a:cubicBezTo>
                <a:cubicBezTo>
                  <a:pt x="6499959" y="2340612"/>
                  <a:pt x="6482519" y="2358202"/>
                  <a:pt x="6461003" y="2358202"/>
                </a:cubicBezTo>
                <a:close/>
                <a:moveTo>
                  <a:pt x="6555995" y="2358202"/>
                </a:moveTo>
                <a:cubicBezTo>
                  <a:pt x="6534480" y="2358202"/>
                  <a:pt x="6517026" y="2340612"/>
                  <a:pt x="6517026" y="2318918"/>
                </a:cubicBezTo>
                <a:cubicBezTo>
                  <a:pt x="6517026" y="2297224"/>
                  <a:pt x="6534480" y="2279635"/>
                  <a:pt x="6555995" y="2279635"/>
                </a:cubicBezTo>
                <a:cubicBezTo>
                  <a:pt x="6577512" y="2279635"/>
                  <a:pt x="6594951" y="2297224"/>
                  <a:pt x="6594951" y="2318918"/>
                </a:cubicBezTo>
                <a:cubicBezTo>
                  <a:pt x="6594951" y="2340612"/>
                  <a:pt x="6577512" y="2358202"/>
                  <a:pt x="6555995" y="2358202"/>
                </a:cubicBezTo>
                <a:close/>
                <a:moveTo>
                  <a:pt x="6650991" y="2358202"/>
                </a:moveTo>
                <a:cubicBezTo>
                  <a:pt x="6629474" y="2358202"/>
                  <a:pt x="6612020" y="2340612"/>
                  <a:pt x="6612020" y="2318918"/>
                </a:cubicBezTo>
                <a:cubicBezTo>
                  <a:pt x="6612020" y="2297224"/>
                  <a:pt x="6629474" y="2279635"/>
                  <a:pt x="6650991" y="2279635"/>
                </a:cubicBezTo>
                <a:cubicBezTo>
                  <a:pt x="6672506" y="2279635"/>
                  <a:pt x="6689946" y="2297224"/>
                  <a:pt x="6689946" y="2318918"/>
                </a:cubicBezTo>
                <a:cubicBezTo>
                  <a:pt x="6689946" y="2340612"/>
                  <a:pt x="6672506" y="2358202"/>
                  <a:pt x="6650991" y="2358202"/>
                </a:cubicBezTo>
                <a:close/>
                <a:moveTo>
                  <a:pt x="6745984" y="2358202"/>
                </a:moveTo>
                <a:cubicBezTo>
                  <a:pt x="6724468" y="2358202"/>
                  <a:pt x="6707013" y="2340612"/>
                  <a:pt x="6707013" y="2318918"/>
                </a:cubicBezTo>
                <a:cubicBezTo>
                  <a:pt x="6707013" y="2297224"/>
                  <a:pt x="6724468" y="2279635"/>
                  <a:pt x="6745984" y="2279635"/>
                </a:cubicBezTo>
                <a:cubicBezTo>
                  <a:pt x="6767500" y="2279635"/>
                  <a:pt x="6784939" y="2297224"/>
                  <a:pt x="6784939" y="2318918"/>
                </a:cubicBezTo>
                <a:cubicBezTo>
                  <a:pt x="6784939" y="2340612"/>
                  <a:pt x="6767500" y="2358202"/>
                  <a:pt x="6745984" y="2358202"/>
                </a:cubicBezTo>
                <a:close/>
                <a:moveTo>
                  <a:pt x="6840978" y="2358202"/>
                </a:moveTo>
                <a:cubicBezTo>
                  <a:pt x="6819462" y="2358202"/>
                  <a:pt x="6802007" y="2340612"/>
                  <a:pt x="6802007" y="2318918"/>
                </a:cubicBezTo>
                <a:cubicBezTo>
                  <a:pt x="6802007" y="2297224"/>
                  <a:pt x="6819462" y="2279635"/>
                  <a:pt x="6840978" y="2279635"/>
                </a:cubicBezTo>
                <a:cubicBezTo>
                  <a:pt x="6862494" y="2279635"/>
                  <a:pt x="6879933" y="2297224"/>
                  <a:pt x="6879933" y="2318918"/>
                </a:cubicBezTo>
                <a:cubicBezTo>
                  <a:pt x="6879933" y="2340612"/>
                  <a:pt x="6862494" y="2358202"/>
                  <a:pt x="6840978" y="2358202"/>
                </a:cubicBezTo>
                <a:close/>
                <a:moveTo>
                  <a:pt x="7030966" y="2358202"/>
                </a:moveTo>
                <a:cubicBezTo>
                  <a:pt x="7009449" y="2358202"/>
                  <a:pt x="6991995" y="2340612"/>
                  <a:pt x="6991995" y="2318918"/>
                </a:cubicBezTo>
                <a:cubicBezTo>
                  <a:pt x="6991995" y="2297224"/>
                  <a:pt x="7009449" y="2279635"/>
                  <a:pt x="7030966" y="2279635"/>
                </a:cubicBezTo>
                <a:cubicBezTo>
                  <a:pt x="7052482" y="2279635"/>
                  <a:pt x="7069921" y="2297224"/>
                  <a:pt x="7069921" y="2318918"/>
                </a:cubicBezTo>
                <a:cubicBezTo>
                  <a:pt x="7069921" y="2340612"/>
                  <a:pt x="7052482" y="2358202"/>
                  <a:pt x="7030966" y="2358202"/>
                </a:cubicBezTo>
                <a:close/>
                <a:moveTo>
                  <a:pt x="7125959" y="2358202"/>
                </a:moveTo>
                <a:cubicBezTo>
                  <a:pt x="7104443" y="2358202"/>
                  <a:pt x="7086989" y="2340612"/>
                  <a:pt x="7086989" y="2318918"/>
                </a:cubicBezTo>
                <a:cubicBezTo>
                  <a:pt x="7086989" y="2297224"/>
                  <a:pt x="7104443" y="2279635"/>
                  <a:pt x="7125959" y="2279635"/>
                </a:cubicBezTo>
                <a:cubicBezTo>
                  <a:pt x="7147475" y="2279635"/>
                  <a:pt x="7164915" y="2297224"/>
                  <a:pt x="7164915" y="2318918"/>
                </a:cubicBezTo>
                <a:cubicBezTo>
                  <a:pt x="7164915" y="2340612"/>
                  <a:pt x="7147475" y="2358202"/>
                  <a:pt x="7125959" y="2358202"/>
                </a:cubicBezTo>
                <a:close/>
                <a:moveTo>
                  <a:pt x="9405808" y="2358202"/>
                </a:moveTo>
                <a:cubicBezTo>
                  <a:pt x="9384292" y="2358202"/>
                  <a:pt x="9366837" y="2340612"/>
                  <a:pt x="9366837" y="2318918"/>
                </a:cubicBezTo>
                <a:cubicBezTo>
                  <a:pt x="9366837" y="2297224"/>
                  <a:pt x="9384292" y="2279635"/>
                  <a:pt x="9405808" y="2279635"/>
                </a:cubicBezTo>
                <a:cubicBezTo>
                  <a:pt x="9427323" y="2279635"/>
                  <a:pt x="9444763" y="2297224"/>
                  <a:pt x="9444763" y="2318918"/>
                </a:cubicBezTo>
                <a:cubicBezTo>
                  <a:pt x="9444763" y="2340612"/>
                  <a:pt x="9427323" y="2358202"/>
                  <a:pt x="9405808" y="2358202"/>
                </a:cubicBezTo>
                <a:close/>
                <a:moveTo>
                  <a:pt x="9500802" y="2358202"/>
                </a:moveTo>
                <a:cubicBezTo>
                  <a:pt x="9479286" y="2358202"/>
                  <a:pt x="9461831" y="2340612"/>
                  <a:pt x="9461831" y="2318918"/>
                </a:cubicBezTo>
                <a:cubicBezTo>
                  <a:pt x="9461831" y="2297224"/>
                  <a:pt x="9479286" y="2279635"/>
                  <a:pt x="9500802" y="2279635"/>
                </a:cubicBezTo>
                <a:cubicBezTo>
                  <a:pt x="9522317" y="2279635"/>
                  <a:pt x="9539757" y="2297224"/>
                  <a:pt x="9539757" y="2318918"/>
                </a:cubicBezTo>
                <a:cubicBezTo>
                  <a:pt x="9539757" y="2340612"/>
                  <a:pt x="9522317" y="2358202"/>
                  <a:pt x="9500802" y="2358202"/>
                </a:cubicBezTo>
                <a:close/>
                <a:moveTo>
                  <a:pt x="9690790" y="2358202"/>
                </a:moveTo>
                <a:cubicBezTo>
                  <a:pt x="9669273" y="2358202"/>
                  <a:pt x="9651819" y="2340612"/>
                  <a:pt x="9651819" y="2318918"/>
                </a:cubicBezTo>
                <a:cubicBezTo>
                  <a:pt x="9651819" y="2297224"/>
                  <a:pt x="9669273" y="2279635"/>
                  <a:pt x="9690790" y="2279635"/>
                </a:cubicBezTo>
                <a:cubicBezTo>
                  <a:pt x="9712306" y="2279635"/>
                  <a:pt x="9729745" y="2297224"/>
                  <a:pt x="9729745" y="2318918"/>
                </a:cubicBezTo>
                <a:cubicBezTo>
                  <a:pt x="9729745" y="2340612"/>
                  <a:pt x="9712306" y="2358202"/>
                  <a:pt x="9690790" y="2358202"/>
                </a:cubicBezTo>
                <a:close/>
                <a:moveTo>
                  <a:pt x="9785783" y="2358202"/>
                </a:moveTo>
                <a:cubicBezTo>
                  <a:pt x="9764267" y="2358202"/>
                  <a:pt x="9746812" y="2340612"/>
                  <a:pt x="9746812" y="2318918"/>
                </a:cubicBezTo>
                <a:cubicBezTo>
                  <a:pt x="9746812" y="2297224"/>
                  <a:pt x="9764267" y="2279635"/>
                  <a:pt x="9785783" y="2279635"/>
                </a:cubicBezTo>
                <a:cubicBezTo>
                  <a:pt x="9807299" y="2279635"/>
                  <a:pt x="9824738" y="2297224"/>
                  <a:pt x="9824738" y="2318918"/>
                </a:cubicBezTo>
                <a:cubicBezTo>
                  <a:pt x="9824738" y="2340612"/>
                  <a:pt x="9807299" y="2358202"/>
                  <a:pt x="9785783" y="2358202"/>
                </a:cubicBezTo>
                <a:close/>
                <a:moveTo>
                  <a:pt x="9880776" y="2358202"/>
                </a:moveTo>
                <a:cubicBezTo>
                  <a:pt x="9859260" y="2358202"/>
                  <a:pt x="9841806" y="2340612"/>
                  <a:pt x="9841806" y="2318918"/>
                </a:cubicBezTo>
                <a:cubicBezTo>
                  <a:pt x="9841806" y="2297224"/>
                  <a:pt x="9859260" y="2279635"/>
                  <a:pt x="9880776" y="2279635"/>
                </a:cubicBezTo>
                <a:cubicBezTo>
                  <a:pt x="9902292" y="2279635"/>
                  <a:pt x="9919732" y="2297224"/>
                  <a:pt x="9919732" y="2318918"/>
                </a:cubicBezTo>
                <a:cubicBezTo>
                  <a:pt x="9919732" y="2340612"/>
                  <a:pt x="9902292" y="2358202"/>
                  <a:pt x="9880776" y="2358202"/>
                </a:cubicBezTo>
                <a:close/>
                <a:moveTo>
                  <a:pt x="10070764" y="2358202"/>
                </a:moveTo>
                <a:cubicBezTo>
                  <a:pt x="10049247" y="2358202"/>
                  <a:pt x="10031794" y="2340612"/>
                  <a:pt x="10031794" y="2318918"/>
                </a:cubicBezTo>
                <a:cubicBezTo>
                  <a:pt x="10031794" y="2297224"/>
                  <a:pt x="10049247" y="2279635"/>
                  <a:pt x="10070764" y="2279635"/>
                </a:cubicBezTo>
                <a:cubicBezTo>
                  <a:pt x="10092280" y="2279635"/>
                  <a:pt x="10109720" y="2297224"/>
                  <a:pt x="10109720" y="2318918"/>
                </a:cubicBezTo>
                <a:cubicBezTo>
                  <a:pt x="10109720" y="2340612"/>
                  <a:pt x="10092280" y="2358202"/>
                  <a:pt x="10070764" y="2358202"/>
                </a:cubicBezTo>
                <a:close/>
                <a:moveTo>
                  <a:pt x="10450740" y="2358202"/>
                </a:moveTo>
                <a:cubicBezTo>
                  <a:pt x="10429223" y="2358202"/>
                  <a:pt x="10411769" y="2340612"/>
                  <a:pt x="10411769" y="2318918"/>
                </a:cubicBezTo>
                <a:cubicBezTo>
                  <a:pt x="10411769" y="2297224"/>
                  <a:pt x="10429223" y="2279635"/>
                  <a:pt x="10450740" y="2279635"/>
                </a:cubicBezTo>
                <a:cubicBezTo>
                  <a:pt x="10472256" y="2279635"/>
                  <a:pt x="10489695" y="2297224"/>
                  <a:pt x="10489695" y="2318918"/>
                </a:cubicBezTo>
                <a:cubicBezTo>
                  <a:pt x="10489695" y="2340612"/>
                  <a:pt x="10472256" y="2358202"/>
                  <a:pt x="10450740" y="2358202"/>
                </a:cubicBezTo>
                <a:close/>
                <a:moveTo>
                  <a:pt x="10545732" y="2358202"/>
                </a:moveTo>
                <a:cubicBezTo>
                  <a:pt x="10524216" y="2358202"/>
                  <a:pt x="10506761" y="2340612"/>
                  <a:pt x="10506761" y="2318918"/>
                </a:cubicBezTo>
                <a:cubicBezTo>
                  <a:pt x="10506761" y="2297224"/>
                  <a:pt x="10524216" y="2279635"/>
                  <a:pt x="10545732" y="2279635"/>
                </a:cubicBezTo>
                <a:cubicBezTo>
                  <a:pt x="10567248" y="2279635"/>
                  <a:pt x="10584687" y="2297224"/>
                  <a:pt x="10584687" y="2318918"/>
                </a:cubicBezTo>
                <a:cubicBezTo>
                  <a:pt x="10584687" y="2340612"/>
                  <a:pt x="10567248" y="2358202"/>
                  <a:pt x="10545732" y="2358202"/>
                </a:cubicBezTo>
                <a:close/>
                <a:moveTo>
                  <a:pt x="10640726" y="2358202"/>
                </a:moveTo>
                <a:cubicBezTo>
                  <a:pt x="10619210" y="2358202"/>
                  <a:pt x="10601755" y="2340612"/>
                  <a:pt x="10601755" y="2318918"/>
                </a:cubicBezTo>
                <a:cubicBezTo>
                  <a:pt x="10601755" y="2297224"/>
                  <a:pt x="10619210" y="2279635"/>
                  <a:pt x="10640726" y="2279635"/>
                </a:cubicBezTo>
                <a:cubicBezTo>
                  <a:pt x="10662242" y="2279635"/>
                  <a:pt x="10679681" y="2297224"/>
                  <a:pt x="10679681" y="2318918"/>
                </a:cubicBezTo>
                <a:cubicBezTo>
                  <a:pt x="10679681" y="2340612"/>
                  <a:pt x="10662242" y="2358202"/>
                  <a:pt x="10640726" y="2358202"/>
                </a:cubicBezTo>
                <a:close/>
                <a:moveTo>
                  <a:pt x="3041225" y="2262459"/>
                </a:moveTo>
                <a:cubicBezTo>
                  <a:pt x="3019709" y="2262459"/>
                  <a:pt x="3002262" y="2244869"/>
                  <a:pt x="3002262" y="2223176"/>
                </a:cubicBezTo>
                <a:cubicBezTo>
                  <a:pt x="3002262" y="2201483"/>
                  <a:pt x="3019709" y="2183892"/>
                  <a:pt x="3041225" y="2183892"/>
                </a:cubicBezTo>
                <a:cubicBezTo>
                  <a:pt x="3062741" y="2183892"/>
                  <a:pt x="3080188" y="2201483"/>
                  <a:pt x="3080188" y="2223176"/>
                </a:cubicBezTo>
                <a:cubicBezTo>
                  <a:pt x="3080188" y="2244869"/>
                  <a:pt x="3062741" y="2262459"/>
                  <a:pt x="3041225" y="2262459"/>
                </a:cubicBezTo>
                <a:close/>
                <a:moveTo>
                  <a:pt x="3136218" y="2262459"/>
                </a:moveTo>
                <a:cubicBezTo>
                  <a:pt x="3114703" y="2262459"/>
                  <a:pt x="3097256" y="2244869"/>
                  <a:pt x="3097256" y="2223176"/>
                </a:cubicBezTo>
                <a:cubicBezTo>
                  <a:pt x="3097256" y="2201483"/>
                  <a:pt x="3114703" y="2183892"/>
                  <a:pt x="3136218" y="2183892"/>
                </a:cubicBezTo>
                <a:cubicBezTo>
                  <a:pt x="3157734" y="2183892"/>
                  <a:pt x="3175181" y="2201483"/>
                  <a:pt x="3175181" y="2223176"/>
                </a:cubicBezTo>
                <a:cubicBezTo>
                  <a:pt x="3175181" y="2244869"/>
                  <a:pt x="3157734" y="2262459"/>
                  <a:pt x="3136218" y="2262459"/>
                </a:cubicBezTo>
                <a:close/>
                <a:moveTo>
                  <a:pt x="3231212" y="2262459"/>
                </a:moveTo>
                <a:cubicBezTo>
                  <a:pt x="3209697" y="2262459"/>
                  <a:pt x="3192250" y="2244869"/>
                  <a:pt x="3192250" y="2223176"/>
                </a:cubicBezTo>
                <a:cubicBezTo>
                  <a:pt x="3192250" y="2201483"/>
                  <a:pt x="3209697" y="2183892"/>
                  <a:pt x="3231212" y="2183892"/>
                </a:cubicBezTo>
                <a:cubicBezTo>
                  <a:pt x="3252729" y="2183892"/>
                  <a:pt x="3270176" y="2201483"/>
                  <a:pt x="3270176" y="2223176"/>
                </a:cubicBezTo>
                <a:cubicBezTo>
                  <a:pt x="3270176" y="2244869"/>
                  <a:pt x="3252729" y="2262459"/>
                  <a:pt x="3231212" y="2262459"/>
                </a:cubicBezTo>
                <a:close/>
                <a:moveTo>
                  <a:pt x="3326207" y="2262459"/>
                </a:moveTo>
                <a:cubicBezTo>
                  <a:pt x="3304690" y="2262459"/>
                  <a:pt x="3287243" y="2244869"/>
                  <a:pt x="3287243" y="2223176"/>
                </a:cubicBezTo>
                <a:cubicBezTo>
                  <a:pt x="3287243" y="2201483"/>
                  <a:pt x="3304690" y="2183892"/>
                  <a:pt x="3326207" y="2183892"/>
                </a:cubicBezTo>
                <a:cubicBezTo>
                  <a:pt x="3347722" y="2183892"/>
                  <a:pt x="3365169" y="2201483"/>
                  <a:pt x="3365169" y="2223176"/>
                </a:cubicBezTo>
                <a:cubicBezTo>
                  <a:pt x="3365169" y="2244869"/>
                  <a:pt x="3347722" y="2262459"/>
                  <a:pt x="3326207" y="2262459"/>
                </a:cubicBezTo>
                <a:close/>
                <a:moveTo>
                  <a:pt x="3421201" y="2262459"/>
                </a:moveTo>
                <a:cubicBezTo>
                  <a:pt x="3399685" y="2262459"/>
                  <a:pt x="3382237" y="2244869"/>
                  <a:pt x="3382237" y="2223176"/>
                </a:cubicBezTo>
                <a:cubicBezTo>
                  <a:pt x="3382237" y="2201483"/>
                  <a:pt x="3399685" y="2183892"/>
                  <a:pt x="3421201" y="2183892"/>
                </a:cubicBezTo>
                <a:cubicBezTo>
                  <a:pt x="3442717" y="2183892"/>
                  <a:pt x="3460163" y="2201483"/>
                  <a:pt x="3460163" y="2223176"/>
                </a:cubicBezTo>
                <a:cubicBezTo>
                  <a:pt x="3460163" y="2244869"/>
                  <a:pt x="3442717" y="2262459"/>
                  <a:pt x="3421201" y="2262459"/>
                </a:cubicBezTo>
                <a:close/>
                <a:moveTo>
                  <a:pt x="3516194" y="2262459"/>
                </a:moveTo>
                <a:cubicBezTo>
                  <a:pt x="3494678" y="2262459"/>
                  <a:pt x="3477231" y="2244869"/>
                  <a:pt x="3477231" y="2223176"/>
                </a:cubicBezTo>
                <a:cubicBezTo>
                  <a:pt x="3477231" y="2201483"/>
                  <a:pt x="3494678" y="2183892"/>
                  <a:pt x="3516194" y="2183892"/>
                </a:cubicBezTo>
                <a:cubicBezTo>
                  <a:pt x="3537710" y="2183892"/>
                  <a:pt x="3555156" y="2201483"/>
                  <a:pt x="3555156" y="2223176"/>
                </a:cubicBezTo>
                <a:cubicBezTo>
                  <a:pt x="3555156" y="2244869"/>
                  <a:pt x="3537710" y="2262459"/>
                  <a:pt x="3516194" y="2262459"/>
                </a:cubicBezTo>
                <a:close/>
                <a:moveTo>
                  <a:pt x="3611188" y="2262459"/>
                </a:moveTo>
                <a:cubicBezTo>
                  <a:pt x="3589672" y="2262459"/>
                  <a:pt x="3572225" y="2244869"/>
                  <a:pt x="3572225" y="2223176"/>
                </a:cubicBezTo>
                <a:cubicBezTo>
                  <a:pt x="3572225" y="2201483"/>
                  <a:pt x="3589672" y="2183892"/>
                  <a:pt x="3611188" y="2183892"/>
                </a:cubicBezTo>
                <a:cubicBezTo>
                  <a:pt x="3632705" y="2183892"/>
                  <a:pt x="3650151" y="2201483"/>
                  <a:pt x="3650151" y="2223176"/>
                </a:cubicBezTo>
                <a:cubicBezTo>
                  <a:pt x="3650151" y="2244869"/>
                  <a:pt x="3632705" y="2262459"/>
                  <a:pt x="3611188" y="2262459"/>
                </a:cubicBezTo>
                <a:close/>
                <a:moveTo>
                  <a:pt x="3706181" y="2262459"/>
                </a:moveTo>
                <a:cubicBezTo>
                  <a:pt x="3684664" y="2262459"/>
                  <a:pt x="3667218" y="2244869"/>
                  <a:pt x="3667218" y="2223176"/>
                </a:cubicBezTo>
                <a:cubicBezTo>
                  <a:pt x="3667218" y="2201483"/>
                  <a:pt x="3684664" y="2183892"/>
                  <a:pt x="3706181" y="2183892"/>
                </a:cubicBezTo>
                <a:cubicBezTo>
                  <a:pt x="3727697" y="2183892"/>
                  <a:pt x="3745144" y="2201483"/>
                  <a:pt x="3745144" y="2223176"/>
                </a:cubicBezTo>
                <a:cubicBezTo>
                  <a:pt x="3745144" y="2244869"/>
                  <a:pt x="3727697" y="2262459"/>
                  <a:pt x="3706181" y="2262459"/>
                </a:cubicBezTo>
                <a:close/>
                <a:moveTo>
                  <a:pt x="3801175" y="2262459"/>
                </a:moveTo>
                <a:cubicBezTo>
                  <a:pt x="3779659" y="2262459"/>
                  <a:pt x="3762212" y="2244869"/>
                  <a:pt x="3762212" y="2223176"/>
                </a:cubicBezTo>
                <a:cubicBezTo>
                  <a:pt x="3762212" y="2201483"/>
                  <a:pt x="3779659" y="2183892"/>
                  <a:pt x="3801175" y="2183892"/>
                </a:cubicBezTo>
                <a:cubicBezTo>
                  <a:pt x="3822691" y="2183892"/>
                  <a:pt x="3840138" y="2201483"/>
                  <a:pt x="3840138" y="2223176"/>
                </a:cubicBezTo>
                <a:cubicBezTo>
                  <a:pt x="3840138" y="2244869"/>
                  <a:pt x="3822691" y="2262459"/>
                  <a:pt x="3801175" y="2262459"/>
                </a:cubicBezTo>
                <a:close/>
                <a:moveTo>
                  <a:pt x="3896168" y="2262459"/>
                </a:moveTo>
                <a:cubicBezTo>
                  <a:pt x="3874652" y="2262459"/>
                  <a:pt x="3857206" y="2244869"/>
                  <a:pt x="3857206" y="2223176"/>
                </a:cubicBezTo>
                <a:cubicBezTo>
                  <a:pt x="3857206" y="2201483"/>
                  <a:pt x="3874652" y="2183892"/>
                  <a:pt x="3896168" y="2183892"/>
                </a:cubicBezTo>
                <a:cubicBezTo>
                  <a:pt x="3917684" y="2183892"/>
                  <a:pt x="3935131" y="2201483"/>
                  <a:pt x="3935131" y="2223176"/>
                </a:cubicBezTo>
                <a:cubicBezTo>
                  <a:pt x="3935131" y="2244869"/>
                  <a:pt x="3917684" y="2262459"/>
                  <a:pt x="3896168" y="2262459"/>
                </a:cubicBezTo>
                <a:close/>
                <a:moveTo>
                  <a:pt x="3991162" y="2262459"/>
                </a:moveTo>
                <a:cubicBezTo>
                  <a:pt x="3969646" y="2262459"/>
                  <a:pt x="3952200" y="2244869"/>
                  <a:pt x="3952200" y="2223176"/>
                </a:cubicBezTo>
                <a:cubicBezTo>
                  <a:pt x="3952200" y="2201483"/>
                  <a:pt x="3969646" y="2183892"/>
                  <a:pt x="3991162" y="2183892"/>
                </a:cubicBezTo>
                <a:cubicBezTo>
                  <a:pt x="4012679" y="2183892"/>
                  <a:pt x="4030126" y="2201483"/>
                  <a:pt x="4030126" y="2223176"/>
                </a:cubicBezTo>
                <a:cubicBezTo>
                  <a:pt x="4030126" y="2244869"/>
                  <a:pt x="4012679" y="2262459"/>
                  <a:pt x="3991162" y="2262459"/>
                </a:cubicBezTo>
                <a:close/>
                <a:moveTo>
                  <a:pt x="4086156" y="2262459"/>
                </a:moveTo>
                <a:cubicBezTo>
                  <a:pt x="4064640" y="2262459"/>
                  <a:pt x="4047193" y="2244869"/>
                  <a:pt x="4047193" y="2223176"/>
                </a:cubicBezTo>
                <a:cubicBezTo>
                  <a:pt x="4047193" y="2201483"/>
                  <a:pt x="4064640" y="2183892"/>
                  <a:pt x="4086156" y="2183892"/>
                </a:cubicBezTo>
                <a:cubicBezTo>
                  <a:pt x="4107672" y="2183892"/>
                  <a:pt x="4125119" y="2201483"/>
                  <a:pt x="4125119" y="2223176"/>
                </a:cubicBezTo>
                <a:cubicBezTo>
                  <a:pt x="4125119" y="2244869"/>
                  <a:pt x="4107672" y="2262459"/>
                  <a:pt x="4086156" y="2262459"/>
                </a:cubicBezTo>
                <a:close/>
                <a:moveTo>
                  <a:pt x="4181151" y="2262459"/>
                </a:moveTo>
                <a:cubicBezTo>
                  <a:pt x="4159635" y="2262459"/>
                  <a:pt x="4142187" y="2244869"/>
                  <a:pt x="4142187" y="2223176"/>
                </a:cubicBezTo>
                <a:cubicBezTo>
                  <a:pt x="4142187" y="2201483"/>
                  <a:pt x="4159635" y="2183892"/>
                  <a:pt x="4181151" y="2183892"/>
                </a:cubicBezTo>
                <a:cubicBezTo>
                  <a:pt x="4202667" y="2183892"/>
                  <a:pt x="4220113" y="2201483"/>
                  <a:pt x="4220113" y="2223176"/>
                </a:cubicBezTo>
                <a:cubicBezTo>
                  <a:pt x="4220113" y="2244869"/>
                  <a:pt x="4202667" y="2262459"/>
                  <a:pt x="4181151" y="2262459"/>
                </a:cubicBezTo>
                <a:close/>
                <a:moveTo>
                  <a:pt x="4276144" y="2262459"/>
                </a:moveTo>
                <a:cubicBezTo>
                  <a:pt x="4254628" y="2262459"/>
                  <a:pt x="4237181" y="2244869"/>
                  <a:pt x="4237181" y="2223176"/>
                </a:cubicBezTo>
                <a:cubicBezTo>
                  <a:pt x="4237181" y="2201483"/>
                  <a:pt x="4254628" y="2183892"/>
                  <a:pt x="4276144" y="2183892"/>
                </a:cubicBezTo>
                <a:cubicBezTo>
                  <a:pt x="4297660" y="2183892"/>
                  <a:pt x="4315106" y="2201483"/>
                  <a:pt x="4315106" y="2223176"/>
                </a:cubicBezTo>
                <a:cubicBezTo>
                  <a:pt x="4315106" y="2244869"/>
                  <a:pt x="4297660" y="2262459"/>
                  <a:pt x="4276144" y="2262459"/>
                </a:cubicBezTo>
                <a:close/>
                <a:moveTo>
                  <a:pt x="4371137" y="2262459"/>
                </a:moveTo>
                <a:cubicBezTo>
                  <a:pt x="4349621" y="2262459"/>
                  <a:pt x="4332174" y="2244869"/>
                  <a:pt x="4332174" y="2223176"/>
                </a:cubicBezTo>
                <a:cubicBezTo>
                  <a:pt x="4332174" y="2201483"/>
                  <a:pt x="4349621" y="2183892"/>
                  <a:pt x="4371137" y="2183892"/>
                </a:cubicBezTo>
                <a:cubicBezTo>
                  <a:pt x="4392654" y="2183892"/>
                  <a:pt x="4410100" y="2201483"/>
                  <a:pt x="4410100" y="2223176"/>
                </a:cubicBezTo>
                <a:cubicBezTo>
                  <a:pt x="4410100" y="2244869"/>
                  <a:pt x="4392654" y="2262459"/>
                  <a:pt x="4371137" y="2262459"/>
                </a:cubicBezTo>
                <a:close/>
                <a:moveTo>
                  <a:pt x="4466131" y="2262459"/>
                </a:moveTo>
                <a:cubicBezTo>
                  <a:pt x="4444614" y="2262459"/>
                  <a:pt x="4427168" y="2244869"/>
                  <a:pt x="4427168" y="2223176"/>
                </a:cubicBezTo>
                <a:cubicBezTo>
                  <a:pt x="4427168" y="2201483"/>
                  <a:pt x="4444614" y="2183892"/>
                  <a:pt x="4466131" y="2183892"/>
                </a:cubicBezTo>
                <a:cubicBezTo>
                  <a:pt x="4487647" y="2183892"/>
                  <a:pt x="4505094" y="2201483"/>
                  <a:pt x="4505094" y="2223176"/>
                </a:cubicBezTo>
                <a:cubicBezTo>
                  <a:pt x="4505094" y="2244869"/>
                  <a:pt x="4487647" y="2262459"/>
                  <a:pt x="4466131" y="2262459"/>
                </a:cubicBezTo>
                <a:close/>
                <a:moveTo>
                  <a:pt x="6271016" y="2262459"/>
                </a:moveTo>
                <a:cubicBezTo>
                  <a:pt x="6249499" y="2262459"/>
                  <a:pt x="6232046" y="2244869"/>
                  <a:pt x="6232046" y="2223176"/>
                </a:cubicBezTo>
                <a:cubicBezTo>
                  <a:pt x="6232046" y="2201483"/>
                  <a:pt x="6249499" y="2183892"/>
                  <a:pt x="6271016" y="2183892"/>
                </a:cubicBezTo>
                <a:cubicBezTo>
                  <a:pt x="6292532" y="2183892"/>
                  <a:pt x="6309972" y="2201483"/>
                  <a:pt x="6309972" y="2223176"/>
                </a:cubicBezTo>
                <a:cubicBezTo>
                  <a:pt x="6309972" y="2244869"/>
                  <a:pt x="6292532" y="2262459"/>
                  <a:pt x="6271016" y="2262459"/>
                </a:cubicBezTo>
                <a:close/>
                <a:moveTo>
                  <a:pt x="6366009" y="2262459"/>
                </a:moveTo>
                <a:cubicBezTo>
                  <a:pt x="6344493" y="2262459"/>
                  <a:pt x="6327039" y="2244869"/>
                  <a:pt x="6327039" y="2223176"/>
                </a:cubicBezTo>
                <a:cubicBezTo>
                  <a:pt x="6327039" y="2201483"/>
                  <a:pt x="6344493" y="2183892"/>
                  <a:pt x="6366009" y="2183892"/>
                </a:cubicBezTo>
                <a:cubicBezTo>
                  <a:pt x="6387525" y="2183892"/>
                  <a:pt x="6404965" y="2201483"/>
                  <a:pt x="6404965" y="2223176"/>
                </a:cubicBezTo>
                <a:cubicBezTo>
                  <a:pt x="6404965" y="2244869"/>
                  <a:pt x="6387525" y="2262459"/>
                  <a:pt x="6366009" y="2262459"/>
                </a:cubicBezTo>
                <a:close/>
                <a:moveTo>
                  <a:pt x="6461003" y="2262459"/>
                </a:moveTo>
                <a:cubicBezTo>
                  <a:pt x="6439488" y="2262459"/>
                  <a:pt x="6422033" y="2244869"/>
                  <a:pt x="6422033" y="2223176"/>
                </a:cubicBezTo>
                <a:cubicBezTo>
                  <a:pt x="6422033" y="2201483"/>
                  <a:pt x="6439488" y="2183892"/>
                  <a:pt x="6461003" y="2183892"/>
                </a:cubicBezTo>
                <a:cubicBezTo>
                  <a:pt x="6482519" y="2183892"/>
                  <a:pt x="6499959" y="2201483"/>
                  <a:pt x="6499959" y="2223176"/>
                </a:cubicBezTo>
                <a:cubicBezTo>
                  <a:pt x="6499959" y="2244869"/>
                  <a:pt x="6482519" y="2262459"/>
                  <a:pt x="6461003" y="2262459"/>
                </a:cubicBezTo>
                <a:close/>
                <a:moveTo>
                  <a:pt x="6555995" y="2262459"/>
                </a:moveTo>
                <a:cubicBezTo>
                  <a:pt x="6534480" y="2262459"/>
                  <a:pt x="6517026" y="2244869"/>
                  <a:pt x="6517026" y="2223176"/>
                </a:cubicBezTo>
                <a:cubicBezTo>
                  <a:pt x="6517026" y="2201483"/>
                  <a:pt x="6534480" y="2183892"/>
                  <a:pt x="6555995" y="2183892"/>
                </a:cubicBezTo>
                <a:cubicBezTo>
                  <a:pt x="6577512" y="2183892"/>
                  <a:pt x="6594951" y="2201483"/>
                  <a:pt x="6594951" y="2223176"/>
                </a:cubicBezTo>
                <a:cubicBezTo>
                  <a:pt x="6594951" y="2244869"/>
                  <a:pt x="6577512" y="2262459"/>
                  <a:pt x="6555995" y="2262459"/>
                </a:cubicBezTo>
                <a:close/>
                <a:moveTo>
                  <a:pt x="6650991" y="2262459"/>
                </a:moveTo>
                <a:cubicBezTo>
                  <a:pt x="6629474" y="2262459"/>
                  <a:pt x="6612020" y="2244869"/>
                  <a:pt x="6612020" y="2223176"/>
                </a:cubicBezTo>
                <a:cubicBezTo>
                  <a:pt x="6612020" y="2201483"/>
                  <a:pt x="6629474" y="2183892"/>
                  <a:pt x="6650991" y="2183892"/>
                </a:cubicBezTo>
                <a:cubicBezTo>
                  <a:pt x="6672506" y="2183892"/>
                  <a:pt x="6689946" y="2201483"/>
                  <a:pt x="6689946" y="2223176"/>
                </a:cubicBezTo>
                <a:cubicBezTo>
                  <a:pt x="6689946" y="2244869"/>
                  <a:pt x="6672506" y="2262459"/>
                  <a:pt x="6650991" y="2262459"/>
                </a:cubicBezTo>
                <a:close/>
                <a:moveTo>
                  <a:pt x="6745984" y="2262459"/>
                </a:moveTo>
                <a:cubicBezTo>
                  <a:pt x="6724468" y="2262459"/>
                  <a:pt x="6707013" y="2244869"/>
                  <a:pt x="6707013" y="2223176"/>
                </a:cubicBezTo>
                <a:cubicBezTo>
                  <a:pt x="6707013" y="2201483"/>
                  <a:pt x="6724468" y="2183892"/>
                  <a:pt x="6745984" y="2183892"/>
                </a:cubicBezTo>
                <a:cubicBezTo>
                  <a:pt x="6767500" y="2183892"/>
                  <a:pt x="6784939" y="2201483"/>
                  <a:pt x="6784939" y="2223176"/>
                </a:cubicBezTo>
                <a:cubicBezTo>
                  <a:pt x="6784939" y="2244869"/>
                  <a:pt x="6767500" y="2262459"/>
                  <a:pt x="6745984" y="2262459"/>
                </a:cubicBezTo>
                <a:close/>
                <a:moveTo>
                  <a:pt x="6935971" y="2262459"/>
                </a:moveTo>
                <a:cubicBezTo>
                  <a:pt x="6914455" y="2262459"/>
                  <a:pt x="6897001" y="2244869"/>
                  <a:pt x="6897001" y="2223176"/>
                </a:cubicBezTo>
                <a:cubicBezTo>
                  <a:pt x="6897001" y="2201483"/>
                  <a:pt x="6914455" y="2183892"/>
                  <a:pt x="6935971" y="2183892"/>
                </a:cubicBezTo>
                <a:cubicBezTo>
                  <a:pt x="6957488" y="2183892"/>
                  <a:pt x="6974926" y="2201483"/>
                  <a:pt x="6974926" y="2223176"/>
                </a:cubicBezTo>
                <a:cubicBezTo>
                  <a:pt x="6974926" y="2244869"/>
                  <a:pt x="6957488" y="2262459"/>
                  <a:pt x="6935971" y="2262459"/>
                </a:cubicBezTo>
                <a:close/>
                <a:moveTo>
                  <a:pt x="7030966" y="2262459"/>
                </a:moveTo>
                <a:cubicBezTo>
                  <a:pt x="7009449" y="2262459"/>
                  <a:pt x="6991995" y="2244869"/>
                  <a:pt x="6991995" y="2223176"/>
                </a:cubicBezTo>
                <a:cubicBezTo>
                  <a:pt x="6991995" y="2201483"/>
                  <a:pt x="7009449" y="2183892"/>
                  <a:pt x="7030966" y="2183892"/>
                </a:cubicBezTo>
                <a:cubicBezTo>
                  <a:pt x="7052482" y="2183892"/>
                  <a:pt x="7069921" y="2201483"/>
                  <a:pt x="7069921" y="2223176"/>
                </a:cubicBezTo>
                <a:cubicBezTo>
                  <a:pt x="7069921" y="2244869"/>
                  <a:pt x="7052482" y="2262459"/>
                  <a:pt x="7030966" y="2262459"/>
                </a:cubicBezTo>
                <a:close/>
                <a:moveTo>
                  <a:pt x="7125959" y="2262459"/>
                </a:moveTo>
                <a:cubicBezTo>
                  <a:pt x="7104443" y="2262459"/>
                  <a:pt x="7086989" y="2244869"/>
                  <a:pt x="7086989" y="2223176"/>
                </a:cubicBezTo>
                <a:cubicBezTo>
                  <a:pt x="7086989" y="2201483"/>
                  <a:pt x="7104443" y="2183892"/>
                  <a:pt x="7125959" y="2183892"/>
                </a:cubicBezTo>
                <a:cubicBezTo>
                  <a:pt x="7147475" y="2183892"/>
                  <a:pt x="7164915" y="2201483"/>
                  <a:pt x="7164915" y="2223176"/>
                </a:cubicBezTo>
                <a:cubicBezTo>
                  <a:pt x="7164915" y="2244869"/>
                  <a:pt x="7147475" y="2262459"/>
                  <a:pt x="7125959" y="2262459"/>
                </a:cubicBezTo>
                <a:close/>
                <a:moveTo>
                  <a:pt x="9500802" y="2262459"/>
                </a:moveTo>
                <a:cubicBezTo>
                  <a:pt x="9479286" y="2262459"/>
                  <a:pt x="9461831" y="2244869"/>
                  <a:pt x="9461831" y="2223176"/>
                </a:cubicBezTo>
                <a:cubicBezTo>
                  <a:pt x="9461831" y="2201483"/>
                  <a:pt x="9479286" y="2183892"/>
                  <a:pt x="9500802" y="2183892"/>
                </a:cubicBezTo>
                <a:cubicBezTo>
                  <a:pt x="9522317" y="2183892"/>
                  <a:pt x="9539757" y="2201483"/>
                  <a:pt x="9539757" y="2223176"/>
                </a:cubicBezTo>
                <a:cubicBezTo>
                  <a:pt x="9539757" y="2244869"/>
                  <a:pt x="9522317" y="2262459"/>
                  <a:pt x="9500802" y="2262459"/>
                </a:cubicBezTo>
                <a:close/>
                <a:moveTo>
                  <a:pt x="10070764" y="2262459"/>
                </a:moveTo>
                <a:cubicBezTo>
                  <a:pt x="10049247" y="2262459"/>
                  <a:pt x="10031794" y="2244869"/>
                  <a:pt x="10031794" y="2223176"/>
                </a:cubicBezTo>
                <a:cubicBezTo>
                  <a:pt x="10031794" y="2201483"/>
                  <a:pt x="10049247" y="2183892"/>
                  <a:pt x="10070764" y="2183892"/>
                </a:cubicBezTo>
                <a:cubicBezTo>
                  <a:pt x="10092280" y="2183892"/>
                  <a:pt x="10109720" y="2201483"/>
                  <a:pt x="10109720" y="2223176"/>
                </a:cubicBezTo>
                <a:cubicBezTo>
                  <a:pt x="10109720" y="2244869"/>
                  <a:pt x="10092280" y="2262459"/>
                  <a:pt x="10070764" y="2262459"/>
                </a:cubicBezTo>
                <a:close/>
                <a:moveTo>
                  <a:pt x="10545732" y="2262459"/>
                </a:moveTo>
                <a:cubicBezTo>
                  <a:pt x="10524216" y="2262459"/>
                  <a:pt x="10506761" y="2244869"/>
                  <a:pt x="10506761" y="2223176"/>
                </a:cubicBezTo>
                <a:cubicBezTo>
                  <a:pt x="10506761" y="2201483"/>
                  <a:pt x="10524216" y="2183892"/>
                  <a:pt x="10545732" y="2183892"/>
                </a:cubicBezTo>
                <a:cubicBezTo>
                  <a:pt x="10567248" y="2183892"/>
                  <a:pt x="10584687" y="2201483"/>
                  <a:pt x="10584687" y="2223176"/>
                </a:cubicBezTo>
                <a:cubicBezTo>
                  <a:pt x="10584687" y="2244869"/>
                  <a:pt x="10567248" y="2262459"/>
                  <a:pt x="10545732" y="2262459"/>
                </a:cubicBezTo>
                <a:close/>
                <a:moveTo>
                  <a:pt x="10640726" y="2262459"/>
                </a:moveTo>
                <a:cubicBezTo>
                  <a:pt x="10619210" y="2262459"/>
                  <a:pt x="10601755" y="2244869"/>
                  <a:pt x="10601755" y="2223176"/>
                </a:cubicBezTo>
                <a:cubicBezTo>
                  <a:pt x="10601755" y="2201483"/>
                  <a:pt x="10619210" y="2183892"/>
                  <a:pt x="10640726" y="2183892"/>
                </a:cubicBezTo>
                <a:cubicBezTo>
                  <a:pt x="10662242" y="2183892"/>
                  <a:pt x="10679681" y="2201483"/>
                  <a:pt x="10679681" y="2223176"/>
                </a:cubicBezTo>
                <a:cubicBezTo>
                  <a:pt x="10679681" y="2244869"/>
                  <a:pt x="10662242" y="2262459"/>
                  <a:pt x="10640726" y="2262459"/>
                </a:cubicBezTo>
                <a:close/>
                <a:moveTo>
                  <a:pt x="10735719" y="2262459"/>
                </a:moveTo>
                <a:cubicBezTo>
                  <a:pt x="10714203" y="2262459"/>
                  <a:pt x="10696749" y="2244869"/>
                  <a:pt x="10696749" y="2223176"/>
                </a:cubicBezTo>
                <a:cubicBezTo>
                  <a:pt x="10696749" y="2201483"/>
                  <a:pt x="10714203" y="2183892"/>
                  <a:pt x="10735719" y="2183892"/>
                </a:cubicBezTo>
                <a:cubicBezTo>
                  <a:pt x="10757236" y="2183892"/>
                  <a:pt x="10774674" y="2201483"/>
                  <a:pt x="10774674" y="2223176"/>
                </a:cubicBezTo>
                <a:cubicBezTo>
                  <a:pt x="10774674" y="2244869"/>
                  <a:pt x="10757236" y="2262459"/>
                  <a:pt x="10735719" y="2262459"/>
                </a:cubicBezTo>
                <a:close/>
                <a:moveTo>
                  <a:pt x="10830714" y="2262459"/>
                </a:moveTo>
                <a:cubicBezTo>
                  <a:pt x="10809197" y="2262459"/>
                  <a:pt x="10791744" y="2244869"/>
                  <a:pt x="10791744" y="2223176"/>
                </a:cubicBezTo>
                <a:cubicBezTo>
                  <a:pt x="10791744" y="2201483"/>
                  <a:pt x="10809197" y="2183892"/>
                  <a:pt x="10830714" y="2183892"/>
                </a:cubicBezTo>
                <a:cubicBezTo>
                  <a:pt x="10852230" y="2183892"/>
                  <a:pt x="10869670" y="2201483"/>
                  <a:pt x="10869670" y="2223176"/>
                </a:cubicBezTo>
                <a:cubicBezTo>
                  <a:pt x="10869670" y="2244869"/>
                  <a:pt x="10852230" y="2262459"/>
                  <a:pt x="10830714" y="2262459"/>
                </a:cubicBezTo>
                <a:close/>
                <a:moveTo>
                  <a:pt x="11115694" y="2262459"/>
                </a:moveTo>
                <a:cubicBezTo>
                  <a:pt x="11094179" y="2262459"/>
                  <a:pt x="11076725" y="2244869"/>
                  <a:pt x="11076725" y="2223176"/>
                </a:cubicBezTo>
                <a:cubicBezTo>
                  <a:pt x="11076725" y="2201483"/>
                  <a:pt x="11094179" y="2183892"/>
                  <a:pt x="11115694" y="2183892"/>
                </a:cubicBezTo>
                <a:cubicBezTo>
                  <a:pt x="11137211" y="2183892"/>
                  <a:pt x="11154650" y="2201483"/>
                  <a:pt x="11154650" y="2223176"/>
                </a:cubicBezTo>
                <a:cubicBezTo>
                  <a:pt x="11154650" y="2244869"/>
                  <a:pt x="11137211" y="2262459"/>
                  <a:pt x="11115694" y="2262459"/>
                </a:cubicBezTo>
                <a:close/>
                <a:moveTo>
                  <a:pt x="3041225" y="2166718"/>
                </a:moveTo>
                <a:cubicBezTo>
                  <a:pt x="3019709" y="2166718"/>
                  <a:pt x="3002262" y="2149127"/>
                  <a:pt x="3002262" y="2127434"/>
                </a:cubicBezTo>
                <a:cubicBezTo>
                  <a:pt x="3002262" y="2105741"/>
                  <a:pt x="3019709" y="2088150"/>
                  <a:pt x="3041225" y="2088150"/>
                </a:cubicBezTo>
                <a:cubicBezTo>
                  <a:pt x="3062741" y="2088150"/>
                  <a:pt x="3080188" y="2105741"/>
                  <a:pt x="3080188" y="2127434"/>
                </a:cubicBezTo>
                <a:cubicBezTo>
                  <a:pt x="3080188" y="2149127"/>
                  <a:pt x="3062741" y="2166718"/>
                  <a:pt x="3041225" y="2166718"/>
                </a:cubicBezTo>
                <a:close/>
                <a:moveTo>
                  <a:pt x="3136218" y="2166718"/>
                </a:moveTo>
                <a:cubicBezTo>
                  <a:pt x="3114703" y="2166718"/>
                  <a:pt x="3097256" y="2149127"/>
                  <a:pt x="3097256" y="2127434"/>
                </a:cubicBezTo>
                <a:cubicBezTo>
                  <a:pt x="3097256" y="2105741"/>
                  <a:pt x="3114703" y="2088150"/>
                  <a:pt x="3136218" y="2088150"/>
                </a:cubicBezTo>
                <a:cubicBezTo>
                  <a:pt x="3157734" y="2088150"/>
                  <a:pt x="3175181" y="2105741"/>
                  <a:pt x="3175181" y="2127434"/>
                </a:cubicBezTo>
                <a:cubicBezTo>
                  <a:pt x="3175181" y="2149127"/>
                  <a:pt x="3157734" y="2166718"/>
                  <a:pt x="3136218" y="2166718"/>
                </a:cubicBezTo>
                <a:close/>
                <a:moveTo>
                  <a:pt x="3231212" y="2166718"/>
                </a:moveTo>
                <a:cubicBezTo>
                  <a:pt x="3209697" y="2166718"/>
                  <a:pt x="3192250" y="2149127"/>
                  <a:pt x="3192250" y="2127434"/>
                </a:cubicBezTo>
                <a:cubicBezTo>
                  <a:pt x="3192250" y="2105741"/>
                  <a:pt x="3209697" y="2088150"/>
                  <a:pt x="3231212" y="2088150"/>
                </a:cubicBezTo>
                <a:cubicBezTo>
                  <a:pt x="3252729" y="2088150"/>
                  <a:pt x="3270176" y="2105741"/>
                  <a:pt x="3270176" y="2127434"/>
                </a:cubicBezTo>
                <a:cubicBezTo>
                  <a:pt x="3270176" y="2149127"/>
                  <a:pt x="3252729" y="2166718"/>
                  <a:pt x="3231212" y="2166718"/>
                </a:cubicBezTo>
                <a:close/>
                <a:moveTo>
                  <a:pt x="3326207" y="2166718"/>
                </a:moveTo>
                <a:cubicBezTo>
                  <a:pt x="3304690" y="2166718"/>
                  <a:pt x="3287243" y="2149127"/>
                  <a:pt x="3287243" y="2127434"/>
                </a:cubicBezTo>
                <a:cubicBezTo>
                  <a:pt x="3287243" y="2105741"/>
                  <a:pt x="3304690" y="2088150"/>
                  <a:pt x="3326207" y="2088150"/>
                </a:cubicBezTo>
                <a:cubicBezTo>
                  <a:pt x="3347722" y="2088150"/>
                  <a:pt x="3365169" y="2105741"/>
                  <a:pt x="3365169" y="2127434"/>
                </a:cubicBezTo>
                <a:cubicBezTo>
                  <a:pt x="3365169" y="2149127"/>
                  <a:pt x="3347722" y="2166718"/>
                  <a:pt x="3326207" y="2166718"/>
                </a:cubicBezTo>
                <a:close/>
                <a:moveTo>
                  <a:pt x="3421201" y="2166718"/>
                </a:moveTo>
                <a:cubicBezTo>
                  <a:pt x="3399685" y="2166718"/>
                  <a:pt x="3382237" y="2149127"/>
                  <a:pt x="3382237" y="2127434"/>
                </a:cubicBezTo>
                <a:cubicBezTo>
                  <a:pt x="3382237" y="2105741"/>
                  <a:pt x="3399685" y="2088150"/>
                  <a:pt x="3421201" y="2088150"/>
                </a:cubicBezTo>
                <a:cubicBezTo>
                  <a:pt x="3442717" y="2088150"/>
                  <a:pt x="3460163" y="2105741"/>
                  <a:pt x="3460163" y="2127434"/>
                </a:cubicBezTo>
                <a:cubicBezTo>
                  <a:pt x="3460163" y="2149127"/>
                  <a:pt x="3442717" y="2166718"/>
                  <a:pt x="3421201" y="2166718"/>
                </a:cubicBezTo>
                <a:close/>
                <a:moveTo>
                  <a:pt x="3516194" y="2166718"/>
                </a:moveTo>
                <a:cubicBezTo>
                  <a:pt x="3494678" y="2166718"/>
                  <a:pt x="3477231" y="2149127"/>
                  <a:pt x="3477231" y="2127434"/>
                </a:cubicBezTo>
                <a:cubicBezTo>
                  <a:pt x="3477231" y="2105741"/>
                  <a:pt x="3494678" y="2088150"/>
                  <a:pt x="3516194" y="2088150"/>
                </a:cubicBezTo>
                <a:cubicBezTo>
                  <a:pt x="3537710" y="2088150"/>
                  <a:pt x="3555156" y="2105741"/>
                  <a:pt x="3555156" y="2127434"/>
                </a:cubicBezTo>
                <a:cubicBezTo>
                  <a:pt x="3555156" y="2149127"/>
                  <a:pt x="3537710" y="2166718"/>
                  <a:pt x="3516194" y="2166718"/>
                </a:cubicBezTo>
                <a:close/>
                <a:moveTo>
                  <a:pt x="3611188" y="2166718"/>
                </a:moveTo>
                <a:cubicBezTo>
                  <a:pt x="3589672" y="2166718"/>
                  <a:pt x="3572225" y="2149127"/>
                  <a:pt x="3572225" y="2127434"/>
                </a:cubicBezTo>
                <a:cubicBezTo>
                  <a:pt x="3572225" y="2105741"/>
                  <a:pt x="3589672" y="2088150"/>
                  <a:pt x="3611188" y="2088150"/>
                </a:cubicBezTo>
                <a:cubicBezTo>
                  <a:pt x="3632705" y="2088150"/>
                  <a:pt x="3650151" y="2105741"/>
                  <a:pt x="3650151" y="2127434"/>
                </a:cubicBezTo>
                <a:cubicBezTo>
                  <a:pt x="3650151" y="2149127"/>
                  <a:pt x="3632705" y="2166718"/>
                  <a:pt x="3611188" y="2166718"/>
                </a:cubicBezTo>
                <a:close/>
                <a:moveTo>
                  <a:pt x="3706181" y="2166718"/>
                </a:moveTo>
                <a:cubicBezTo>
                  <a:pt x="3684664" y="2166718"/>
                  <a:pt x="3667218" y="2149127"/>
                  <a:pt x="3667218" y="2127434"/>
                </a:cubicBezTo>
                <a:cubicBezTo>
                  <a:pt x="3667218" y="2105741"/>
                  <a:pt x="3684664" y="2088150"/>
                  <a:pt x="3706181" y="2088150"/>
                </a:cubicBezTo>
                <a:cubicBezTo>
                  <a:pt x="3727697" y="2088150"/>
                  <a:pt x="3745144" y="2105741"/>
                  <a:pt x="3745144" y="2127434"/>
                </a:cubicBezTo>
                <a:cubicBezTo>
                  <a:pt x="3745144" y="2149127"/>
                  <a:pt x="3727697" y="2166718"/>
                  <a:pt x="3706181" y="2166718"/>
                </a:cubicBezTo>
                <a:close/>
                <a:moveTo>
                  <a:pt x="3801175" y="2166718"/>
                </a:moveTo>
                <a:cubicBezTo>
                  <a:pt x="3779659" y="2166718"/>
                  <a:pt x="3762212" y="2149127"/>
                  <a:pt x="3762212" y="2127434"/>
                </a:cubicBezTo>
                <a:cubicBezTo>
                  <a:pt x="3762212" y="2105741"/>
                  <a:pt x="3779659" y="2088150"/>
                  <a:pt x="3801175" y="2088150"/>
                </a:cubicBezTo>
                <a:cubicBezTo>
                  <a:pt x="3822691" y="2088150"/>
                  <a:pt x="3840138" y="2105741"/>
                  <a:pt x="3840138" y="2127434"/>
                </a:cubicBezTo>
                <a:cubicBezTo>
                  <a:pt x="3840138" y="2149127"/>
                  <a:pt x="3822691" y="2166718"/>
                  <a:pt x="3801175" y="2166718"/>
                </a:cubicBezTo>
                <a:close/>
                <a:moveTo>
                  <a:pt x="3896168" y="2166718"/>
                </a:moveTo>
                <a:cubicBezTo>
                  <a:pt x="3874652" y="2166718"/>
                  <a:pt x="3857206" y="2149127"/>
                  <a:pt x="3857206" y="2127434"/>
                </a:cubicBezTo>
                <a:cubicBezTo>
                  <a:pt x="3857206" y="2105741"/>
                  <a:pt x="3874652" y="2088150"/>
                  <a:pt x="3896168" y="2088150"/>
                </a:cubicBezTo>
                <a:cubicBezTo>
                  <a:pt x="3917684" y="2088150"/>
                  <a:pt x="3935131" y="2105741"/>
                  <a:pt x="3935131" y="2127434"/>
                </a:cubicBezTo>
                <a:cubicBezTo>
                  <a:pt x="3935131" y="2149127"/>
                  <a:pt x="3917684" y="2166718"/>
                  <a:pt x="3896168" y="2166718"/>
                </a:cubicBezTo>
                <a:close/>
                <a:moveTo>
                  <a:pt x="3991162" y="2166718"/>
                </a:moveTo>
                <a:cubicBezTo>
                  <a:pt x="3969646" y="2166718"/>
                  <a:pt x="3952200" y="2149127"/>
                  <a:pt x="3952200" y="2127434"/>
                </a:cubicBezTo>
                <a:cubicBezTo>
                  <a:pt x="3952200" y="2105741"/>
                  <a:pt x="3969646" y="2088150"/>
                  <a:pt x="3991162" y="2088150"/>
                </a:cubicBezTo>
                <a:cubicBezTo>
                  <a:pt x="4012679" y="2088150"/>
                  <a:pt x="4030126" y="2105741"/>
                  <a:pt x="4030126" y="2127434"/>
                </a:cubicBezTo>
                <a:cubicBezTo>
                  <a:pt x="4030126" y="2149127"/>
                  <a:pt x="4012679" y="2166718"/>
                  <a:pt x="3991162" y="2166718"/>
                </a:cubicBezTo>
                <a:close/>
                <a:moveTo>
                  <a:pt x="4086156" y="2166718"/>
                </a:moveTo>
                <a:cubicBezTo>
                  <a:pt x="4064640" y="2166718"/>
                  <a:pt x="4047193" y="2149127"/>
                  <a:pt x="4047193" y="2127434"/>
                </a:cubicBezTo>
                <a:cubicBezTo>
                  <a:pt x="4047193" y="2105741"/>
                  <a:pt x="4064640" y="2088150"/>
                  <a:pt x="4086156" y="2088150"/>
                </a:cubicBezTo>
                <a:cubicBezTo>
                  <a:pt x="4107672" y="2088150"/>
                  <a:pt x="4125119" y="2105741"/>
                  <a:pt x="4125119" y="2127434"/>
                </a:cubicBezTo>
                <a:cubicBezTo>
                  <a:pt x="4125119" y="2149127"/>
                  <a:pt x="4107672" y="2166718"/>
                  <a:pt x="4086156" y="2166718"/>
                </a:cubicBezTo>
                <a:close/>
                <a:moveTo>
                  <a:pt x="4181151" y="2166718"/>
                </a:moveTo>
                <a:cubicBezTo>
                  <a:pt x="4159635" y="2166718"/>
                  <a:pt x="4142187" y="2149127"/>
                  <a:pt x="4142187" y="2127434"/>
                </a:cubicBezTo>
                <a:cubicBezTo>
                  <a:pt x="4142187" y="2105741"/>
                  <a:pt x="4159635" y="2088150"/>
                  <a:pt x="4181151" y="2088150"/>
                </a:cubicBezTo>
                <a:cubicBezTo>
                  <a:pt x="4202667" y="2088150"/>
                  <a:pt x="4220113" y="2105741"/>
                  <a:pt x="4220113" y="2127434"/>
                </a:cubicBezTo>
                <a:cubicBezTo>
                  <a:pt x="4220113" y="2149127"/>
                  <a:pt x="4202667" y="2166718"/>
                  <a:pt x="4181151" y="2166718"/>
                </a:cubicBezTo>
                <a:close/>
                <a:moveTo>
                  <a:pt x="4276144" y="2166718"/>
                </a:moveTo>
                <a:cubicBezTo>
                  <a:pt x="4254628" y="2166718"/>
                  <a:pt x="4237181" y="2149127"/>
                  <a:pt x="4237181" y="2127434"/>
                </a:cubicBezTo>
                <a:cubicBezTo>
                  <a:pt x="4237181" y="2105741"/>
                  <a:pt x="4254628" y="2088150"/>
                  <a:pt x="4276144" y="2088150"/>
                </a:cubicBezTo>
                <a:cubicBezTo>
                  <a:pt x="4297660" y="2088150"/>
                  <a:pt x="4315106" y="2105741"/>
                  <a:pt x="4315106" y="2127434"/>
                </a:cubicBezTo>
                <a:cubicBezTo>
                  <a:pt x="4315106" y="2149127"/>
                  <a:pt x="4297660" y="2166718"/>
                  <a:pt x="4276144" y="2166718"/>
                </a:cubicBezTo>
                <a:close/>
                <a:moveTo>
                  <a:pt x="4371137" y="2166718"/>
                </a:moveTo>
                <a:cubicBezTo>
                  <a:pt x="4349621" y="2166718"/>
                  <a:pt x="4332174" y="2149127"/>
                  <a:pt x="4332174" y="2127434"/>
                </a:cubicBezTo>
                <a:cubicBezTo>
                  <a:pt x="4332174" y="2105741"/>
                  <a:pt x="4349621" y="2088150"/>
                  <a:pt x="4371137" y="2088150"/>
                </a:cubicBezTo>
                <a:cubicBezTo>
                  <a:pt x="4392654" y="2088150"/>
                  <a:pt x="4410100" y="2105741"/>
                  <a:pt x="4410100" y="2127434"/>
                </a:cubicBezTo>
                <a:cubicBezTo>
                  <a:pt x="4410100" y="2149127"/>
                  <a:pt x="4392654" y="2166718"/>
                  <a:pt x="4371137" y="2166718"/>
                </a:cubicBezTo>
                <a:close/>
                <a:moveTo>
                  <a:pt x="4466131" y="2166718"/>
                </a:moveTo>
                <a:cubicBezTo>
                  <a:pt x="4444614" y="2166718"/>
                  <a:pt x="4427168" y="2149127"/>
                  <a:pt x="4427168" y="2127434"/>
                </a:cubicBezTo>
                <a:cubicBezTo>
                  <a:pt x="4427168" y="2105741"/>
                  <a:pt x="4444614" y="2088150"/>
                  <a:pt x="4466131" y="2088150"/>
                </a:cubicBezTo>
                <a:cubicBezTo>
                  <a:pt x="4487647" y="2088150"/>
                  <a:pt x="4505094" y="2105741"/>
                  <a:pt x="4505094" y="2127434"/>
                </a:cubicBezTo>
                <a:cubicBezTo>
                  <a:pt x="4505094" y="2149127"/>
                  <a:pt x="4487647" y="2166718"/>
                  <a:pt x="4466131" y="2166718"/>
                </a:cubicBezTo>
                <a:close/>
                <a:moveTo>
                  <a:pt x="4561125" y="2166718"/>
                </a:moveTo>
                <a:cubicBezTo>
                  <a:pt x="4539609" y="2166718"/>
                  <a:pt x="4522162" y="2149127"/>
                  <a:pt x="4522162" y="2127434"/>
                </a:cubicBezTo>
                <a:cubicBezTo>
                  <a:pt x="4522162" y="2105741"/>
                  <a:pt x="4539609" y="2088150"/>
                  <a:pt x="4561125" y="2088150"/>
                </a:cubicBezTo>
                <a:cubicBezTo>
                  <a:pt x="4582641" y="2088150"/>
                  <a:pt x="4600088" y="2105741"/>
                  <a:pt x="4600088" y="2127434"/>
                </a:cubicBezTo>
                <a:cubicBezTo>
                  <a:pt x="4600088" y="2149127"/>
                  <a:pt x="4582641" y="2166718"/>
                  <a:pt x="4561125" y="2166718"/>
                </a:cubicBezTo>
                <a:close/>
                <a:moveTo>
                  <a:pt x="6271016" y="2166718"/>
                </a:moveTo>
                <a:cubicBezTo>
                  <a:pt x="6249499" y="2166718"/>
                  <a:pt x="6232046" y="2149127"/>
                  <a:pt x="6232046" y="2127434"/>
                </a:cubicBezTo>
                <a:cubicBezTo>
                  <a:pt x="6232046" y="2105741"/>
                  <a:pt x="6249499" y="2088150"/>
                  <a:pt x="6271016" y="2088150"/>
                </a:cubicBezTo>
                <a:cubicBezTo>
                  <a:pt x="6292532" y="2088150"/>
                  <a:pt x="6309972" y="2105741"/>
                  <a:pt x="6309972" y="2127434"/>
                </a:cubicBezTo>
                <a:cubicBezTo>
                  <a:pt x="6309972" y="2149127"/>
                  <a:pt x="6292532" y="2166718"/>
                  <a:pt x="6271016" y="2166718"/>
                </a:cubicBezTo>
                <a:close/>
                <a:moveTo>
                  <a:pt x="6366009" y="2166718"/>
                </a:moveTo>
                <a:cubicBezTo>
                  <a:pt x="6344493" y="2166718"/>
                  <a:pt x="6327039" y="2149127"/>
                  <a:pt x="6327039" y="2127434"/>
                </a:cubicBezTo>
                <a:cubicBezTo>
                  <a:pt x="6327039" y="2105741"/>
                  <a:pt x="6344493" y="2088150"/>
                  <a:pt x="6366009" y="2088150"/>
                </a:cubicBezTo>
                <a:cubicBezTo>
                  <a:pt x="6387525" y="2088150"/>
                  <a:pt x="6404965" y="2105741"/>
                  <a:pt x="6404965" y="2127434"/>
                </a:cubicBezTo>
                <a:cubicBezTo>
                  <a:pt x="6404965" y="2149127"/>
                  <a:pt x="6387525" y="2166718"/>
                  <a:pt x="6366009" y="2166718"/>
                </a:cubicBezTo>
                <a:close/>
                <a:moveTo>
                  <a:pt x="6461003" y="2166718"/>
                </a:moveTo>
                <a:cubicBezTo>
                  <a:pt x="6439488" y="2166718"/>
                  <a:pt x="6422033" y="2149127"/>
                  <a:pt x="6422033" y="2127434"/>
                </a:cubicBezTo>
                <a:cubicBezTo>
                  <a:pt x="6422033" y="2105741"/>
                  <a:pt x="6439488" y="2088150"/>
                  <a:pt x="6461003" y="2088150"/>
                </a:cubicBezTo>
                <a:cubicBezTo>
                  <a:pt x="6482519" y="2088150"/>
                  <a:pt x="6499959" y="2105741"/>
                  <a:pt x="6499959" y="2127434"/>
                </a:cubicBezTo>
                <a:cubicBezTo>
                  <a:pt x="6499959" y="2149127"/>
                  <a:pt x="6482519" y="2166718"/>
                  <a:pt x="6461003" y="2166718"/>
                </a:cubicBezTo>
                <a:close/>
                <a:moveTo>
                  <a:pt x="6555995" y="2166718"/>
                </a:moveTo>
                <a:cubicBezTo>
                  <a:pt x="6534480" y="2166718"/>
                  <a:pt x="6517026" y="2149127"/>
                  <a:pt x="6517026" y="2127434"/>
                </a:cubicBezTo>
                <a:cubicBezTo>
                  <a:pt x="6517026" y="2105741"/>
                  <a:pt x="6534480" y="2088150"/>
                  <a:pt x="6555995" y="2088150"/>
                </a:cubicBezTo>
                <a:cubicBezTo>
                  <a:pt x="6577512" y="2088150"/>
                  <a:pt x="6594951" y="2105741"/>
                  <a:pt x="6594951" y="2127434"/>
                </a:cubicBezTo>
                <a:cubicBezTo>
                  <a:pt x="6594951" y="2149127"/>
                  <a:pt x="6577512" y="2166718"/>
                  <a:pt x="6555995" y="2166718"/>
                </a:cubicBezTo>
                <a:close/>
                <a:moveTo>
                  <a:pt x="6650991" y="2166718"/>
                </a:moveTo>
                <a:cubicBezTo>
                  <a:pt x="6629474" y="2166718"/>
                  <a:pt x="6612020" y="2149127"/>
                  <a:pt x="6612020" y="2127434"/>
                </a:cubicBezTo>
                <a:cubicBezTo>
                  <a:pt x="6612020" y="2105741"/>
                  <a:pt x="6629474" y="2088150"/>
                  <a:pt x="6650991" y="2088150"/>
                </a:cubicBezTo>
                <a:cubicBezTo>
                  <a:pt x="6672506" y="2088150"/>
                  <a:pt x="6689946" y="2105741"/>
                  <a:pt x="6689946" y="2127434"/>
                </a:cubicBezTo>
                <a:cubicBezTo>
                  <a:pt x="6689946" y="2149127"/>
                  <a:pt x="6672506" y="2166718"/>
                  <a:pt x="6650991" y="2166718"/>
                </a:cubicBezTo>
                <a:close/>
                <a:moveTo>
                  <a:pt x="6745984" y="2166718"/>
                </a:moveTo>
                <a:cubicBezTo>
                  <a:pt x="6724468" y="2166718"/>
                  <a:pt x="6707013" y="2149127"/>
                  <a:pt x="6707013" y="2127434"/>
                </a:cubicBezTo>
                <a:cubicBezTo>
                  <a:pt x="6707013" y="2105741"/>
                  <a:pt x="6724468" y="2088150"/>
                  <a:pt x="6745984" y="2088150"/>
                </a:cubicBezTo>
                <a:cubicBezTo>
                  <a:pt x="6767500" y="2088150"/>
                  <a:pt x="6784939" y="2105741"/>
                  <a:pt x="6784939" y="2127434"/>
                </a:cubicBezTo>
                <a:cubicBezTo>
                  <a:pt x="6784939" y="2149127"/>
                  <a:pt x="6767500" y="2166718"/>
                  <a:pt x="6745984" y="2166718"/>
                </a:cubicBezTo>
                <a:close/>
                <a:moveTo>
                  <a:pt x="6935971" y="2166718"/>
                </a:moveTo>
                <a:cubicBezTo>
                  <a:pt x="6914455" y="2166718"/>
                  <a:pt x="6897001" y="2149127"/>
                  <a:pt x="6897001" y="2127434"/>
                </a:cubicBezTo>
                <a:cubicBezTo>
                  <a:pt x="6897001" y="2105741"/>
                  <a:pt x="6914455" y="2088150"/>
                  <a:pt x="6935971" y="2088150"/>
                </a:cubicBezTo>
                <a:cubicBezTo>
                  <a:pt x="6957488" y="2088150"/>
                  <a:pt x="6974926" y="2105741"/>
                  <a:pt x="6974926" y="2127434"/>
                </a:cubicBezTo>
                <a:cubicBezTo>
                  <a:pt x="6974926" y="2149127"/>
                  <a:pt x="6957488" y="2166718"/>
                  <a:pt x="6935971" y="2166718"/>
                </a:cubicBezTo>
                <a:close/>
                <a:moveTo>
                  <a:pt x="7030966" y="2166718"/>
                </a:moveTo>
                <a:cubicBezTo>
                  <a:pt x="7009449" y="2166718"/>
                  <a:pt x="6991995" y="2149127"/>
                  <a:pt x="6991995" y="2127434"/>
                </a:cubicBezTo>
                <a:cubicBezTo>
                  <a:pt x="6991995" y="2105741"/>
                  <a:pt x="7009449" y="2088150"/>
                  <a:pt x="7030966" y="2088150"/>
                </a:cubicBezTo>
                <a:cubicBezTo>
                  <a:pt x="7052482" y="2088150"/>
                  <a:pt x="7069921" y="2105741"/>
                  <a:pt x="7069921" y="2127434"/>
                </a:cubicBezTo>
                <a:cubicBezTo>
                  <a:pt x="7069921" y="2149127"/>
                  <a:pt x="7052482" y="2166718"/>
                  <a:pt x="7030966" y="2166718"/>
                </a:cubicBezTo>
                <a:close/>
                <a:moveTo>
                  <a:pt x="7125959" y="2166718"/>
                </a:moveTo>
                <a:cubicBezTo>
                  <a:pt x="7104443" y="2166718"/>
                  <a:pt x="7086989" y="2149127"/>
                  <a:pt x="7086989" y="2127434"/>
                </a:cubicBezTo>
                <a:cubicBezTo>
                  <a:pt x="7086989" y="2105741"/>
                  <a:pt x="7104443" y="2088150"/>
                  <a:pt x="7125959" y="2088150"/>
                </a:cubicBezTo>
                <a:cubicBezTo>
                  <a:pt x="7147475" y="2088150"/>
                  <a:pt x="7164915" y="2105741"/>
                  <a:pt x="7164915" y="2127434"/>
                </a:cubicBezTo>
                <a:cubicBezTo>
                  <a:pt x="7164915" y="2149127"/>
                  <a:pt x="7147475" y="2166718"/>
                  <a:pt x="7125959" y="2166718"/>
                </a:cubicBezTo>
                <a:close/>
                <a:moveTo>
                  <a:pt x="9595795" y="2166718"/>
                </a:moveTo>
                <a:cubicBezTo>
                  <a:pt x="9574279" y="2166718"/>
                  <a:pt x="9556825" y="2149127"/>
                  <a:pt x="9556825" y="2127434"/>
                </a:cubicBezTo>
                <a:cubicBezTo>
                  <a:pt x="9556825" y="2105741"/>
                  <a:pt x="9574279" y="2088150"/>
                  <a:pt x="9595795" y="2088150"/>
                </a:cubicBezTo>
                <a:cubicBezTo>
                  <a:pt x="9617312" y="2088150"/>
                  <a:pt x="9634750" y="2105741"/>
                  <a:pt x="9634750" y="2127434"/>
                </a:cubicBezTo>
                <a:cubicBezTo>
                  <a:pt x="9634750" y="2149127"/>
                  <a:pt x="9617312" y="2166718"/>
                  <a:pt x="9595795" y="2166718"/>
                </a:cubicBezTo>
                <a:close/>
                <a:moveTo>
                  <a:pt x="9690790" y="2166718"/>
                </a:moveTo>
                <a:cubicBezTo>
                  <a:pt x="9669273" y="2166718"/>
                  <a:pt x="9651819" y="2149127"/>
                  <a:pt x="9651819" y="2127434"/>
                </a:cubicBezTo>
                <a:cubicBezTo>
                  <a:pt x="9651819" y="2105741"/>
                  <a:pt x="9669273" y="2088150"/>
                  <a:pt x="9690790" y="2088150"/>
                </a:cubicBezTo>
                <a:cubicBezTo>
                  <a:pt x="9712306" y="2088150"/>
                  <a:pt x="9729745" y="2105741"/>
                  <a:pt x="9729745" y="2127434"/>
                </a:cubicBezTo>
                <a:cubicBezTo>
                  <a:pt x="9729745" y="2149127"/>
                  <a:pt x="9712306" y="2166718"/>
                  <a:pt x="9690790" y="2166718"/>
                </a:cubicBezTo>
                <a:close/>
                <a:moveTo>
                  <a:pt x="9785783" y="2166718"/>
                </a:moveTo>
                <a:cubicBezTo>
                  <a:pt x="9764267" y="2166718"/>
                  <a:pt x="9746812" y="2149127"/>
                  <a:pt x="9746812" y="2127434"/>
                </a:cubicBezTo>
                <a:cubicBezTo>
                  <a:pt x="9746812" y="2105741"/>
                  <a:pt x="9764267" y="2088150"/>
                  <a:pt x="9785783" y="2088150"/>
                </a:cubicBezTo>
                <a:cubicBezTo>
                  <a:pt x="9807299" y="2088150"/>
                  <a:pt x="9824738" y="2105741"/>
                  <a:pt x="9824738" y="2127434"/>
                </a:cubicBezTo>
                <a:cubicBezTo>
                  <a:pt x="9824738" y="2149127"/>
                  <a:pt x="9807299" y="2166718"/>
                  <a:pt x="9785783" y="2166718"/>
                </a:cubicBezTo>
                <a:close/>
                <a:moveTo>
                  <a:pt x="10735719" y="2166718"/>
                </a:moveTo>
                <a:cubicBezTo>
                  <a:pt x="10714203" y="2166718"/>
                  <a:pt x="10696749" y="2149127"/>
                  <a:pt x="10696749" y="2127434"/>
                </a:cubicBezTo>
                <a:cubicBezTo>
                  <a:pt x="10696749" y="2105741"/>
                  <a:pt x="10714203" y="2088150"/>
                  <a:pt x="10735719" y="2088150"/>
                </a:cubicBezTo>
                <a:cubicBezTo>
                  <a:pt x="10757236" y="2088150"/>
                  <a:pt x="10774674" y="2105741"/>
                  <a:pt x="10774674" y="2127434"/>
                </a:cubicBezTo>
                <a:cubicBezTo>
                  <a:pt x="10774674" y="2149127"/>
                  <a:pt x="10757236" y="2166718"/>
                  <a:pt x="10735719" y="2166718"/>
                </a:cubicBezTo>
                <a:close/>
                <a:moveTo>
                  <a:pt x="10830714" y="2166718"/>
                </a:moveTo>
                <a:cubicBezTo>
                  <a:pt x="10809197" y="2166718"/>
                  <a:pt x="10791744" y="2149127"/>
                  <a:pt x="10791744" y="2127434"/>
                </a:cubicBezTo>
                <a:cubicBezTo>
                  <a:pt x="10791744" y="2105741"/>
                  <a:pt x="10809197" y="2088150"/>
                  <a:pt x="10830714" y="2088150"/>
                </a:cubicBezTo>
                <a:cubicBezTo>
                  <a:pt x="10852230" y="2088150"/>
                  <a:pt x="10869670" y="2105741"/>
                  <a:pt x="10869670" y="2127434"/>
                </a:cubicBezTo>
                <a:cubicBezTo>
                  <a:pt x="10869670" y="2149127"/>
                  <a:pt x="10852230" y="2166718"/>
                  <a:pt x="10830714" y="2166718"/>
                </a:cubicBezTo>
                <a:close/>
                <a:moveTo>
                  <a:pt x="10925707" y="2166718"/>
                </a:moveTo>
                <a:cubicBezTo>
                  <a:pt x="10904191" y="2166718"/>
                  <a:pt x="10886737" y="2149127"/>
                  <a:pt x="10886737" y="2127434"/>
                </a:cubicBezTo>
                <a:cubicBezTo>
                  <a:pt x="10886737" y="2105741"/>
                  <a:pt x="10904191" y="2088150"/>
                  <a:pt x="10925707" y="2088150"/>
                </a:cubicBezTo>
                <a:cubicBezTo>
                  <a:pt x="10947223" y="2088150"/>
                  <a:pt x="10964663" y="2105741"/>
                  <a:pt x="10964663" y="2127434"/>
                </a:cubicBezTo>
                <a:cubicBezTo>
                  <a:pt x="10964663" y="2149127"/>
                  <a:pt x="10947223" y="2166718"/>
                  <a:pt x="10925707" y="2166718"/>
                </a:cubicBezTo>
                <a:close/>
                <a:moveTo>
                  <a:pt x="11305682" y="2166718"/>
                </a:moveTo>
                <a:cubicBezTo>
                  <a:pt x="11284166" y="2166718"/>
                  <a:pt x="11266711" y="2149127"/>
                  <a:pt x="11266711" y="2127434"/>
                </a:cubicBezTo>
                <a:cubicBezTo>
                  <a:pt x="11266711" y="2105741"/>
                  <a:pt x="11284166" y="2088150"/>
                  <a:pt x="11305682" y="2088150"/>
                </a:cubicBezTo>
                <a:cubicBezTo>
                  <a:pt x="11327198" y="2088150"/>
                  <a:pt x="11344637" y="2105741"/>
                  <a:pt x="11344637" y="2127434"/>
                </a:cubicBezTo>
                <a:cubicBezTo>
                  <a:pt x="11344637" y="2149127"/>
                  <a:pt x="11327198" y="2166718"/>
                  <a:pt x="11305682" y="2166718"/>
                </a:cubicBezTo>
                <a:close/>
                <a:moveTo>
                  <a:pt x="11400676" y="2166718"/>
                </a:moveTo>
                <a:cubicBezTo>
                  <a:pt x="11379160" y="2166718"/>
                  <a:pt x="11361705" y="2149127"/>
                  <a:pt x="11361705" y="2127434"/>
                </a:cubicBezTo>
                <a:cubicBezTo>
                  <a:pt x="11361705" y="2105741"/>
                  <a:pt x="11379160" y="2088150"/>
                  <a:pt x="11400676" y="2088150"/>
                </a:cubicBezTo>
                <a:cubicBezTo>
                  <a:pt x="11422192" y="2088150"/>
                  <a:pt x="11439631" y="2105741"/>
                  <a:pt x="11439631" y="2127434"/>
                </a:cubicBezTo>
                <a:cubicBezTo>
                  <a:pt x="11439631" y="2149127"/>
                  <a:pt x="11422192" y="2166718"/>
                  <a:pt x="11400676" y="2166718"/>
                </a:cubicBezTo>
                <a:close/>
                <a:moveTo>
                  <a:pt x="3136218" y="2070975"/>
                </a:moveTo>
                <a:cubicBezTo>
                  <a:pt x="3114703" y="2070975"/>
                  <a:pt x="3097256" y="2053384"/>
                  <a:pt x="3097256" y="2031691"/>
                </a:cubicBezTo>
                <a:cubicBezTo>
                  <a:pt x="3097256" y="2009998"/>
                  <a:pt x="3114703" y="1992408"/>
                  <a:pt x="3136218" y="1992408"/>
                </a:cubicBezTo>
                <a:cubicBezTo>
                  <a:pt x="3157734" y="1992408"/>
                  <a:pt x="3175181" y="2009998"/>
                  <a:pt x="3175181" y="2031691"/>
                </a:cubicBezTo>
                <a:cubicBezTo>
                  <a:pt x="3175181" y="2053384"/>
                  <a:pt x="3157734" y="2070975"/>
                  <a:pt x="3136218" y="2070975"/>
                </a:cubicBezTo>
                <a:close/>
                <a:moveTo>
                  <a:pt x="3231212" y="2070975"/>
                </a:moveTo>
                <a:cubicBezTo>
                  <a:pt x="3209697" y="2070975"/>
                  <a:pt x="3192250" y="2053384"/>
                  <a:pt x="3192250" y="2031691"/>
                </a:cubicBezTo>
                <a:cubicBezTo>
                  <a:pt x="3192250" y="2009998"/>
                  <a:pt x="3209697" y="1992408"/>
                  <a:pt x="3231212" y="1992408"/>
                </a:cubicBezTo>
                <a:cubicBezTo>
                  <a:pt x="3252729" y="1992408"/>
                  <a:pt x="3270176" y="2009998"/>
                  <a:pt x="3270176" y="2031691"/>
                </a:cubicBezTo>
                <a:cubicBezTo>
                  <a:pt x="3270176" y="2053384"/>
                  <a:pt x="3252729" y="2070975"/>
                  <a:pt x="3231212" y="2070975"/>
                </a:cubicBezTo>
                <a:close/>
                <a:moveTo>
                  <a:pt x="3326207" y="2070975"/>
                </a:moveTo>
                <a:cubicBezTo>
                  <a:pt x="3304690" y="2070975"/>
                  <a:pt x="3287243" y="2053384"/>
                  <a:pt x="3287243" y="2031691"/>
                </a:cubicBezTo>
                <a:cubicBezTo>
                  <a:pt x="3287243" y="2009998"/>
                  <a:pt x="3304690" y="1992408"/>
                  <a:pt x="3326207" y="1992408"/>
                </a:cubicBezTo>
                <a:cubicBezTo>
                  <a:pt x="3347722" y="1992408"/>
                  <a:pt x="3365169" y="2009998"/>
                  <a:pt x="3365169" y="2031691"/>
                </a:cubicBezTo>
                <a:cubicBezTo>
                  <a:pt x="3365169" y="2053384"/>
                  <a:pt x="3347722" y="2070975"/>
                  <a:pt x="3326207" y="2070975"/>
                </a:cubicBezTo>
                <a:close/>
                <a:moveTo>
                  <a:pt x="3421201" y="2070975"/>
                </a:moveTo>
                <a:cubicBezTo>
                  <a:pt x="3399685" y="2070975"/>
                  <a:pt x="3382237" y="2053384"/>
                  <a:pt x="3382237" y="2031691"/>
                </a:cubicBezTo>
                <a:cubicBezTo>
                  <a:pt x="3382237" y="2009998"/>
                  <a:pt x="3399685" y="1992408"/>
                  <a:pt x="3421201" y="1992408"/>
                </a:cubicBezTo>
                <a:cubicBezTo>
                  <a:pt x="3442717" y="1992408"/>
                  <a:pt x="3460163" y="2009998"/>
                  <a:pt x="3460163" y="2031691"/>
                </a:cubicBezTo>
                <a:cubicBezTo>
                  <a:pt x="3460163" y="2053384"/>
                  <a:pt x="3442717" y="2070975"/>
                  <a:pt x="3421201" y="2070975"/>
                </a:cubicBezTo>
                <a:close/>
                <a:moveTo>
                  <a:pt x="3516194" y="2070975"/>
                </a:moveTo>
                <a:cubicBezTo>
                  <a:pt x="3494678" y="2070975"/>
                  <a:pt x="3477231" y="2053384"/>
                  <a:pt x="3477231" y="2031691"/>
                </a:cubicBezTo>
                <a:cubicBezTo>
                  <a:pt x="3477231" y="2009998"/>
                  <a:pt x="3494678" y="1992408"/>
                  <a:pt x="3516194" y="1992408"/>
                </a:cubicBezTo>
                <a:cubicBezTo>
                  <a:pt x="3537710" y="1992408"/>
                  <a:pt x="3555156" y="2009998"/>
                  <a:pt x="3555156" y="2031691"/>
                </a:cubicBezTo>
                <a:cubicBezTo>
                  <a:pt x="3555156" y="2053384"/>
                  <a:pt x="3537710" y="2070975"/>
                  <a:pt x="3516194" y="2070975"/>
                </a:cubicBezTo>
                <a:close/>
                <a:moveTo>
                  <a:pt x="3611188" y="2070975"/>
                </a:moveTo>
                <a:cubicBezTo>
                  <a:pt x="3589672" y="2070975"/>
                  <a:pt x="3572225" y="2053384"/>
                  <a:pt x="3572225" y="2031691"/>
                </a:cubicBezTo>
                <a:cubicBezTo>
                  <a:pt x="3572225" y="2009998"/>
                  <a:pt x="3589672" y="1992408"/>
                  <a:pt x="3611188" y="1992408"/>
                </a:cubicBezTo>
                <a:cubicBezTo>
                  <a:pt x="3632705" y="1992408"/>
                  <a:pt x="3650151" y="2009998"/>
                  <a:pt x="3650151" y="2031691"/>
                </a:cubicBezTo>
                <a:cubicBezTo>
                  <a:pt x="3650151" y="2053384"/>
                  <a:pt x="3632705" y="2070975"/>
                  <a:pt x="3611188" y="2070975"/>
                </a:cubicBezTo>
                <a:close/>
                <a:moveTo>
                  <a:pt x="3706181" y="2070975"/>
                </a:moveTo>
                <a:cubicBezTo>
                  <a:pt x="3684664" y="2070975"/>
                  <a:pt x="3667218" y="2053384"/>
                  <a:pt x="3667218" y="2031691"/>
                </a:cubicBezTo>
                <a:cubicBezTo>
                  <a:pt x="3667218" y="2009998"/>
                  <a:pt x="3684664" y="1992408"/>
                  <a:pt x="3706181" y="1992408"/>
                </a:cubicBezTo>
                <a:cubicBezTo>
                  <a:pt x="3727697" y="1992408"/>
                  <a:pt x="3745144" y="2009998"/>
                  <a:pt x="3745144" y="2031691"/>
                </a:cubicBezTo>
                <a:cubicBezTo>
                  <a:pt x="3745144" y="2053384"/>
                  <a:pt x="3727697" y="2070975"/>
                  <a:pt x="3706181" y="2070975"/>
                </a:cubicBezTo>
                <a:close/>
                <a:moveTo>
                  <a:pt x="3801175" y="2070975"/>
                </a:moveTo>
                <a:cubicBezTo>
                  <a:pt x="3779659" y="2070975"/>
                  <a:pt x="3762212" y="2053384"/>
                  <a:pt x="3762212" y="2031691"/>
                </a:cubicBezTo>
                <a:cubicBezTo>
                  <a:pt x="3762212" y="2009998"/>
                  <a:pt x="3779659" y="1992408"/>
                  <a:pt x="3801175" y="1992408"/>
                </a:cubicBezTo>
                <a:cubicBezTo>
                  <a:pt x="3822691" y="1992408"/>
                  <a:pt x="3840138" y="2009998"/>
                  <a:pt x="3840138" y="2031691"/>
                </a:cubicBezTo>
                <a:cubicBezTo>
                  <a:pt x="3840138" y="2053384"/>
                  <a:pt x="3822691" y="2070975"/>
                  <a:pt x="3801175" y="2070975"/>
                </a:cubicBezTo>
                <a:close/>
                <a:moveTo>
                  <a:pt x="3896168" y="2070975"/>
                </a:moveTo>
                <a:cubicBezTo>
                  <a:pt x="3874652" y="2070975"/>
                  <a:pt x="3857206" y="2053384"/>
                  <a:pt x="3857206" y="2031691"/>
                </a:cubicBezTo>
                <a:cubicBezTo>
                  <a:pt x="3857206" y="2009998"/>
                  <a:pt x="3874652" y="1992408"/>
                  <a:pt x="3896168" y="1992408"/>
                </a:cubicBezTo>
                <a:cubicBezTo>
                  <a:pt x="3917684" y="1992408"/>
                  <a:pt x="3935131" y="2009998"/>
                  <a:pt x="3935131" y="2031691"/>
                </a:cubicBezTo>
                <a:cubicBezTo>
                  <a:pt x="3935131" y="2053384"/>
                  <a:pt x="3917684" y="2070975"/>
                  <a:pt x="3896168" y="2070975"/>
                </a:cubicBezTo>
                <a:close/>
                <a:moveTo>
                  <a:pt x="3991162" y="2070975"/>
                </a:moveTo>
                <a:cubicBezTo>
                  <a:pt x="3969646" y="2070975"/>
                  <a:pt x="3952200" y="2053384"/>
                  <a:pt x="3952200" y="2031691"/>
                </a:cubicBezTo>
                <a:cubicBezTo>
                  <a:pt x="3952200" y="2009998"/>
                  <a:pt x="3969646" y="1992408"/>
                  <a:pt x="3991162" y="1992408"/>
                </a:cubicBezTo>
                <a:cubicBezTo>
                  <a:pt x="4012679" y="1992408"/>
                  <a:pt x="4030126" y="2009998"/>
                  <a:pt x="4030126" y="2031691"/>
                </a:cubicBezTo>
                <a:cubicBezTo>
                  <a:pt x="4030126" y="2053384"/>
                  <a:pt x="4012679" y="2070975"/>
                  <a:pt x="3991162" y="2070975"/>
                </a:cubicBezTo>
                <a:close/>
                <a:moveTo>
                  <a:pt x="4086156" y="2070975"/>
                </a:moveTo>
                <a:cubicBezTo>
                  <a:pt x="4064640" y="2070975"/>
                  <a:pt x="4047193" y="2053384"/>
                  <a:pt x="4047193" y="2031691"/>
                </a:cubicBezTo>
                <a:cubicBezTo>
                  <a:pt x="4047193" y="2009998"/>
                  <a:pt x="4064640" y="1992408"/>
                  <a:pt x="4086156" y="1992408"/>
                </a:cubicBezTo>
                <a:cubicBezTo>
                  <a:pt x="4107672" y="1992408"/>
                  <a:pt x="4125119" y="2009998"/>
                  <a:pt x="4125119" y="2031691"/>
                </a:cubicBezTo>
                <a:cubicBezTo>
                  <a:pt x="4125119" y="2053384"/>
                  <a:pt x="4107672" y="2070975"/>
                  <a:pt x="4086156" y="2070975"/>
                </a:cubicBezTo>
                <a:close/>
                <a:moveTo>
                  <a:pt x="4181151" y="2070975"/>
                </a:moveTo>
                <a:cubicBezTo>
                  <a:pt x="4159635" y="2070975"/>
                  <a:pt x="4142187" y="2053384"/>
                  <a:pt x="4142187" y="2031691"/>
                </a:cubicBezTo>
                <a:cubicBezTo>
                  <a:pt x="4142187" y="2009998"/>
                  <a:pt x="4159635" y="1992408"/>
                  <a:pt x="4181151" y="1992408"/>
                </a:cubicBezTo>
                <a:cubicBezTo>
                  <a:pt x="4202667" y="1992408"/>
                  <a:pt x="4220113" y="2009998"/>
                  <a:pt x="4220113" y="2031691"/>
                </a:cubicBezTo>
                <a:cubicBezTo>
                  <a:pt x="4220113" y="2053384"/>
                  <a:pt x="4202667" y="2070975"/>
                  <a:pt x="4181151" y="2070975"/>
                </a:cubicBezTo>
                <a:close/>
                <a:moveTo>
                  <a:pt x="4276144" y="2070975"/>
                </a:moveTo>
                <a:cubicBezTo>
                  <a:pt x="4254628" y="2070975"/>
                  <a:pt x="4237181" y="2053384"/>
                  <a:pt x="4237181" y="2031691"/>
                </a:cubicBezTo>
                <a:cubicBezTo>
                  <a:pt x="4237181" y="2009998"/>
                  <a:pt x="4254628" y="1992408"/>
                  <a:pt x="4276144" y="1992408"/>
                </a:cubicBezTo>
                <a:cubicBezTo>
                  <a:pt x="4297660" y="1992408"/>
                  <a:pt x="4315106" y="2009998"/>
                  <a:pt x="4315106" y="2031691"/>
                </a:cubicBezTo>
                <a:cubicBezTo>
                  <a:pt x="4315106" y="2053384"/>
                  <a:pt x="4297660" y="2070975"/>
                  <a:pt x="4276144" y="2070975"/>
                </a:cubicBezTo>
                <a:close/>
                <a:moveTo>
                  <a:pt x="4371137" y="2070975"/>
                </a:moveTo>
                <a:cubicBezTo>
                  <a:pt x="4349621" y="2070975"/>
                  <a:pt x="4332174" y="2053384"/>
                  <a:pt x="4332174" y="2031691"/>
                </a:cubicBezTo>
                <a:cubicBezTo>
                  <a:pt x="4332174" y="2009998"/>
                  <a:pt x="4349621" y="1992408"/>
                  <a:pt x="4371137" y="1992408"/>
                </a:cubicBezTo>
                <a:cubicBezTo>
                  <a:pt x="4392654" y="1992408"/>
                  <a:pt x="4410100" y="2009998"/>
                  <a:pt x="4410100" y="2031691"/>
                </a:cubicBezTo>
                <a:cubicBezTo>
                  <a:pt x="4410100" y="2053384"/>
                  <a:pt x="4392654" y="2070975"/>
                  <a:pt x="4371137" y="2070975"/>
                </a:cubicBezTo>
                <a:close/>
                <a:moveTo>
                  <a:pt x="4466131" y="2070975"/>
                </a:moveTo>
                <a:cubicBezTo>
                  <a:pt x="4444614" y="2070975"/>
                  <a:pt x="4427168" y="2053384"/>
                  <a:pt x="4427168" y="2031691"/>
                </a:cubicBezTo>
                <a:cubicBezTo>
                  <a:pt x="4427168" y="2009998"/>
                  <a:pt x="4444614" y="1992408"/>
                  <a:pt x="4466131" y="1992408"/>
                </a:cubicBezTo>
                <a:cubicBezTo>
                  <a:pt x="4487647" y="1992408"/>
                  <a:pt x="4505094" y="2009998"/>
                  <a:pt x="4505094" y="2031691"/>
                </a:cubicBezTo>
                <a:cubicBezTo>
                  <a:pt x="4505094" y="2053384"/>
                  <a:pt x="4487647" y="2070975"/>
                  <a:pt x="4466131" y="2070975"/>
                </a:cubicBezTo>
                <a:close/>
                <a:moveTo>
                  <a:pt x="6271016" y="2070975"/>
                </a:moveTo>
                <a:cubicBezTo>
                  <a:pt x="6249499" y="2070975"/>
                  <a:pt x="6232046" y="2053384"/>
                  <a:pt x="6232046" y="2031691"/>
                </a:cubicBezTo>
                <a:cubicBezTo>
                  <a:pt x="6232046" y="2009998"/>
                  <a:pt x="6249499" y="1992408"/>
                  <a:pt x="6271016" y="1992408"/>
                </a:cubicBezTo>
                <a:cubicBezTo>
                  <a:pt x="6292532" y="1992408"/>
                  <a:pt x="6309972" y="2009998"/>
                  <a:pt x="6309972" y="2031691"/>
                </a:cubicBezTo>
                <a:cubicBezTo>
                  <a:pt x="6309972" y="2053384"/>
                  <a:pt x="6292532" y="2070975"/>
                  <a:pt x="6271016" y="2070975"/>
                </a:cubicBezTo>
                <a:close/>
                <a:moveTo>
                  <a:pt x="6366009" y="2070975"/>
                </a:moveTo>
                <a:cubicBezTo>
                  <a:pt x="6344493" y="2070975"/>
                  <a:pt x="6327039" y="2053384"/>
                  <a:pt x="6327039" y="2031691"/>
                </a:cubicBezTo>
                <a:cubicBezTo>
                  <a:pt x="6327039" y="2009998"/>
                  <a:pt x="6344493" y="1992408"/>
                  <a:pt x="6366009" y="1992408"/>
                </a:cubicBezTo>
                <a:cubicBezTo>
                  <a:pt x="6387525" y="1992408"/>
                  <a:pt x="6404965" y="2009998"/>
                  <a:pt x="6404965" y="2031691"/>
                </a:cubicBezTo>
                <a:cubicBezTo>
                  <a:pt x="6404965" y="2053384"/>
                  <a:pt x="6387525" y="2070975"/>
                  <a:pt x="6366009" y="2070975"/>
                </a:cubicBezTo>
                <a:close/>
                <a:moveTo>
                  <a:pt x="6461003" y="2070975"/>
                </a:moveTo>
                <a:cubicBezTo>
                  <a:pt x="6439488" y="2070975"/>
                  <a:pt x="6422033" y="2053384"/>
                  <a:pt x="6422033" y="2031691"/>
                </a:cubicBezTo>
                <a:cubicBezTo>
                  <a:pt x="6422033" y="2009998"/>
                  <a:pt x="6439488" y="1992408"/>
                  <a:pt x="6461003" y="1992408"/>
                </a:cubicBezTo>
                <a:cubicBezTo>
                  <a:pt x="6482519" y="1992408"/>
                  <a:pt x="6499959" y="2009998"/>
                  <a:pt x="6499959" y="2031691"/>
                </a:cubicBezTo>
                <a:cubicBezTo>
                  <a:pt x="6499959" y="2053384"/>
                  <a:pt x="6482519" y="2070975"/>
                  <a:pt x="6461003" y="2070975"/>
                </a:cubicBezTo>
                <a:close/>
                <a:moveTo>
                  <a:pt x="6555995" y="2070975"/>
                </a:moveTo>
                <a:cubicBezTo>
                  <a:pt x="6534480" y="2070975"/>
                  <a:pt x="6517026" y="2053384"/>
                  <a:pt x="6517026" y="2031691"/>
                </a:cubicBezTo>
                <a:cubicBezTo>
                  <a:pt x="6517026" y="2009998"/>
                  <a:pt x="6534480" y="1992408"/>
                  <a:pt x="6555995" y="1992408"/>
                </a:cubicBezTo>
                <a:cubicBezTo>
                  <a:pt x="6577512" y="1992408"/>
                  <a:pt x="6594951" y="2009998"/>
                  <a:pt x="6594951" y="2031691"/>
                </a:cubicBezTo>
                <a:cubicBezTo>
                  <a:pt x="6594951" y="2053384"/>
                  <a:pt x="6577512" y="2070975"/>
                  <a:pt x="6555995" y="2070975"/>
                </a:cubicBezTo>
                <a:close/>
                <a:moveTo>
                  <a:pt x="6650991" y="2070975"/>
                </a:moveTo>
                <a:cubicBezTo>
                  <a:pt x="6629474" y="2070975"/>
                  <a:pt x="6612020" y="2053384"/>
                  <a:pt x="6612020" y="2031691"/>
                </a:cubicBezTo>
                <a:cubicBezTo>
                  <a:pt x="6612020" y="2009998"/>
                  <a:pt x="6629474" y="1992408"/>
                  <a:pt x="6650991" y="1992408"/>
                </a:cubicBezTo>
                <a:cubicBezTo>
                  <a:pt x="6672506" y="1992408"/>
                  <a:pt x="6689946" y="2009998"/>
                  <a:pt x="6689946" y="2031691"/>
                </a:cubicBezTo>
                <a:cubicBezTo>
                  <a:pt x="6689946" y="2053384"/>
                  <a:pt x="6672506" y="2070975"/>
                  <a:pt x="6650991" y="2070975"/>
                </a:cubicBezTo>
                <a:close/>
                <a:moveTo>
                  <a:pt x="6745984" y="2070975"/>
                </a:moveTo>
                <a:cubicBezTo>
                  <a:pt x="6724468" y="2070975"/>
                  <a:pt x="6707013" y="2053384"/>
                  <a:pt x="6707013" y="2031691"/>
                </a:cubicBezTo>
                <a:cubicBezTo>
                  <a:pt x="6707013" y="2009998"/>
                  <a:pt x="6724468" y="1992408"/>
                  <a:pt x="6745984" y="1992408"/>
                </a:cubicBezTo>
                <a:cubicBezTo>
                  <a:pt x="6767500" y="1992408"/>
                  <a:pt x="6784939" y="2009998"/>
                  <a:pt x="6784939" y="2031691"/>
                </a:cubicBezTo>
                <a:cubicBezTo>
                  <a:pt x="6784939" y="2053384"/>
                  <a:pt x="6767500" y="2070975"/>
                  <a:pt x="6745984" y="2070975"/>
                </a:cubicBezTo>
                <a:close/>
                <a:moveTo>
                  <a:pt x="6840978" y="2070975"/>
                </a:moveTo>
                <a:cubicBezTo>
                  <a:pt x="6819462" y="2070975"/>
                  <a:pt x="6802007" y="2053384"/>
                  <a:pt x="6802007" y="2031691"/>
                </a:cubicBezTo>
                <a:cubicBezTo>
                  <a:pt x="6802007" y="2009998"/>
                  <a:pt x="6819462" y="1992408"/>
                  <a:pt x="6840978" y="1992408"/>
                </a:cubicBezTo>
                <a:cubicBezTo>
                  <a:pt x="6862494" y="1992408"/>
                  <a:pt x="6879933" y="2009998"/>
                  <a:pt x="6879933" y="2031691"/>
                </a:cubicBezTo>
                <a:cubicBezTo>
                  <a:pt x="6879933" y="2053384"/>
                  <a:pt x="6862494" y="2070975"/>
                  <a:pt x="6840978" y="2070975"/>
                </a:cubicBezTo>
                <a:close/>
                <a:moveTo>
                  <a:pt x="6935971" y="2070975"/>
                </a:moveTo>
                <a:cubicBezTo>
                  <a:pt x="6914455" y="2070975"/>
                  <a:pt x="6897001" y="2053384"/>
                  <a:pt x="6897001" y="2031691"/>
                </a:cubicBezTo>
                <a:cubicBezTo>
                  <a:pt x="6897001" y="2009998"/>
                  <a:pt x="6914455" y="1992408"/>
                  <a:pt x="6935971" y="1992408"/>
                </a:cubicBezTo>
                <a:cubicBezTo>
                  <a:pt x="6957488" y="1992408"/>
                  <a:pt x="6974926" y="2009998"/>
                  <a:pt x="6974926" y="2031691"/>
                </a:cubicBezTo>
                <a:cubicBezTo>
                  <a:pt x="6974926" y="2053384"/>
                  <a:pt x="6957488" y="2070975"/>
                  <a:pt x="6935971" y="2070975"/>
                </a:cubicBezTo>
                <a:close/>
                <a:moveTo>
                  <a:pt x="7030966" y="2070975"/>
                </a:moveTo>
                <a:cubicBezTo>
                  <a:pt x="7009449" y="2070975"/>
                  <a:pt x="6991995" y="2053384"/>
                  <a:pt x="6991995" y="2031691"/>
                </a:cubicBezTo>
                <a:cubicBezTo>
                  <a:pt x="6991995" y="2009998"/>
                  <a:pt x="7009449" y="1992408"/>
                  <a:pt x="7030966" y="1992408"/>
                </a:cubicBezTo>
                <a:cubicBezTo>
                  <a:pt x="7052482" y="1992408"/>
                  <a:pt x="7069921" y="2009998"/>
                  <a:pt x="7069921" y="2031691"/>
                </a:cubicBezTo>
                <a:cubicBezTo>
                  <a:pt x="7069921" y="2053384"/>
                  <a:pt x="7052482" y="2070975"/>
                  <a:pt x="7030966" y="2070975"/>
                </a:cubicBezTo>
                <a:close/>
                <a:moveTo>
                  <a:pt x="7125959" y="2070975"/>
                </a:moveTo>
                <a:cubicBezTo>
                  <a:pt x="7104443" y="2070975"/>
                  <a:pt x="7086989" y="2053384"/>
                  <a:pt x="7086989" y="2031691"/>
                </a:cubicBezTo>
                <a:cubicBezTo>
                  <a:pt x="7086989" y="2009998"/>
                  <a:pt x="7104443" y="1992408"/>
                  <a:pt x="7125959" y="1992408"/>
                </a:cubicBezTo>
                <a:cubicBezTo>
                  <a:pt x="7147475" y="1992408"/>
                  <a:pt x="7164915" y="2009998"/>
                  <a:pt x="7164915" y="2031691"/>
                </a:cubicBezTo>
                <a:cubicBezTo>
                  <a:pt x="7164915" y="2053384"/>
                  <a:pt x="7147475" y="2070975"/>
                  <a:pt x="7125959" y="2070975"/>
                </a:cubicBezTo>
                <a:close/>
                <a:moveTo>
                  <a:pt x="9975769" y="2070975"/>
                </a:moveTo>
                <a:cubicBezTo>
                  <a:pt x="9954253" y="2070975"/>
                  <a:pt x="9936800" y="2053384"/>
                  <a:pt x="9936800" y="2031691"/>
                </a:cubicBezTo>
                <a:cubicBezTo>
                  <a:pt x="9936800" y="2009998"/>
                  <a:pt x="9954253" y="1992408"/>
                  <a:pt x="9975769" y="1992408"/>
                </a:cubicBezTo>
                <a:cubicBezTo>
                  <a:pt x="9997286" y="1992408"/>
                  <a:pt x="10014725" y="2009998"/>
                  <a:pt x="10014725" y="2031691"/>
                </a:cubicBezTo>
                <a:cubicBezTo>
                  <a:pt x="10014725" y="2053384"/>
                  <a:pt x="9997286" y="2070975"/>
                  <a:pt x="9975769" y="2070975"/>
                </a:cubicBezTo>
                <a:close/>
                <a:moveTo>
                  <a:pt x="10070764" y="2070975"/>
                </a:moveTo>
                <a:cubicBezTo>
                  <a:pt x="10049247" y="2070975"/>
                  <a:pt x="10031794" y="2053384"/>
                  <a:pt x="10031794" y="2031691"/>
                </a:cubicBezTo>
                <a:cubicBezTo>
                  <a:pt x="10031794" y="2009998"/>
                  <a:pt x="10049247" y="1992408"/>
                  <a:pt x="10070764" y="1992408"/>
                </a:cubicBezTo>
                <a:cubicBezTo>
                  <a:pt x="10092280" y="1992408"/>
                  <a:pt x="10109720" y="2009998"/>
                  <a:pt x="10109720" y="2031691"/>
                </a:cubicBezTo>
                <a:cubicBezTo>
                  <a:pt x="10109720" y="2053384"/>
                  <a:pt x="10092280" y="2070975"/>
                  <a:pt x="10070764" y="2070975"/>
                </a:cubicBezTo>
                <a:close/>
                <a:moveTo>
                  <a:pt x="10165757" y="2070975"/>
                </a:moveTo>
                <a:cubicBezTo>
                  <a:pt x="10144242" y="2070975"/>
                  <a:pt x="10126787" y="2053384"/>
                  <a:pt x="10126787" y="2031691"/>
                </a:cubicBezTo>
                <a:cubicBezTo>
                  <a:pt x="10126787" y="2009998"/>
                  <a:pt x="10144242" y="1992408"/>
                  <a:pt x="10165757" y="1992408"/>
                </a:cubicBezTo>
                <a:cubicBezTo>
                  <a:pt x="10187273" y="1992408"/>
                  <a:pt x="10204713" y="2009998"/>
                  <a:pt x="10204713" y="2031691"/>
                </a:cubicBezTo>
                <a:cubicBezTo>
                  <a:pt x="10204713" y="2053384"/>
                  <a:pt x="10187273" y="2070975"/>
                  <a:pt x="10165757" y="2070975"/>
                </a:cubicBezTo>
                <a:close/>
                <a:moveTo>
                  <a:pt x="11020701" y="2070975"/>
                </a:moveTo>
                <a:cubicBezTo>
                  <a:pt x="10999186" y="2070975"/>
                  <a:pt x="10981731" y="2053384"/>
                  <a:pt x="10981731" y="2031691"/>
                </a:cubicBezTo>
                <a:cubicBezTo>
                  <a:pt x="10981731" y="2009998"/>
                  <a:pt x="10999186" y="1992408"/>
                  <a:pt x="11020701" y="1992408"/>
                </a:cubicBezTo>
                <a:cubicBezTo>
                  <a:pt x="11042217" y="1992408"/>
                  <a:pt x="11059657" y="2009998"/>
                  <a:pt x="11059657" y="2031691"/>
                </a:cubicBezTo>
                <a:cubicBezTo>
                  <a:pt x="11059657" y="2053384"/>
                  <a:pt x="11042217" y="2070975"/>
                  <a:pt x="11020701" y="2070975"/>
                </a:cubicBezTo>
                <a:close/>
                <a:moveTo>
                  <a:pt x="11495669" y="2070975"/>
                </a:moveTo>
                <a:cubicBezTo>
                  <a:pt x="11474153" y="2070975"/>
                  <a:pt x="11456699" y="2053384"/>
                  <a:pt x="11456699" y="2031691"/>
                </a:cubicBezTo>
                <a:cubicBezTo>
                  <a:pt x="11456699" y="2009998"/>
                  <a:pt x="11474153" y="1992408"/>
                  <a:pt x="11495669" y="1992408"/>
                </a:cubicBezTo>
                <a:cubicBezTo>
                  <a:pt x="11517186" y="1992408"/>
                  <a:pt x="11534624" y="2009998"/>
                  <a:pt x="11534624" y="2031691"/>
                </a:cubicBezTo>
                <a:cubicBezTo>
                  <a:pt x="11534624" y="2053384"/>
                  <a:pt x="11517186" y="2070975"/>
                  <a:pt x="11495669" y="2070975"/>
                </a:cubicBezTo>
                <a:close/>
                <a:moveTo>
                  <a:pt x="3136218" y="1975232"/>
                </a:moveTo>
                <a:cubicBezTo>
                  <a:pt x="3114703" y="1975232"/>
                  <a:pt x="3097256" y="1957642"/>
                  <a:pt x="3097256" y="1935948"/>
                </a:cubicBezTo>
                <a:cubicBezTo>
                  <a:pt x="3097256" y="1914255"/>
                  <a:pt x="3114703" y="1896665"/>
                  <a:pt x="3136218" y="1896665"/>
                </a:cubicBezTo>
                <a:cubicBezTo>
                  <a:pt x="3157734" y="1896665"/>
                  <a:pt x="3175181" y="1914255"/>
                  <a:pt x="3175181" y="1935948"/>
                </a:cubicBezTo>
                <a:cubicBezTo>
                  <a:pt x="3175181" y="1957642"/>
                  <a:pt x="3157734" y="1975232"/>
                  <a:pt x="3136218" y="1975232"/>
                </a:cubicBezTo>
                <a:close/>
                <a:moveTo>
                  <a:pt x="3231212" y="1975232"/>
                </a:moveTo>
                <a:cubicBezTo>
                  <a:pt x="3209697" y="1975232"/>
                  <a:pt x="3192250" y="1957642"/>
                  <a:pt x="3192250" y="1935948"/>
                </a:cubicBezTo>
                <a:cubicBezTo>
                  <a:pt x="3192250" y="1914255"/>
                  <a:pt x="3209697" y="1896665"/>
                  <a:pt x="3231212" y="1896665"/>
                </a:cubicBezTo>
                <a:cubicBezTo>
                  <a:pt x="3252729" y="1896665"/>
                  <a:pt x="3270176" y="1914255"/>
                  <a:pt x="3270176" y="1935948"/>
                </a:cubicBezTo>
                <a:cubicBezTo>
                  <a:pt x="3270176" y="1957642"/>
                  <a:pt x="3252729" y="1975232"/>
                  <a:pt x="3231212" y="1975232"/>
                </a:cubicBezTo>
                <a:close/>
                <a:moveTo>
                  <a:pt x="3326207" y="1975232"/>
                </a:moveTo>
                <a:cubicBezTo>
                  <a:pt x="3304690" y="1975232"/>
                  <a:pt x="3287243" y="1957642"/>
                  <a:pt x="3287243" y="1935948"/>
                </a:cubicBezTo>
                <a:cubicBezTo>
                  <a:pt x="3287243" y="1914255"/>
                  <a:pt x="3304690" y="1896665"/>
                  <a:pt x="3326207" y="1896665"/>
                </a:cubicBezTo>
                <a:cubicBezTo>
                  <a:pt x="3347722" y="1896665"/>
                  <a:pt x="3365169" y="1914255"/>
                  <a:pt x="3365169" y="1935948"/>
                </a:cubicBezTo>
                <a:cubicBezTo>
                  <a:pt x="3365169" y="1957642"/>
                  <a:pt x="3347722" y="1975232"/>
                  <a:pt x="3326207" y="1975232"/>
                </a:cubicBezTo>
                <a:close/>
                <a:moveTo>
                  <a:pt x="3421201" y="1975232"/>
                </a:moveTo>
                <a:cubicBezTo>
                  <a:pt x="3399685" y="1975232"/>
                  <a:pt x="3382237" y="1957642"/>
                  <a:pt x="3382237" y="1935948"/>
                </a:cubicBezTo>
                <a:cubicBezTo>
                  <a:pt x="3382237" y="1914255"/>
                  <a:pt x="3399685" y="1896665"/>
                  <a:pt x="3421201" y="1896665"/>
                </a:cubicBezTo>
                <a:cubicBezTo>
                  <a:pt x="3442717" y="1896665"/>
                  <a:pt x="3460163" y="1914255"/>
                  <a:pt x="3460163" y="1935948"/>
                </a:cubicBezTo>
                <a:cubicBezTo>
                  <a:pt x="3460163" y="1957642"/>
                  <a:pt x="3442717" y="1975232"/>
                  <a:pt x="3421201" y="1975232"/>
                </a:cubicBezTo>
                <a:close/>
                <a:moveTo>
                  <a:pt x="3516194" y="1975232"/>
                </a:moveTo>
                <a:cubicBezTo>
                  <a:pt x="3494678" y="1975232"/>
                  <a:pt x="3477231" y="1957642"/>
                  <a:pt x="3477231" y="1935948"/>
                </a:cubicBezTo>
                <a:cubicBezTo>
                  <a:pt x="3477231" y="1914255"/>
                  <a:pt x="3494678" y="1896665"/>
                  <a:pt x="3516194" y="1896665"/>
                </a:cubicBezTo>
                <a:cubicBezTo>
                  <a:pt x="3537710" y="1896665"/>
                  <a:pt x="3555156" y="1914255"/>
                  <a:pt x="3555156" y="1935948"/>
                </a:cubicBezTo>
                <a:cubicBezTo>
                  <a:pt x="3555156" y="1957642"/>
                  <a:pt x="3537710" y="1975232"/>
                  <a:pt x="3516194" y="1975232"/>
                </a:cubicBezTo>
                <a:close/>
                <a:moveTo>
                  <a:pt x="3611188" y="1975232"/>
                </a:moveTo>
                <a:cubicBezTo>
                  <a:pt x="3589672" y="1975232"/>
                  <a:pt x="3572225" y="1957642"/>
                  <a:pt x="3572225" y="1935948"/>
                </a:cubicBezTo>
                <a:cubicBezTo>
                  <a:pt x="3572225" y="1914255"/>
                  <a:pt x="3589672" y="1896665"/>
                  <a:pt x="3611188" y="1896665"/>
                </a:cubicBezTo>
                <a:cubicBezTo>
                  <a:pt x="3632705" y="1896665"/>
                  <a:pt x="3650151" y="1914255"/>
                  <a:pt x="3650151" y="1935948"/>
                </a:cubicBezTo>
                <a:cubicBezTo>
                  <a:pt x="3650151" y="1957642"/>
                  <a:pt x="3632705" y="1975232"/>
                  <a:pt x="3611188" y="1975232"/>
                </a:cubicBezTo>
                <a:close/>
                <a:moveTo>
                  <a:pt x="3706181" y="1975232"/>
                </a:moveTo>
                <a:cubicBezTo>
                  <a:pt x="3684664" y="1975232"/>
                  <a:pt x="3667218" y="1957642"/>
                  <a:pt x="3667218" y="1935948"/>
                </a:cubicBezTo>
                <a:cubicBezTo>
                  <a:pt x="3667218" y="1914255"/>
                  <a:pt x="3684664" y="1896665"/>
                  <a:pt x="3706181" y="1896665"/>
                </a:cubicBezTo>
                <a:cubicBezTo>
                  <a:pt x="3727697" y="1896665"/>
                  <a:pt x="3745144" y="1914255"/>
                  <a:pt x="3745144" y="1935948"/>
                </a:cubicBezTo>
                <a:cubicBezTo>
                  <a:pt x="3745144" y="1957642"/>
                  <a:pt x="3727697" y="1975232"/>
                  <a:pt x="3706181" y="1975232"/>
                </a:cubicBezTo>
                <a:close/>
                <a:moveTo>
                  <a:pt x="3801175" y="1975232"/>
                </a:moveTo>
                <a:cubicBezTo>
                  <a:pt x="3779659" y="1975232"/>
                  <a:pt x="3762212" y="1957642"/>
                  <a:pt x="3762212" y="1935948"/>
                </a:cubicBezTo>
                <a:cubicBezTo>
                  <a:pt x="3762212" y="1914255"/>
                  <a:pt x="3779659" y="1896665"/>
                  <a:pt x="3801175" y="1896665"/>
                </a:cubicBezTo>
                <a:cubicBezTo>
                  <a:pt x="3822691" y="1896665"/>
                  <a:pt x="3840138" y="1914255"/>
                  <a:pt x="3840138" y="1935948"/>
                </a:cubicBezTo>
                <a:cubicBezTo>
                  <a:pt x="3840138" y="1957642"/>
                  <a:pt x="3822691" y="1975232"/>
                  <a:pt x="3801175" y="1975232"/>
                </a:cubicBezTo>
                <a:close/>
                <a:moveTo>
                  <a:pt x="3896168" y="1975232"/>
                </a:moveTo>
                <a:cubicBezTo>
                  <a:pt x="3874652" y="1975232"/>
                  <a:pt x="3857206" y="1957642"/>
                  <a:pt x="3857206" y="1935948"/>
                </a:cubicBezTo>
                <a:cubicBezTo>
                  <a:pt x="3857206" y="1914255"/>
                  <a:pt x="3874652" y="1896665"/>
                  <a:pt x="3896168" y="1896665"/>
                </a:cubicBezTo>
                <a:cubicBezTo>
                  <a:pt x="3917684" y="1896665"/>
                  <a:pt x="3935131" y="1914255"/>
                  <a:pt x="3935131" y="1935948"/>
                </a:cubicBezTo>
                <a:cubicBezTo>
                  <a:pt x="3935131" y="1957642"/>
                  <a:pt x="3917684" y="1975232"/>
                  <a:pt x="3896168" y="1975232"/>
                </a:cubicBezTo>
                <a:close/>
                <a:moveTo>
                  <a:pt x="3991162" y="1975232"/>
                </a:moveTo>
                <a:cubicBezTo>
                  <a:pt x="3969646" y="1975232"/>
                  <a:pt x="3952200" y="1957642"/>
                  <a:pt x="3952200" y="1935948"/>
                </a:cubicBezTo>
                <a:cubicBezTo>
                  <a:pt x="3952200" y="1914255"/>
                  <a:pt x="3969646" y="1896665"/>
                  <a:pt x="3991162" y="1896665"/>
                </a:cubicBezTo>
                <a:cubicBezTo>
                  <a:pt x="4012679" y="1896665"/>
                  <a:pt x="4030126" y="1914255"/>
                  <a:pt x="4030126" y="1935948"/>
                </a:cubicBezTo>
                <a:cubicBezTo>
                  <a:pt x="4030126" y="1957642"/>
                  <a:pt x="4012679" y="1975232"/>
                  <a:pt x="3991162" y="1975232"/>
                </a:cubicBezTo>
                <a:close/>
                <a:moveTo>
                  <a:pt x="4086156" y="1975232"/>
                </a:moveTo>
                <a:cubicBezTo>
                  <a:pt x="4064640" y="1975232"/>
                  <a:pt x="4047193" y="1957642"/>
                  <a:pt x="4047193" y="1935948"/>
                </a:cubicBezTo>
                <a:cubicBezTo>
                  <a:pt x="4047193" y="1914255"/>
                  <a:pt x="4064640" y="1896665"/>
                  <a:pt x="4086156" y="1896665"/>
                </a:cubicBezTo>
                <a:cubicBezTo>
                  <a:pt x="4107672" y="1896665"/>
                  <a:pt x="4125119" y="1914255"/>
                  <a:pt x="4125119" y="1935948"/>
                </a:cubicBezTo>
                <a:cubicBezTo>
                  <a:pt x="4125119" y="1957642"/>
                  <a:pt x="4107672" y="1975232"/>
                  <a:pt x="4086156" y="1975232"/>
                </a:cubicBezTo>
                <a:close/>
                <a:moveTo>
                  <a:pt x="4181151" y="1975232"/>
                </a:moveTo>
                <a:cubicBezTo>
                  <a:pt x="4159635" y="1975232"/>
                  <a:pt x="4142187" y="1957642"/>
                  <a:pt x="4142187" y="1935948"/>
                </a:cubicBezTo>
                <a:cubicBezTo>
                  <a:pt x="4142187" y="1914255"/>
                  <a:pt x="4159635" y="1896665"/>
                  <a:pt x="4181151" y="1896665"/>
                </a:cubicBezTo>
                <a:cubicBezTo>
                  <a:pt x="4202667" y="1896665"/>
                  <a:pt x="4220113" y="1914255"/>
                  <a:pt x="4220113" y="1935948"/>
                </a:cubicBezTo>
                <a:cubicBezTo>
                  <a:pt x="4220113" y="1957642"/>
                  <a:pt x="4202667" y="1975232"/>
                  <a:pt x="4181151" y="1975232"/>
                </a:cubicBezTo>
                <a:close/>
                <a:moveTo>
                  <a:pt x="4276144" y="1975232"/>
                </a:moveTo>
                <a:cubicBezTo>
                  <a:pt x="4254628" y="1975232"/>
                  <a:pt x="4237181" y="1957642"/>
                  <a:pt x="4237181" y="1935948"/>
                </a:cubicBezTo>
                <a:cubicBezTo>
                  <a:pt x="4237181" y="1914255"/>
                  <a:pt x="4254628" y="1896665"/>
                  <a:pt x="4276144" y="1896665"/>
                </a:cubicBezTo>
                <a:cubicBezTo>
                  <a:pt x="4297660" y="1896665"/>
                  <a:pt x="4315106" y="1914255"/>
                  <a:pt x="4315106" y="1935948"/>
                </a:cubicBezTo>
                <a:cubicBezTo>
                  <a:pt x="4315106" y="1957642"/>
                  <a:pt x="4297660" y="1975232"/>
                  <a:pt x="4276144" y="1975232"/>
                </a:cubicBezTo>
                <a:close/>
                <a:moveTo>
                  <a:pt x="4371137" y="1975232"/>
                </a:moveTo>
                <a:cubicBezTo>
                  <a:pt x="4349621" y="1975232"/>
                  <a:pt x="4332174" y="1957642"/>
                  <a:pt x="4332174" y="1935948"/>
                </a:cubicBezTo>
                <a:cubicBezTo>
                  <a:pt x="4332174" y="1914255"/>
                  <a:pt x="4349621" y="1896665"/>
                  <a:pt x="4371137" y="1896665"/>
                </a:cubicBezTo>
                <a:cubicBezTo>
                  <a:pt x="4392654" y="1896665"/>
                  <a:pt x="4410100" y="1914255"/>
                  <a:pt x="4410100" y="1935948"/>
                </a:cubicBezTo>
                <a:cubicBezTo>
                  <a:pt x="4410100" y="1957642"/>
                  <a:pt x="4392654" y="1975232"/>
                  <a:pt x="4371137" y="1975232"/>
                </a:cubicBezTo>
                <a:close/>
                <a:moveTo>
                  <a:pt x="6366009" y="1975232"/>
                </a:moveTo>
                <a:cubicBezTo>
                  <a:pt x="6344493" y="1975232"/>
                  <a:pt x="6327039" y="1957642"/>
                  <a:pt x="6327039" y="1935948"/>
                </a:cubicBezTo>
                <a:cubicBezTo>
                  <a:pt x="6327039" y="1914255"/>
                  <a:pt x="6344493" y="1896665"/>
                  <a:pt x="6366009" y="1896665"/>
                </a:cubicBezTo>
                <a:cubicBezTo>
                  <a:pt x="6387525" y="1896665"/>
                  <a:pt x="6404965" y="1914255"/>
                  <a:pt x="6404965" y="1935948"/>
                </a:cubicBezTo>
                <a:cubicBezTo>
                  <a:pt x="6404965" y="1957642"/>
                  <a:pt x="6387525" y="1975232"/>
                  <a:pt x="6366009" y="1975232"/>
                </a:cubicBezTo>
                <a:close/>
                <a:moveTo>
                  <a:pt x="6461003" y="1975232"/>
                </a:moveTo>
                <a:cubicBezTo>
                  <a:pt x="6439488" y="1975232"/>
                  <a:pt x="6422033" y="1957642"/>
                  <a:pt x="6422033" y="1935948"/>
                </a:cubicBezTo>
                <a:cubicBezTo>
                  <a:pt x="6422033" y="1914255"/>
                  <a:pt x="6439488" y="1896665"/>
                  <a:pt x="6461003" y="1896665"/>
                </a:cubicBezTo>
                <a:cubicBezTo>
                  <a:pt x="6482519" y="1896665"/>
                  <a:pt x="6499959" y="1914255"/>
                  <a:pt x="6499959" y="1935948"/>
                </a:cubicBezTo>
                <a:cubicBezTo>
                  <a:pt x="6499959" y="1957642"/>
                  <a:pt x="6482519" y="1975232"/>
                  <a:pt x="6461003" y="1975232"/>
                </a:cubicBezTo>
                <a:close/>
                <a:moveTo>
                  <a:pt x="6555995" y="1975232"/>
                </a:moveTo>
                <a:cubicBezTo>
                  <a:pt x="6534480" y="1975232"/>
                  <a:pt x="6517026" y="1957642"/>
                  <a:pt x="6517026" y="1935948"/>
                </a:cubicBezTo>
                <a:cubicBezTo>
                  <a:pt x="6517026" y="1914255"/>
                  <a:pt x="6534480" y="1896665"/>
                  <a:pt x="6555995" y="1896665"/>
                </a:cubicBezTo>
                <a:cubicBezTo>
                  <a:pt x="6577512" y="1896665"/>
                  <a:pt x="6594951" y="1914255"/>
                  <a:pt x="6594951" y="1935948"/>
                </a:cubicBezTo>
                <a:cubicBezTo>
                  <a:pt x="6594951" y="1957642"/>
                  <a:pt x="6577512" y="1975232"/>
                  <a:pt x="6555995" y="1975232"/>
                </a:cubicBezTo>
                <a:close/>
                <a:moveTo>
                  <a:pt x="6650991" y="1975232"/>
                </a:moveTo>
                <a:cubicBezTo>
                  <a:pt x="6629474" y="1975232"/>
                  <a:pt x="6612020" y="1957642"/>
                  <a:pt x="6612020" y="1935948"/>
                </a:cubicBezTo>
                <a:cubicBezTo>
                  <a:pt x="6612020" y="1914255"/>
                  <a:pt x="6629474" y="1896665"/>
                  <a:pt x="6650991" y="1896665"/>
                </a:cubicBezTo>
                <a:cubicBezTo>
                  <a:pt x="6672506" y="1896665"/>
                  <a:pt x="6689946" y="1914255"/>
                  <a:pt x="6689946" y="1935948"/>
                </a:cubicBezTo>
                <a:cubicBezTo>
                  <a:pt x="6689946" y="1957642"/>
                  <a:pt x="6672506" y="1975232"/>
                  <a:pt x="6650991" y="1975232"/>
                </a:cubicBezTo>
                <a:close/>
                <a:moveTo>
                  <a:pt x="6745984" y="1975232"/>
                </a:moveTo>
                <a:cubicBezTo>
                  <a:pt x="6724468" y="1975232"/>
                  <a:pt x="6707013" y="1957642"/>
                  <a:pt x="6707013" y="1935948"/>
                </a:cubicBezTo>
                <a:cubicBezTo>
                  <a:pt x="6707013" y="1914255"/>
                  <a:pt x="6724468" y="1896665"/>
                  <a:pt x="6745984" y="1896665"/>
                </a:cubicBezTo>
                <a:cubicBezTo>
                  <a:pt x="6767500" y="1896665"/>
                  <a:pt x="6784939" y="1914255"/>
                  <a:pt x="6784939" y="1935948"/>
                </a:cubicBezTo>
                <a:cubicBezTo>
                  <a:pt x="6784939" y="1957642"/>
                  <a:pt x="6767500" y="1975232"/>
                  <a:pt x="6745984" y="1975232"/>
                </a:cubicBezTo>
                <a:close/>
                <a:moveTo>
                  <a:pt x="6840978" y="1975232"/>
                </a:moveTo>
                <a:cubicBezTo>
                  <a:pt x="6819462" y="1975232"/>
                  <a:pt x="6802007" y="1957642"/>
                  <a:pt x="6802007" y="1935948"/>
                </a:cubicBezTo>
                <a:cubicBezTo>
                  <a:pt x="6802007" y="1914255"/>
                  <a:pt x="6819462" y="1896665"/>
                  <a:pt x="6840978" y="1896665"/>
                </a:cubicBezTo>
                <a:cubicBezTo>
                  <a:pt x="6862494" y="1896665"/>
                  <a:pt x="6879933" y="1914255"/>
                  <a:pt x="6879933" y="1935948"/>
                </a:cubicBezTo>
                <a:cubicBezTo>
                  <a:pt x="6879933" y="1957642"/>
                  <a:pt x="6862494" y="1975232"/>
                  <a:pt x="6840978" y="1975232"/>
                </a:cubicBezTo>
                <a:close/>
                <a:moveTo>
                  <a:pt x="6935971" y="1975232"/>
                </a:moveTo>
                <a:cubicBezTo>
                  <a:pt x="6914455" y="1975232"/>
                  <a:pt x="6897001" y="1957642"/>
                  <a:pt x="6897001" y="1935948"/>
                </a:cubicBezTo>
                <a:cubicBezTo>
                  <a:pt x="6897001" y="1914255"/>
                  <a:pt x="6914455" y="1896665"/>
                  <a:pt x="6935971" y="1896665"/>
                </a:cubicBezTo>
                <a:cubicBezTo>
                  <a:pt x="6957488" y="1896665"/>
                  <a:pt x="6974926" y="1914255"/>
                  <a:pt x="6974926" y="1935948"/>
                </a:cubicBezTo>
                <a:cubicBezTo>
                  <a:pt x="6974926" y="1957642"/>
                  <a:pt x="6957488" y="1975232"/>
                  <a:pt x="6935971" y="1975232"/>
                </a:cubicBezTo>
                <a:close/>
                <a:moveTo>
                  <a:pt x="7125959" y="1975232"/>
                </a:moveTo>
                <a:cubicBezTo>
                  <a:pt x="7104443" y="1975232"/>
                  <a:pt x="7086989" y="1957642"/>
                  <a:pt x="7086989" y="1935948"/>
                </a:cubicBezTo>
                <a:cubicBezTo>
                  <a:pt x="7086989" y="1914255"/>
                  <a:pt x="7104443" y="1896665"/>
                  <a:pt x="7125959" y="1896665"/>
                </a:cubicBezTo>
                <a:cubicBezTo>
                  <a:pt x="7147475" y="1896665"/>
                  <a:pt x="7164915" y="1914255"/>
                  <a:pt x="7164915" y="1935948"/>
                </a:cubicBezTo>
                <a:cubicBezTo>
                  <a:pt x="7164915" y="1957642"/>
                  <a:pt x="7147475" y="1975232"/>
                  <a:pt x="7125959" y="1975232"/>
                </a:cubicBezTo>
                <a:close/>
                <a:moveTo>
                  <a:pt x="10450740" y="1975232"/>
                </a:moveTo>
                <a:cubicBezTo>
                  <a:pt x="10429223" y="1975232"/>
                  <a:pt x="10411769" y="1957642"/>
                  <a:pt x="10411769" y="1935948"/>
                </a:cubicBezTo>
                <a:cubicBezTo>
                  <a:pt x="10411769" y="1914255"/>
                  <a:pt x="10429223" y="1896665"/>
                  <a:pt x="10450740" y="1896665"/>
                </a:cubicBezTo>
                <a:cubicBezTo>
                  <a:pt x="10472256" y="1896665"/>
                  <a:pt x="10489695" y="1914255"/>
                  <a:pt x="10489695" y="1935948"/>
                </a:cubicBezTo>
                <a:cubicBezTo>
                  <a:pt x="10489695" y="1957642"/>
                  <a:pt x="10472256" y="1975232"/>
                  <a:pt x="10450740" y="1975232"/>
                </a:cubicBezTo>
                <a:close/>
                <a:moveTo>
                  <a:pt x="10545732" y="1975232"/>
                </a:moveTo>
                <a:cubicBezTo>
                  <a:pt x="10524216" y="1975232"/>
                  <a:pt x="10506761" y="1957642"/>
                  <a:pt x="10506761" y="1935948"/>
                </a:cubicBezTo>
                <a:cubicBezTo>
                  <a:pt x="10506761" y="1914255"/>
                  <a:pt x="10524216" y="1896665"/>
                  <a:pt x="10545732" y="1896665"/>
                </a:cubicBezTo>
                <a:cubicBezTo>
                  <a:pt x="10567248" y="1896665"/>
                  <a:pt x="10584687" y="1914255"/>
                  <a:pt x="10584687" y="1935948"/>
                </a:cubicBezTo>
                <a:cubicBezTo>
                  <a:pt x="10584687" y="1957642"/>
                  <a:pt x="10567248" y="1975232"/>
                  <a:pt x="10545732" y="1975232"/>
                </a:cubicBezTo>
                <a:close/>
                <a:moveTo>
                  <a:pt x="10830714" y="1975232"/>
                </a:moveTo>
                <a:cubicBezTo>
                  <a:pt x="10809197" y="1975232"/>
                  <a:pt x="10791744" y="1957642"/>
                  <a:pt x="10791744" y="1935948"/>
                </a:cubicBezTo>
                <a:cubicBezTo>
                  <a:pt x="10791744" y="1914255"/>
                  <a:pt x="10809197" y="1896665"/>
                  <a:pt x="10830714" y="1896665"/>
                </a:cubicBezTo>
                <a:cubicBezTo>
                  <a:pt x="10852230" y="1896665"/>
                  <a:pt x="10869670" y="1914255"/>
                  <a:pt x="10869670" y="1935948"/>
                </a:cubicBezTo>
                <a:cubicBezTo>
                  <a:pt x="10869670" y="1957642"/>
                  <a:pt x="10852230" y="1975232"/>
                  <a:pt x="10830714" y="1975232"/>
                </a:cubicBezTo>
                <a:close/>
                <a:moveTo>
                  <a:pt x="3231212" y="1879491"/>
                </a:moveTo>
                <a:cubicBezTo>
                  <a:pt x="3209697" y="1879491"/>
                  <a:pt x="3192250" y="1861901"/>
                  <a:pt x="3192250" y="1840208"/>
                </a:cubicBezTo>
                <a:cubicBezTo>
                  <a:pt x="3192250" y="1818515"/>
                  <a:pt x="3209697" y="1800924"/>
                  <a:pt x="3231212" y="1800924"/>
                </a:cubicBezTo>
                <a:cubicBezTo>
                  <a:pt x="3252729" y="1800924"/>
                  <a:pt x="3270176" y="1818515"/>
                  <a:pt x="3270176" y="1840208"/>
                </a:cubicBezTo>
                <a:cubicBezTo>
                  <a:pt x="3270176" y="1861901"/>
                  <a:pt x="3252729" y="1879491"/>
                  <a:pt x="3231212" y="1879491"/>
                </a:cubicBezTo>
                <a:close/>
                <a:moveTo>
                  <a:pt x="3326207" y="1879491"/>
                </a:moveTo>
                <a:cubicBezTo>
                  <a:pt x="3304690" y="1879491"/>
                  <a:pt x="3287243" y="1861901"/>
                  <a:pt x="3287243" y="1840208"/>
                </a:cubicBezTo>
                <a:cubicBezTo>
                  <a:pt x="3287243" y="1818515"/>
                  <a:pt x="3304690" y="1800924"/>
                  <a:pt x="3326207" y="1800924"/>
                </a:cubicBezTo>
                <a:cubicBezTo>
                  <a:pt x="3347722" y="1800924"/>
                  <a:pt x="3365169" y="1818515"/>
                  <a:pt x="3365169" y="1840208"/>
                </a:cubicBezTo>
                <a:cubicBezTo>
                  <a:pt x="3365169" y="1861901"/>
                  <a:pt x="3347722" y="1879491"/>
                  <a:pt x="3326207" y="1879491"/>
                </a:cubicBezTo>
                <a:close/>
                <a:moveTo>
                  <a:pt x="3421201" y="1879491"/>
                </a:moveTo>
                <a:cubicBezTo>
                  <a:pt x="3399685" y="1879491"/>
                  <a:pt x="3382237" y="1861901"/>
                  <a:pt x="3382237" y="1840208"/>
                </a:cubicBezTo>
                <a:cubicBezTo>
                  <a:pt x="3382237" y="1818515"/>
                  <a:pt x="3399685" y="1800924"/>
                  <a:pt x="3421201" y="1800924"/>
                </a:cubicBezTo>
                <a:cubicBezTo>
                  <a:pt x="3442717" y="1800924"/>
                  <a:pt x="3460163" y="1818515"/>
                  <a:pt x="3460163" y="1840208"/>
                </a:cubicBezTo>
                <a:cubicBezTo>
                  <a:pt x="3460163" y="1861901"/>
                  <a:pt x="3442717" y="1879491"/>
                  <a:pt x="3421201" y="1879491"/>
                </a:cubicBezTo>
                <a:close/>
                <a:moveTo>
                  <a:pt x="3516194" y="1879491"/>
                </a:moveTo>
                <a:cubicBezTo>
                  <a:pt x="3494678" y="1879491"/>
                  <a:pt x="3477231" y="1861901"/>
                  <a:pt x="3477231" y="1840208"/>
                </a:cubicBezTo>
                <a:cubicBezTo>
                  <a:pt x="3477231" y="1818515"/>
                  <a:pt x="3494678" y="1800924"/>
                  <a:pt x="3516194" y="1800924"/>
                </a:cubicBezTo>
                <a:cubicBezTo>
                  <a:pt x="3537710" y="1800924"/>
                  <a:pt x="3555156" y="1818515"/>
                  <a:pt x="3555156" y="1840208"/>
                </a:cubicBezTo>
                <a:cubicBezTo>
                  <a:pt x="3555156" y="1861901"/>
                  <a:pt x="3537710" y="1879491"/>
                  <a:pt x="3516194" y="1879491"/>
                </a:cubicBezTo>
                <a:close/>
                <a:moveTo>
                  <a:pt x="3611188" y="1879491"/>
                </a:moveTo>
                <a:cubicBezTo>
                  <a:pt x="3589672" y="1879491"/>
                  <a:pt x="3572225" y="1861901"/>
                  <a:pt x="3572225" y="1840208"/>
                </a:cubicBezTo>
                <a:cubicBezTo>
                  <a:pt x="3572225" y="1818515"/>
                  <a:pt x="3589672" y="1800924"/>
                  <a:pt x="3611188" y="1800924"/>
                </a:cubicBezTo>
                <a:cubicBezTo>
                  <a:pt x="3632705" y="1800924"/>
                  <a:pt x="3650151" y="1818515"/>
                  <a:pt x="3650151" y="1840208"/>
                </a:cubicBezTo>
                <a:cubicBezTo>
                  <a:pt x="3650151" y="1861901"/>
                  <a:pt x="3632705" y="1879491"/>
                  <a:pt x="3611188" y="1879491"/>
                </a:cubicBezTo>
                <a:close/>
                <a:moveTo>
                  <a:pt x="3706181" y="1879491"/>
                </a:moveTo>
                <a:cubicBezTo>
                  <a:pt x="3684664" y="1879491"/>
                  <a:pt x="3667218" y="1861901"/>
                  <a:pt x="3667218" y="1840208"/>
                </a:cubicBezTo>
                <a:cubicBezTo>
                  <a:pt x="3667218" y="1818515"/>
                  <a:pt x="3684664" y="1800924"/>
                  <a:pt x="3706181" y="1800924"/>
                </a:cubicBezTo>
                <a:cubicBezTo>
                  <a:pt x="3727697" y="1800924"/>
                  <a:pt x="3745144" y="1818515"/>
                  <a:pt x="3745144" y="1840208"/>
                </a:cubicBezTo>
                <a:cubicBezTo>
                  <a:pt x="3745144" y="1861901"/>
                  <a:pt x="3727697" y="1879491"/>
                  <a:pt x="3706181" y="1879491"/>
                </a:cubicBezTo>
                <a:close/>
                <a:moveTo>
                  <a:pt x="3801175" y="1879491"/>
                </a:moveTo>
                <a:cubicBezTo>
                  <a:pt x="3779659" y="1879491"/>
                  <a:pt x="3762212" y="1861901"/>
                  <a:pt x="3762212" y="1840208"/>
                </a:cubicBezTo>
                <a:cubicBezTo>
                  <a:pt x="3762212" y="1818515"/>
                  <a:pt x="3779659" y="1800924"/>
                  <a:pt x="3801175" y="1800924"/>
                </a:cubicBezTo>
                <a:cubicBezTo>
                  <a:pt x="3822691" y="1800924"/>
                  <a:pt x="3840138" y="1818515"/>
                  <a:pt x="3840138" y="1840208"/>
                </a:cubicBezTo>
                <a:cubicBezTo>
                  <a:pt x="3840138" y="1861901"/>
                  <a:pt x="3822691" y="1879491"/>
                  <a:pt x="3801175" y="1879491"/>
                </a:cubicBezTo>
                <a:close/>
                <a:moveTo>
                  <a:pt x="3896168" y="1879491"/>
                </a:moveTo>
                <a:cubicBezTo>
                  <a:pt x="3874652" y="1879491"/>
                  <a:pt x="3857206" y="1861901"/>
                  <a:pt x="3857206" y="1840208"/>
                </a:cubicBezTo>
                <a:cubicBezTo>
                  <a:pt x="3857206" y="1818515"/>
                  <a:pt x="3874652" y="1800924"/>
                  <a:pt x="3896168" y="1800924"/>
                </a:cubicBezTo>
                <a:cubicBezTo>
                  <a:pt x="3917684" y="1800924"/>
                  <a:pt x="3935131" y="1818515"/>
                  <a:pt x="3935131" y="1840208"/>
                </a:cubicBezTo>
                <a:cubicBezTo>
                  <a:pt x="3935131" y="1861901"/>
                  <a:pt x="3917684" y="1879491"/>
                  <a:pt x="3896168" y="1879491"/>
                </a:cubicBezTo>
                <a:close/>
                <a:moveTo>
                  <a:pt x="3991162" y="1879491"/>
                </a:moveTo>
                <a:cubicBezTo>
                  <a:pt x="3969646" y="1879491"/>
                  <a:pt x="3952200" y="1861901"/>
                  <a:pt x="3952200" y="1840208"/>
                </a:cubicBezTo>
                <a:cubicBezTo>
                  <a:pt x="3952200" y="1818515"/>
                  <a:pt x="3969646" y="1800924"/>
                  <a:pt x="3991162" y="1800924"/>
                </a:cubicBezTo>
                <a:cubicBezTo>
                  <a:pt x="4012679" y="1800924"/>
                  <a:pt x="4030126" y="1818515"/>
                  <a:pt x="4030126" y="1840208"/>
                </a:cubicBezTo>
                <a:cubicBezTo>
                  <a:pt x="4030126" y="1861901"/>
                  <a:pt x="4012679" y="1879491"/>
                  <a:pt x="3991162" y="1879491"/>
                </a:cubicBezTo>
                <a:close/>
                <a:moveTo>
                  <a:pt x="4086156" y="1879491"/>
                </a:moveTo>
                <a:cubicBezTo>
                  <a:pt x="4064640" y="1879491"/>
                  <a:pt x="4047193" y="1861901"/>
                  <a:pt x="4047193" y="1840208"/>
                </a:cubicBezTo>
                <a:cubicBezTo>
                  <a:pt x="4047193" y="1818515"/>
                  <a:pt x="4064640" y="1800924"/>
                  <a:pt x="4086156" y="1800924"/>
                </a:cubicBezTo>
                <a:cubicBezTo>
                  <a:pt x="4107672" y="1800924"/>
                  <a:pt x="4125119" y="1818515"/>
                  <a:pt x="4125119" y="1840208"/>
                </a:cubicBezTo>
                <a:cubicBezTo>
                  <a:pt x="4125119" y="1861901"/>
                  <a:pt x="4107672" y="1879491"/>
                  <a:pt x="4086156" y="1879491"/>
                </a:cubicBezTo>
                <a:close/>
                <a:moveTo>
                  <a:pt x="4181151" y="1879491"/>
                </a:moveTo>
                <a:cubicBezTo>
                  <a:pt x="4159635" y="1879491"/>
                  <a:pt x="4142187" y="1861901"/>
                  <a:pt x="4142187" y="1840208"/>
                </a:cubicBezTo>
                <a:cubicBezTo>
                  <a:pt x="4142187" y="1818515"/>
                  <a:pt x="4159635" y="1800924"/>
                  <a:pt x="4181151" y="1800924"/>
                </a:cubicBezTo>
                <a:cubicBezTo>
                  <a:pt x="4202667" y="1800924"/>
                  <a:pt x="4220113" y="1818515"/>
                  <a:pt x="4220113" y="1840208"/>
                </a:cubicBezTo>
                <a:cubicBezTo>
                  <a:pt x="4220113" y="1861901"/>
                  <a:pt x="4202667" y="1879491"/>
                  <a:pt x="4181151" y="1879491"/>
                </a:cubicBezTo>
                <a:close/>
                <a:moveTo>
                  <a:pt x="4276144" y="1879491"/>
                </a:moveTo>
                <a:cubicBezTo>
                  <a:pt x="4254628" y="1879491"/>
                  <a:pt x="4237181" y="1861901"/>
                  <a:pt x="4237181" y="1840208"/>
                </a:cubicBezTo>
                <a:cubicBezTo>
                  <a:pt x="4237181" y="1818515"/>
                  <a:pt x="4254628" y="1800924"/>
                  <a:pt x="4276144" y="1800924"/>
                </a:cubicBezTo>
                <a:cubicBezTo>
                  <a:pt x="4297660" y="1800924"/>
                  <a:pt x="4315106" y="1818515"/>
                  <a:pt x="4315106" y="1840208"/>
                </a:cubicBezTo>
                <a:cubicBezTo>
                  <a:pt x="4315106" y="1861901"/>
                  <a:pt x="4297660" y="1879491"/>
                  <a:pt x="4276144" y="1879491"/>
                </a:cubicBezTo>
                <a:close/>
                <a:moveTo>
                  <a:pt x="4371137" y="1879491"/>
                </a:moveTo>
                <a:cubicBezTo>
                  <a:pt x="4349621" y="1879491"/>
                  <a:pt x="4332174" y="1861901"/>
                  <a:pt x="4332174" y="1840208"/>
                </a:cubicBezTo>
                <a:cubicBezTo>
                  <a:pt x="4332174" y="1818515"/>
                  <a:pt x="4349621" y="1800924"/>
                  <a:pt x="4371137" y="1800924"/>
                </a:cubicBezTo>
                <a:cubicBezTo>
                  <a:pt x="4392654" y="1800924"/>
                  <a:pt x="4410100" y="1818515"/>
                  <a:pt x="4410100" y="1840208"/>
                </a:cubicBezTo>
                <a:cubicBezTo>
                  <a:pt x="4410100" y="1861901"/>
                  <a:pt x="4392654" y="1879491"/>
                  <a:pt x="4371137" y="1879491"/>
                </a:cubicBezTo>
                <a:close/>
                <a:moveTo>
                  <a:pt x="6271016" y="1879491"/>
                </a:moveTo>
                <a:cubicBezTo>
                  <a:pt x="6249499" y="1879491"/>
                  <a:pt x="6232046" y="1861901"/>
                  <a:pt x="6232046" y="1840208"/>
                </a:cubicBezTo>
                <a:cubicBezTo>
                  <a:pt x="6232046" y="1818515"/>
                  <a:pt x="6249499" y="1800924"/>
                  <a:pt x="6271016" y="1800924"/>
                </a:cubicBezTo>
                <a:cubicBezTo>
                  <a:pt x="6292532" y="1800924"/>
                  <a:pt x="6309972" y="1818515"/>
                  <a:pt x="6309972" y="1840208"/>
                </a:cubicBezTo>
                <a:cubicBezTo>
                  <a:pt x="6309972" y="1861901"/>
                  <a:pt x="6292532" y="1879491"/>
                  <a:pt x="6271016" y="1879491"/>
                </a:cubicBezTo>
                <a:close/>
                <a:moveTo>
                  <a:pt x="6366009" y="1879491"/>
                </a:moveTo>
                <a:cubicBezTo>
                  <a:pt x="6344493" y="1879491"/>
                  <a:pt x="6327039" y="1861901"/>
                  <a:pt x="6327039" y="1840208"/>
                </a:cubicBezTo>
                <a:cubicBezTo>
                  <a:pt x="6327039" y="1818515"/>
                  <a:pt x="6344493" y="1800924"/>
                  <a:pt x="6366009" y="1800924"/>
                </a:cubicBezTo>
                <a:cubicBezTo>
                  <a:pt x="6387525" y="1800924"/>
                  <a:pt x="6404965" y="1818515"/>
                  <a:pt x="6404965" y="1840208"/>
                </a:cubicBezTo>
                <a:cubicBezTo>
                  <a:pt x="6404965" y="1861901"/>
                  <a:pt x="6387525" y="1879491"/>
                  <a:pt x="6366009" y="1879491"/>
                </a:cubicBezTo>
                <a:close/>
                <a:moveTo>
                  <a:pt x="6461003" y="1879491"/>
                </a:moveTo>
                <a:cubicBezTo>
                  <a:pt x="6439488" y="1879491"/>
                  <a:pt x="6422033" y="1861901"/>
                  <a:pt x="6422033" y="1840208"/>
                </a:cubicBezTo>
                <a:cubicBezTo>
                  <a:pt x="6422033" y="1818515"/>
                  <a:pt x="6439488" y="1800924"/>
                  <a:pt x="6461003" y="1800924"/>
                </a:cubicBezTo>
                <a:cubicBezTo>
                  <a:pt x="6482519" y="1800924"/>
                  <a:pt x="6499959" y="1818515"/>
                  <a:pt x="6499959" y="1840208"/>
                </a:cubicBezTo>
                <a:cubicBezTo>
                  <a:pt x="6499959" y="1861901"/>
                  <a:pt x="6482519" y="1879491"/>
                  <a:pt x="6461003" y="1879491"/>
                </a:cubicBezTo>
                <a:close/>
                <a:moveTo>
                  <a:pt x="6555995" y="1879491"/>
                </a:moveTo>
                <a:cubicBezTo>
                  <a:pt x="6534480" y="1879491"/>
                  <a:pt x="6517026" y="1861901"/>
                  <a:pt x="6517026" y="1840208"/>
                </a:cubicBezTo>
                <a:cubicBezTo>
                  <a:pt x="6517026" y="1818515"/>
                  <a:pt x="6534480" y="1800924"/>
                  <a:pt x="6555995" y="1800924"/>
                </a:cubicBezTo>
                <a:cubicBezTo>
                  <a:pt x="6577512" y="1800924"/>
                  <a:pt x="6594951" y="1818515"/>
                  <a:pt x="6594951" y="1840208"/>
                </a:cubicBezTo>
                <a:cubicBezTo>
                  <a:pt x="6594951" y="1861901"/>
                  <a:pt x="6577512" y="1879491"/>
                  <a:pt x="6555995" y="1879491"/>
                </a:cubicBezTo>
                <a:close/>
                <a:moveTo>
                  <a:pt x="6650991" y="1879491"/>
                </a:moveTo>
                <a:cubicBezTo>
                  <a:pt x="6629474" y="1879491"/>
                  <a:pt x="6612020" y="1861901"/>
                  <a:pt x="6612020" y="1840208"/>
                </a:cubicBezTo>
                <a:cubicBezTo>
                  <a:pt x="6612020" y="1818515"/>
                  <a:pt x="6629474" y="1800924"/>
                  <a:pt x="6650991" y="1800924"/>
                </a:cubicBezTo>
                <a:cubicBezTo>
                  <a:pt x="6672506" y="1800924"/>
                  <a:pt x="6689946" y="1818515"/>
                  <a:pt x="6689946" y="1840208"/>
                </a:cubicBezTo>
                <a:cubicBezTo>
                  <a:pt x="6689946" y="1861901"/>
                  <a:pt x="6672506" y="1879491"/>
                  <a:pt x="6650991" y="1879491"/>
                </a:cubicBezTo>
                <a:close/>
                <a:moveTo>
                  <a:pt x="6745984" y="1879491"/>
                </a:moveTo>
                <a:cubicBezTo>
                  <a:pt x="6724468" y="1879491"/>
                  <a:pt x="6707013" y="1861901"/>
                  <a:pt x="6707013" y="1840208"/>
                </a:cubicBezTo>
                <a:cubicBezTo>
                  <a:pt x="6707013" y="1818515"/>
                  <a:pt x="6724468" y="1800924"/>
                  <a:pt x="6745984" y="1800924"/>
                </a:cubicBezTo>
                <a:cubicBezTo>
                  <a:pt x="6767500" y="1800924"/>
                  <a:pt x="6784939" y="1818515"/>
                  <a:pt x="6784939" y="1840208"/>
                </a:cubicBezTo>
                <a:cubicBezTo>
                  <a:pt x="6784939" y="1861901"/>
                  <a:pt x="6767500" y="1879491"/>
                  <a:pt x="6745984" y="1879491"/>
                </a:cubicBezTo>
                <a:close/>
                <a:moveTo>
                  <a:pt x="6840978" y="1879491"/>
                </a:moveTo>
                <a:cubicBezTo>
                  <a:pt x="6819462" y="1879491"/>
                  <a:pt x="6802007" y="1861901"/>
                  <a:pt x="6802007" y="1840208"/>
                </a:cubicBezTo>
                <a:cubicBezTo>
                  <a:pt x="6802007" y="1818515"/>
                  <a:pt x="6819462" y="1800924"/>
                  <a:pt x="6840978" y="1800924"/>
                </a:cubicBezTo>
                <a:cubicBezTo>
                  <a:pt x="6862494" y="1800924"/>
                  <a:pt x="6879933" y="1818515"/>
                  <a:pt x="6879933" y="1840208"/>
                </a:cubicBezTo>
                <a:cubicBezTo>
                  <a:pt x="6879933" y="1861901"/>
                  <a:pt x="6862494" y="1879491"/>
                  <a:pt x="6840978" y="1879491"/>
                </a:cubicBezTo>
                <a:close/>
                <a:moveTo>
                  <a:pt x="6935971" y="1879491"/>
                </a:moveTo>
                <a:cubicBezTo>
                  <a:pt x="6914455" y="1879491"/>
                  <a:pt x="6897001" y="1861901"/>
                  <a:pt x="6897001" y="1840208"/>
                </a:cubicBezTo>
                <a:cubicBezTo>
                  <a:pt x="6897001" y="1818515"/>
                  <a:pt x="6914455" y="1800924"/>
                  <a:pt x="6935971" y="1800924"/>
                </a:cubicBezTo>
                <a:cubicBezTo>
                  <a:pt x="6957488" y="1800924"/>
                  <a:pt x="6974926" y="1818515"/>
                  <a:pt x="6974926" y="1840208"/>
                </a:cubicBezTo>
                <a:cubicBezTo>
                  <a:pt x="6974926" y="1861901"/>
                  <a:pt x="6957488" y="1879491"/>
                  <a:pt x="6935971" y="1879491"/>
                </a:cubicBezTo>
                <a:close/>
                <a:moveTo>
                  <a:pt x="7030966" y="1879491"/>
                </a:moveTo>
                <a:cubicBezTo>
                  <a:pt x="7009449" y="1879491"/>
                  <a:pt x="6991995" y="1861901"/>
                  <a:pt x="6991995" y="1840208"/>
                </a:cubicBezTo>
                <a:cubicBezTo>
                  <a:pt x="6991995" y="1818515"/>
                  <a:pt x="7009449" y="1800924"/>
                  <a:pt x="7030966" y="1800924"/>
                </a:cubicBezTo>
                <a:cubicBezTo>
                  <a:pt x="7052482" y="1800924"/>
                  <a:pt x="7069921" y="1818515"/>
                  <a:pt x="7069921" y="1840208"/>
                </a:cubicBezTo>
                <a:cubicBezTo>
                  <a:pt x="7069921" y="1861901"/>
                  <a:pt x="7052482" y="1879491"/>
                  <a:pt x="7030966" y="1879491"/>
                </a:cubicBezTo>
                <a:close/>
                <a:moveTo>
                  <a:pt x="7125959" y="1879491"/>
                </a:moveTo>
                <a:cubicBezTo>
                  <a:pt x="7104443" y="1879491"/>
                  <a:pt x="7086989" y="1861901"/>
                  <a:pt x="7086989" y="1840208"/>
                </a:cubicBezTo>
                <a:cubicBezTo>
                  <a:pt x="7086989" y="1818515"/>
                  <a:pt x="7104443" y="1800924"/>
                  <a:pt x="7125959" y="1800924"/>
                </a:cubicBezTo>
                <a:cubicBezTo>
                  <a:pt x="7147475" y="1800924"/>
                  <a:pt x="7164915" y="1818515"/>
                  <a:pt x="7164915" y="1840208"/>
                </a:cubicBezTo>
                <a:cubicBezTo>
                  <a:pt x="7164915" y="1861901"/>
                  <a:pt x="7147475" y="1879491"/>
                  <a:pt x="7125959" y="1879491"/>
                </a:cubicBezTo>
                <a:close/>
                <a:moveTo>
                  <a:pt x="7505934" y="1879491"/>
                </a:moveTo>
                <a:cubicBezTo>
                  <a:pt x="7484418" y="1879491"/>
                  <a:pt x="7466963" y="1861901"/>
                  <a:pt x="7466963" y="1840208"/>
                </a:cubicBezTo>
                <a:cubicBezTo>
                  <a:pt x="7466963" y="1818515"/>
                  <a:pt x="7484418" y="1800924"/>
                  <a:pt x="7505934" y="1800924"/>
                </a:cubicBezTo>
                <a:cubicBezTo>
                  <a:pt x="7527449" y="1800924"/>
                  <a:pt x="7544889" y="1818515"/>
                  <a:pt x="7544889" y="1840208"/>
                </a:cubicBezTo>
                <a:cubicBezTo>
                  <a:pt x="7544889" y="1861901"/>
                  <a:pt x="7527449" y="1879491"/>
                  <a:pt x="7505934" y="1879491"/>
                </a:cubicBezTo>
                <a:close/>
                <a:moveTo>
                  <a:pt x="10260751" y="1879491"/>
                </a:moveTo>
                <a:cubicBezTo>
                  <a:pt x="10239236" y="1879491"/>
                  <a:pt x="10221781" y="1861901"/>
                  <a:pt x="10221781" y="1840208"/>
                </a:cubicBezTo>
                <a:cubicBezTo>
                  <a:pt x="10221781" y="1818515"/>
                  <a:pt x="10239236" y="1800924"/>
                  <a:pt x="10260751" y="1800924"/>
                </a:cubicBezTo>
                <a:cubicBezTo>
                  <a:pt x="10282267" y="1800924"/>
                  <a:pt x="10299707" y="1818515"/>
                  <a:pt x="10299707" y="1840208"/>
                </a:cubicBezTo>
                <a:cubicBezTo>
                  <a:pt x="10299707" y="1861901"/>
                  <a:pt x="10282267" y="1879491"/>
                  <a:pt x="10260751" y="1879491"/>
                </a:cubicBezTo>
                <a:close/>
                <a:moveTo>
                  <a:pt x="10450740" y="1879491"/>
                </a:moveTo>
                <a:cubicBezTo>
                  <a:pt x="10429223" y="1879491"/>
                  <a:pt x="10411769" y="1861901"/>
                  <a:pt x="10411769" y="1840208"/>
                </a:cubicBezTo>
                <a:cubicBezTo>
                  <a:pt x="10411769" y="1818515"/>
                  <a:pt x="10429223" y="1800924"/>
                  <a:pt x="10450740" y="1800924"/>
                </a:cubicBezTo>
                <a:cubicBezTo>
                  <a:pt x="10472256" y="1800924"/>
                  <a:pt x="10489695" y="1818515"/>
                  <a:pt x="10489695" y="1840208"/>
                </a:cubicBezTo>
                <a:cubicBezTo>
                  <a:pt x="10489695" y="1861901"/>
                  <a:pt x="10472256" y="1879491"/>
                  <a:pt x="10450740" y="1879491"/>
                </a:cubicBezTo>
                <a:close/>
                <a:moveTo>
                  <a:pt x="10545732" y="1879491"/>
                </a:moveTo>
                <a:cubicBezTo>
                  <a:pt x="10524216" y="1879491"/>
                  <a:pt x="10506761" y="1861901"/>
                  <a:pt x="10506761" y="1840208"/>
                </a:cubicBezTo>
                <a:cubicBezTo>
                  <a:pt x="10506761" y="1818515"/>
                  <a:pt x="10524216" y="1800924"/>
                  <a:pt x="10545732" y="1800924"/>
                </a:cubicBezTo>
                <a:cubicBezTo>
                  <a:pt x="10567248" y="1800924"/>
                  <a:pt x="10584687" y="1818515"/>
                  <a:pt x="10584687" y="1840208"/>
                </a:cubicBezTo>
                <a:cubicBezTo>
                  <a:pt x="10584687" y="1861901"/>
                  <a:pt x="10567248" y="1879491"/>
                  <a:pt x="10545732" y="1879491"/>
                </a:cubicBezTo>
                <a:close/>
                <a:moveTo>
                  <a:pt x="10830714" y="1879491"/>
                </a:moveTo>
                <a:cubicBezTo>
                  <a:pt x="10809197" y="1879491"/>
                  <a:pt x="10791744" y="1861901"/>
                  <a:pt x="10791744" y="1840208"/>
                </a:cubicBezTo>
                <a:cubicBezTo>
                  <a:pt x="10791744" y="1818515"/>
                  <a:pt x="10809197" y="1800924"/>
                  <a:pt x="10830714" y="1800924"/>
                </a:cubicBezTo>
                <a:cubicBezTo>
                  <a:pt x="10852230" y="1800924"/>
                  <a:pt x="10869670" y="1818515"/>
                  <a:pt x="10869670" y="1840208"/>
                </a:cubicBezTo>
                <a:cubicBezTo>
                  <a:pt x="10869670" y="1861901"/>
                  <a:pt x="10852230" y="1879491"/>
                  <a:pt x="10830714" y="1879491"/>
                </a:cubicBezTo>
                <a:close/>
                <a:moveTo>
                  <a:pt x="3326207" y="1783749"/>
                </a:moveTo>
                <a:cubicBezTo>
                  <a:pt x="3304690" y="1783749"/>
                  <a:pt x="3287243" y="1766158"/>
                  <a:pt x="3287243" y="1744465"/>
                </a:cubicBezTo>
                <a:cubicBezTo>
                  <a:pt x="3287243" y="1722772"/>
                  <a:pt x="3304690" y="1705181"/>
                  <a:pt x="3326207" y="1705181"/>
                </a:cubicBezTo>
                <a:cubicBezTo>
                  <a:pt x="3347722" y="1705181"/>
                  <a:pt x="3365169" y="1722772"/>
                  <a:pt x="3365169" y="1744465"/>
                </a:cubicBezTo>
                <a:cubicBezTo>
                  <a:pt x="3365169" y="1766158"/>
                  <a:pt x="3347722" y="1783749"/>
                  <a:pt x="3326207" y="1783749"/>
                </a:cubicBezTo>
                <a:close/>
                <a:moveTo>
                  <a:pt x="3421201" y="1783749"/>
                </a:moveTo>
                <a:cubicBezTo>
                  <a:pt x="3399685" y="1783749"/>
                  <a:pt x="3382237" y="1766158"/>
                  <a:pt x="3382237" y="1744465"/>
                </a:cubicBezTo>
                <a:cubicBezTo>
                  <a:pt x="3382237" y="1722772"/>
                  <a:pt x="3399685" y="1705181"/>
                  <a:pt x="3421201" y="1705181"/>
                </a:cubicBezTo>
                <a:cubicBezTo>
                  <a:pt x="3442717" y="1705181"/>
                  <a:pt x="3460163" y="1722772"/>
                  <a:pt x="3460163" y="1744465"/>
                </a:cubicBezTo>
                <a:cubicBezTo>
                  <a:pt x="3460163" y="1766158"/>
                  <a:pt x="3442717" y="1783749"/>
                  <a:pt x="3421201" y="1783749"/>
                </a:cubicBezTo>
                <a:close/>
                <a:moveTo>
                  <a:pt x="3516194" y="1783749"/>
                </a:moveTo>
                <a:cubicBezTo>
                  <a:pt x="3494678" y="1783749"/>
                  <a:pt x="3477231" y="1766158"/>
                  <a:pt x="3477231" y="1744465"/>
                </a:cubicBezTo>
                <a:cubicBezTo>
                  <a:pt x="3477231" y="1722772"/>
                  <a:pt x="3494678" y="1705181"/>
                  <a:pt x="3516194" y="1705181"/>
                </a:cubicBezTo>
                <a:cubicBezTo>
                  <a:pt x="3537710" y="1705181"/>
                  <a:pt x="3555156" y="1722772"/>
                  <a:pt x="3555156" y="1744465"/>
                </a:cubicBezTo>
                <a:cubicBezTo>
                  <a:pt x="3555156" y="1766158"/>
                  <a:pt x="3537710" y="1783749"/>
                  <a:pt x="3516194" y="1783749"/>
                </a:cubicBezTo>
                <a:close/>
                <a:moveTo>
                  <a:pt x="3611188" y="1783749"/>
                </a:moveTo>
                <a:cubicBezTo>
                  <a:pt x="3589672" y="1783749"/>
                  <a:pt x="3572225" y="1766158"/>
                  <a:pt x="3572225" y="1744465"/>
                </a:cubicBezTo>
                <a:cubicBezTo>
                  <a:pt x="3572225" y="1722772"/>
                  <a:pt x="3589672" y="1705181"/>
                  <a:pt x="3611188" y="1705181"/>
                </a:cubicBezTo>
                <a:cubicBezTo>
                  <a:pt x="3632705" y="1705181"/>
                  <a:pt x="3650151" y="1722772"/>
                  <a:pt x="3650151" y="1744465"/>
                </a:cubicBezTo>
                <a:cubicBezTo>
                  <a:pt x="3650151" y="1766158"/>
                  <a:pt x="3632705" y="1783749"/>
                  <a:pt x="3611188" y="1783749"/>
                </a:cubicBezTo>
                <a:close/>
                <a:moveTo>
                  <a:pt x="3706181" y="1783749"/>
                </a:moveTo>
                <a:cubicBezTo>
                  <a:pt x="3684664" y="1783749"/>
                  <a:pt x="3667218" y="1766158"/>
                  <a:pt x="3667218" y="1744465"/>
                </a:cubicBezTo>
                <a:cubicBezTo>
                  <a:pt x="3667218" y="1722772"/>
                  <a:pt x="3684664" y="1705181"/>
                  <a:pt x="3706181" y="1705181"/>
                </a:cubicBezTo>
                <a:cubicBezTo>
                  <a:pt x="3727697" y="1705181"/>
                  <a:pt x="3745144" y="1722772"/>
                  <a:pt x="3745144" y="1744465"/>
                </a:cubicBezTo>
                <a:cubicBezTo>
                  <a:pt x="3745144" y="1766158"/>
                  <a:pt x="3727697" y="1783749"/>
                  <a:pt x="3706181" y="1783749"/>
                </a:cubicBezTo>
                <a:close/>
                <a:moveTo>
                  <a:pt x="3801175" y="1783749"/>
                </a:moveTo>
                <a:cubicBezTo>
                  <a:pt x="3779659" y="1783749"/>
                  <a:pt x="3762212" y="1766158"/>
                  <a:pt x="3762212" y="1744465"/>
                </a:cubicBezTo>
                <a:cubicBezTo>
                  <a:pt x="3762212" y="1722772"/>
                  <a:pt x="3779659" y="1705181"/>
                  <a:pt x="3801175" y="1705181"/>
                </a:cubicBezTo>
                <a:cubicBezTo>
                  <a:pt x="3822691" y="1705181"/>
                  <a:pt x="3840138" y="1722772"/>
                  <a:pt x="3840138" y="1744465"/>
                </a:cubicBezTo>
                <a:cubicBezTo>
                  <a:pt x="3840138" y="1766158"/>
                  <a:pt x="3822691" y="1783749"/>
                  <a:pt x="3801175" y="1783749"/>
                </a:cubicBezTo>
                <a:close/>
                <a:moveTo>
                  <a:pt x="3896168" y="1783749"/>
                </a:moveTo>
                <a:cubicBezTo>
                  <a:pt x="3874652" y="1783749"/>
                  <a:pt x="3857206" y="1766158"/>
                  <a:pt x="3857206" y="1744465"/>
                </a:cubicBezTo>
                <a:cubicBezTo>
                  <a:pt x="3857206" y="1722772"/>
                  <a:pt x="3874652" y="1705181"/>
                  <a:pt x="3896168" y="1705181"/>
                </a:cubicBezTo>
                <a:cubicBezTo>
                  <a:pt x="3917684" y="1705181"/>
                  <a:pt x="3935131" y="1722772"/>
                  <a:pt x="3935131" y="1744465"/>
                </a:cubicBezTo>
                <a:cubicBezTo>
                  <a:pt x="3935131" y="1766158"/>
                  <a:pt x="3917684" y="1783749"/>
                  <a:pt x="3896168" y="1783749"/>
                </a:cubicBezTo>
                <a:close/>
                <a:moveTo>
                  <a:pt x="3991162" y="1783749"/>
                </a:moveTo>
                <a:cubicBezTo>
                  <a:pt x="3969646" y="1783749"/>
                  <a:pt x="3952200" y="1766158"/>
                  <a:pt x="3952200" y="1744465"/>
                </a:cubicBezTo>
                <a:cubicBezTo>
                  <a:pt x="3952200" y="1722772"/>
                  <a:pt x="3969646" y="1705181"/>
                  <a:pt x="3991162" y="1705181"/>
                </a:cubicBezTo>
                <a:cubicBezTo>
                  <a:pt x="4012679" y="1705181"/>
                  <a:pt x="4030126" y="1722772"/>
                  <a:pt x="4030126" y="1744465"/>
                </a:cubicBezTo>
                <a:cubicBezTo>
                  <a:pt x="4030126" y="1766158"/>
                  <a:pt x="4012679" y="1783749"/>
                  <a:pt x="3991162" y="1783749"/>
                </a:cubicBezTo>
                <a:close/>
                <a:moveTo>
                  <a:pt x="4086156" y="1783749"/>
                </a:moveTo>
                <a:cubicBezTo>
                  <a:pt x="4064640" y="1783749"/>
                  <a:pt x="4047193" y="1766158"/>
                  <a:pt x="4047193" y="1744465"/>
                </a:cubicBezTo>
                <a:cubicBezTo>
                  <a:pt x="4047193" y="1722772"/>
                  <a:pt x="4064640" y="1705181"/>
                  <a:pt x="4086156" y="1705181"/>
                </a:cubicBezTo>
                <a:cubicBezTo>
                  <a:pt x="4107672" y="1705181"/>
                  <a:pt x="4125119" y="1722772"/>
                  <a:pt x="4125119" y="1744465"/>
                </a:cubicBezTo>
                <a:cubicBezTo>
                  <a:pt x="4125119" y="1766158"/>
                  <a:pt x="4107672" y="1783749"/>
                  <a:pt x="4086156" y="1783749"/>
                </a:cubicBezTo>
                <a:close/>
                <a:moveTo>
                  <a:pt x="4181151" y="1783749"/>
                </a:moveTo>
                <a:cubicBezTo>
                  <a:pt x="4159635" y="1783749"/>
                  <a:pt x="4142187" y="1766158"/>
                  <a:pt x="4142187" y="1744465"/>
                </a:cubicBezTo>
                <a:cubicBezTo>
                  <a:pt x="4142187" y="1722772"/>
                  <a:pt x="4159635" y="1705181"/>
                  <a:pt x="4181151" y="1705181"/>
                </a:cubicBezTo>
                <a:cubicBezTo>
                  <a:pt x="4202667" y="1705181"/>
                  <a:pt x="4220113" y="1722772"/>
                  <a:pt x="4220113" y="1744465"/>
                </a:cubicBezTo>
                <a:cubicBezTo>
                  <a:pt x="4220113" y="1766158"/>
                  <a:pt x="4202667" y="1783749"/>
                  <a:pt x="4181151" y="1783749"/>
                </a:cubicBezTo>
                <a:close/>
                <a:moveTo>
                  <a:pt x="4276144" y="1783749"/>
                </a:moveTo>
                <a:cubicBezTo>
                  <a:pt x="4254628" y="1783749"/>
                  <a:pt x="4237181" y="1766158"/>
                  <a:pt x="4237181" y="1744465"/>
                </a:cubicBezTo>
                <a:cubicBezTo>
                  <a:pt x="4237181" y="1722772"/>
                  <a:pt x="4254628" y="1705181"/>
                  <a:pt x="4276144" y="1705181"/>
                </a:cubicBezTo>
                <a:cubicBezTo>
                  <a:pt x="4297660" y="1705181"/>
                  <a:pt x="4315106" y="1722772"/>
                  <a:pt x="4315106" y="1744465"/>
                </a:cubicBezTo>
                <a:cubicBezTo>
                  <a:pt x="4315106" y="1766158"/>
                  <a:pt x="4297660" y="1783749"/>
                  <a:pt x="4276144" y="1783749"/>
                </a:cubicBezTo>
                <a:close/>
                <a:moveTo>
                  <a:pt x="4371137" y="1783749"/>
                </a:moveTo>
                <a:cubicBezTo>
                  <a:pt x="4349621" y="1783749"/>
                  <a:pt x="4332174" y="1766158"/>
                  <a:pt x="4332174" y="1744465"/>
                </a:cubicBezTo>
                <a:cubicBezTo>
                  <a:pt x="4332174" y="1722772"/>
                  <a:pt x="4349621" y="1705181"/>
                  <a:pt x="4371137" y="1705181"/>
                </a:cubicBezTo>
                <a:cubicBezTo>
                  <a:pt x="4392654" y="1705181"/>
                  <a:pt x="4410100" y="1722772"/>
                  <a:pt x="4410100" y="1744465"/>
                </a:cubicBezTo>
                <a:cubicBezTo>
                  <a:pt x="4410100" y="1766158"/>
                  <a:pt x="4392654" y="1783749"/>
                  <a:pt x="4371137" y="1783749"/>
                </a:cubicBezTo>
                <a:close/>
                <a:moveTo>
                  <a:pt x="6271016" y="1783749"/>
                </a:moveTo>
                <a:cubicBezTo>
                  <a:pt x="6249499" y="1783749"/>
                  <a:pt x="6232046" y="1766158"/>
                  <a:pt x="6232046" y="1744465"/>
                </a:cubicBezTo>
                <a:cubicBezTo>
                  <a:pt x="6232046" y="1722772"/>
                  <a:pt x="6249499" y="1705181"/>
                  <a:pt x="6271016" y="1705181"/>
                </a:cubicBezTo>
                <a:cubicBezTo>
                  <a:pt x="6292532" y="1705181"/>
                  <a:pt x="6309972" y="1722772"/>
                  <a:pt x="6309972" y="1744465"/>
                </a:cubicBezTo>
                <a:cubicBezTo>
                  <a:pt x="6309972" y="1766158"/>
                  <a:pt x="6292532" y="1783749"/>
                  <a:pt x="6271016" y="1783749"/>
                </a:cubicBezTo>
                <a:close/>
                <a:moveTo>
                  <a:pt x="6366009" y="1783749"/>
                </a:moveTo>
                <a:cubicBezTo>
                  <a:pt x="6344493" y="1783749"/>
                  <a:pt x="6327039" y="1766158"/>
                  <a:pt x="6327039" y="1744465"/>
                </a:cubicBezTo>
                <a:cubicBezTo>
                  <a:pt x="6327039" y="1722772"/>
                  <a:pt x="6344493" y="1705181"/>
                  <a:pt x="6366009" y="1705181"/>
                </a:cubicBezTo>
                <a:cubicBezTo>
                  <a:pt x="6387525" y="1705181"/>
                  <a:pt x="6404965" y="1722772"/>
                  <a:pt x="6404965" y="1744465"/>
                </a:cubicBezTo>
                <a:cubicBezTo>
                  <a:pt x="6404965" y="1766158"/>
                  <a:pt x="6387525" y="1783749"/>
                  <a:pt x="6366009" y="1783749"/>
                </a:cubicBezTo>
                <a:close/>
                <a:moveTo>
                  <a:pt x="6461003" y="1783749"/>
                </a:moveTo>
                <a:cubicBezTo>
                  <a:pt x="6439488" y="1783749"/>
                  <a:pt x="6422033" y="1766158"/>
                  <a:pt x="6422033" y="1744465"/>
                </a:cubicBezTo>
                <a:cubicBezTo>
                  <a:pt x="6422033" y="1722772"/>
                  <a:pt x="6439488" y="1705181"/>
                  <a:pt x="6461003" y="1705181"/>
                </a:cubicBezTo>
                <a:cubicBezTo>
                  <a:pt x="6482519" y="1705181"/>
                  <a:pt x="6499959" y="1722772"/>
                  <a:pt x="6499959" y="1744465"/>
                </a:cubicBezTo>
                <a:cubicBezTo>
                  <a:pt x="6499959" y="1766158"/>
                  <a:pt x="6482519" y="1783749"/>
                  <a:pt x="6461003" y="1783749"/>
                </a:cubicBezTo>
                <a:close/>
                <a:moveTo>
                  <a:pt x="6555995" y="1783749"/>
                </a:moveTo>
                <a:cubicBezTo>
                  <a:pt x="6534480" y="1783749"/>
                  <a:pt x="6517026" y="1766158"/>
                  <a:pt x="6517026" y="1744465"/>
                </a:cubicBezTo>
                <a:cubicBezTo>
                  <a:pt x="6517026" y="1722772"/>
                  <a:pt x="6534480" y="1705181"/>
                  <a:pt x="6555995" y="1705181"/>
                </a:cubicBezTo>
                <a:cubicBezTo>
                  <a:pt x="6577512" y="1705181"/>
                  <a:pt x="6594951" y="1722772"/>
                  <a:pt x="6594951" y="1744465"/>
                </a:cubicBezTo>
                <a:cubicBezTo>
                  <a:pt x="6594951" y="1766158"/>
                  <a:pt x="6577512" y="1783749"/>
                  <a:pt x="6555995" y="1783749"/>
                </a:cubicBezTo>
                <a:close/>
                <a:moveTo>
                  <a:pt x="6650991" y="1783749"/>
                </a:moveTo>
                <a:cubicBezTo>
                  <a:pt x="6629474" y="1783749"/>
                  <a:pt x="6612020" y="1766158"/>
                  <a:pt x="6612020" y="1744465"/>
                </a:cubicBezTo>
                <a:cubicBezTo>
                  <a:pt x="6612020" y="1722772"/>
                  <a:pt x="6629474" y="1705181"/>
                  <a:pt x="6650991" y="1705181"/>
                </a:cubicBezTo>
                <a:cubicBezTo>
                  <a:pt x="6672506" y="1705181"/>
                  <a:pt x="6689946" y="1722772"/>
                  <a:pt x="6689946" y="1744465"/>
                </a:cubicBezTo>
                <a:cubicBezTo>
                  <a:pt x="6689946" y="1766158"/>
                  <a:pt x="6672506" y="1783749"/>
                  <a:pt x="6650991" y="1783749"/>
                </a:cubicBezTo>
                <a:close/>
                <a:moveTo>
                  <a:pt x="6745984" y="1783749"/>
                </a:moveTo>
                <a:cubicBezTo>
                  <a:pt x="6724468" y="1783749"/>
                  <a:pt x="6707013" y="1766158"/>
                  <a:pt x="6707013" y="1744465"/>
                </a:cubicBezTo>
                <a:cubicBezTo>
                  <a:pt x="6707013" y="1722772"/>
                  <a:pt x="6724468" y="1705181"/>
                  <a:pt x="6745984" y="1705181"/>
                </a:cubicBezTo>
                <a:cubicBezTo>
                  <a:pt x="6767500" y="1705181"/>
                  <a:pt x="6784939" y="1722772"/>
                  <a:pt x="6784939" y="1744465"/>
                </a:cubicBezTo>
                <a:cubicBezTo>
                  <a:pt x="6784939" y="1766158"/>
                  <a:pt x="6767500" y="1783749"/>
                  <a:pt x="6745984" y="1783749"/>
                </a:cubicBezTo>
                <a:close/>
                <a:moveTo>
                  <a:pt x="6840978" y="1783749"/>
                </a:moveTo>
                <a:cubicBezTo>
                  <a:pt x="6819462" y="1783749"/>
                  <a:pt x="6802007" y="1766158"/>
                  <a:pt x="6802007" y="1744465"/>
                </a:cubicBezTo>
                <a:cubicBezTo>
                  <a:pt x="6802007" y="1722772"/>
                  <a:pt x="6819462" y="1705181"/>
                  <a:pt x="6840978" y="1705181"/>
                </a:cubicBezTo>
                <a:cubicBezTo>
                  <a:pt x="6862494" y="1705181"/>
                  <a:pt x="6879933" y="1722772"/>
                  <a:pt x="6879933" y="1744465"/>
                </a:cubicBezTo>
                <a:cubicBezTo>
                  <a:pt x="6879933" y="1766158"/>
                  <a:pt x="6862494" y="1783749"/>
                  <a:pt x="6840978" y="1783749"/>
                </a:cubicBezTo>
                <a:close/>
                <a:moveTo>
                  <a:pt x="6935971" y="1783749"/>
                </a:moveTo>
                <a:cubicBezTo>
                  <a:pt x="6914455" y="1783749"/>
                  <a:pt x="6897001" y="1766158"/>
                  <a:pt x="6897001" y="1744465"/>
                </a:cubicBezTo>
                <a:cubicBezTo>
                  <a:pt x="6897001" y="1722772"/>
                  <a:pt x="6914455" y="1705181"/>
                  <a:pt x="6935971" y="1705181"/>
                </a:cubicBezTo>
                <a:cubicBezTo>
                  <a:pt x="6957488" y="1705181"/>
                  <a:pt x="6974926" y="1722772"/>
                  <a:pt x="6974926" y="1744465"/>
                </a:cubicBezTo>
                <a:cubicBezTo>
                  <a:pt x="6974926" y="1766158"/>
                  <a:pt x="6957488" y="1783749"/>
                  <a:pt x="6935971" y="1783749"/>
                </a:cubicBezTo>
                <a:close/>
                <a:moveTo>
                  <a:pt x="7030966" y="1783749"/>
                </a:moveTo>
                <a:cubicBezTo>
                  <a:pt x="7009449" y="1783749"/>
                  <a:pt x="6991995" y="1766158"/>
                  <a:pt x="6991995" y="1744465"/>
                </a:cubicBezTo>
                <a:cubicBezTo>
                  <a:pt x="6991995" y="1722772"/>
                  <a:pt x="7009449" y="1705181"/>
                  <a:pt x="7030966" y="1705181"/>
                </a:cubicBezTo>
                <a:cubicBezTo>
                  <a:pt x="7052482" y="1705181"/>
                  <a:pt x="7069921" y="1722772"/>
                  <a:pt x="7069921" y="1744465"/>
                </a:cubicBezTo>
                <a:cubicBezTo>
                  <a:pt x="7069921" y="1766158"/>
                  <a:pt x="7052482" y="1783749"/>
                  <a:pt x="7030966" y="1783749"/>
                </a:cubicBezTo>
                <a:close/>
                <a:moveTo>
                  <a:pt x="7410940" y="1783749"/>
                </a:moveTo>
                <a:cubicBezTo>
                  <a:pt x="7389424" y="1783749"/>
                  <a:pt x="7371970" y="1766158"/>
                  <a:pt x="7371970" y="1744465"/>
                </a:cubicBezTo>
                <a:cubicBezTo>
                  <a:pt x="7371970" y="1722772"/>
                  <a:pt x="7389424" y="1705181"/>
                  <a:pt x="7410940" y="1705181"/>
                </a:cubicBezTo>
                <a:cubicBezTo>
                  <a:pt x="7432456" y="1705181"/>
                  <a:pt x="7449896" y="1722772"/>
                  <a:pt x="7449896" y="1744465"/>
                </a:cubicBezTo>
                <a:cubicBezTo>
                  <a:pt x="7449896" y="1766158"/>
                  <a:pt x="7432456" y="1783749"/>
                  <a:pt x="7410940" y="1783749"/>
                </a:cubicBezTo>
                <a:close/>
                <a:moveTo>
                  <a:pt x="7505934" y="1783749"/>
                </a:moveTo>
                <a:cubicBezTo>
                  <a:pt x="7484418" y="1783749"/>
                  <a:pt x="7466963" y="1766158"/>
                  <a:pt x="7466963" y="1744465"/>
                </a:cubicBezTo>
                <a:cubicBezTo>
                  <a:pt x="7466963" y="1722772"/>
                  <a:pt x="7484418" y="1705181"/>
                  <a:pt x="7505934" y="1705181"/>
                </a:cubicBezTo>
                <a:cubicBezTo>
                  <a:pt x="7527449" y="1705181"/>
                  <a:pt x="7544889" y="1722772"/>
                  <a:pt x="7544889" y="1744465"/>
                </a:cubicBezTo>
                <a:cubicBezTo>
                  <a:pt x="7544889" y="1766158"/>
                  <a:pt x="7527449" y="1783749"/>
                  <a:pt x="7505934" y="1783749"/>
                </a:cubicBezTo>
                <a:close/>
                <a:moveTo>
                  <a:pt x="10165757" y="1783749"/>
                </a:moveTo>
                <a:cubicBezTo>
                  <a:pt x="10144242" y="1783749"/>
                  <a:pt x="10126787" y="1766158"/>
                  <a:pt x="10126787" y="1744465"/>
                </a:cubicBezTo>
                <a:cubicBezTo>
                  <a:pt x="10126787" y="1722772"/>
                  <a:pt x="10144242" y="1705181"/>
                  <a:pt x="10165757" y="1705181"/>
                </a:cubicBezTo>
                <a:cubicBezTo>
                  <a:pt x="10187273" y="1705181"/>
                  <a:pt x="10204713" y="1722772"/>
                  <a:pt x="10204713" y="1744465"/>
                </a:cubicBezTo>
                <a:cubicBezTo>
                  <a:pt x="10204713" y="1766158"/>
                  <a:pt x="10187273" y="1783749"/>
                  <a:pt x="10165757" y="1783749"/>
                </a:cubicBezTo>
                <a:close/>
                <a:moveTo>
                  <a:pt x="10260751" y="1783749"/>
                </a:moveTo>
                <a:cubicBezTo>
                  <a:pt x="10239236" y="1783749"/>
                  <a:pt x="10221781" y="1766158"/>
                  <a:pt x="10221781" y="1744465"/>
                </a:cubicBezTo>
                <a:cubicBezTo>
                  <a:pt x="10221781" y="1722772"/>
                  <a:pt x="10239236" y="1705181"/>
                  <a:pt x="10260751" y="1705181"/>
                </a:cubicBezTo>
                <a:cubicBezTo>
                  <a:pt x="10282267" y="1705181"/>
                  <a:pt x="10299707" y="1722772"/>
                  <a:pt x="10299707" y="1744465"/>
                </a:cubicBezTo>
                <a:cubicBezTo>
                  <a:pt x="10299707" y="1766158"/>
                  <a:pt x="10282267" y="1783749"/>
                  <a:pt x="10260751" y="1783749"/>
                </a:cubicBezTo>
                <a:close/>
                <a:moveTo>
                  <a:pt x="10355745" y="1783749"/>
                </a:moveTo>
                <a:cubicBezTo>
                  <a:pt x="10334229" y="1783749"/>
                  <a:pt x="10316775" y="1766158"/>
                  <a:pt x="10316775" y="1744465"/>
                </a:cubicBezTo>
                <a:cubicBezTo>
                  <a:pt x="10316775" y="1722772"/>
                  <a:pt x="10334229" y="1705181"/>
                  <a:pt x="10355745" y="1705181"/>
                </a:cubicBezTo>
                <a:cubicBezTo>
                  <a:pt x="10377261" y="1705181"/>
                  <a:pt x="10394700" y="1722772"/>
                  <a:pt x="10394700" y="1744465"/>
                </a:cubicBezTo>
                <a:cubicBezTo>
                  <a:pt x="10394700" y="1766158"/>
                  <a:pt x="10377261" y="1783749"/>
                  <a:pt x="10355745" y="1783749"/>
                </a:cubicBezTo>
                <a:close/>
                <a:moveTo>
                  <a:pt x="10450740" y="1783749"/>
                </a:moveTo>
                <a:cubicBezTo>
                  <a:pt x="10429223" y="1783749"/>
                  <a:pt x="10411769" y="1766158"/>
                  <a:pt x="10411769" y="1744465"/>
                </a:cubicBezTo>
                <a:cubicBezTo>
                  <a:pt x="10411769" y="1722772"/>
                  <a:pt x="10429223" y="1705181"/>
                  <a:pt x="10450740" y="1705181"/>
                </a:cubicBezTo>
                <a:cubicBezTo>
                  <a:pt x="10472256" y="1705181"/>
                  <a:pt x="10489695" y="1722772"/>
                  <a:pt x="10489695" y="1744465"/>
                </a:cubicBezTo>
                <a:cubicBezTo>
                  <a:pt x="10489695" y="1766158"/>
                  <a:pt x="10472256" y="1783749"/>
                  <a:pt x="10450740" y="1783749"/>
                </a:cubicBezTo>
                <a:close/>
                <a:moveTo>
                  <a:pt x="10545732" y="1783749"/>
                </a:moveTo>
                <a:cubicBezTo>
                  <a:pt x="10524216" y="1783749"/>
                  <a:pt x="10506761" y="1766158"/>
                  <a:pt x="10506761" y="1744465"/>
                </a:cubicBezTo>
                <a:cubicBezTo>
                  <a:pt x="10506761" y="1722772"/>
                  <a:pt x="10524216" y="1705181"/>
                  <a:pt x="10545732" y="1705181"/>
                </a:cubicBezTo>
                <a:cubicBezTo>
                  <a:pt x="10567248" y="1705181"/>
                  <a:pt x="10584687" y="1722772"/>
                  <a:pt x="10584687" y="1744465"/>
                </a:cubicBezTo>
                <a:cubicBezTo>
                  <a:pt x="10584687" y="1766158"/>
                  <a:pt x="10567248" y="1783749"/>
                  <a:pt x="10545732" y="1783749"/>
                </a:cubicBezTo>
                <a:close/>
                <a:moveTo>
                  <a:pt x="10640726" y="1783749"/>
                </a:moveTo>
                <a:cubicBezTo>
                  <a:pt x="10619210" y="1783749"/>
                  <a:pt x="10601755" y="1766158"/>
                  <a:pt x="10601755" y="1744465"/>
                </a:cubicBezTo>
                <a:cubicBezTo>
                  <a:pt x="10601755" y="1722772"/>
                  <a:pt x="10619210" y="1705181"/>
                  <a:pt x="10640726" y="1705181"/>
                </a:cubicBezTo>
                <a:cubicBezTo>
                  <a:pt x="10662242" y="1705181"/>
                  <a:pt x="10679681" y="1722772"/>
                  <a:pt x="10679681" y="1744465"/>
                </a:cubicBezTo>
                <a:cubicBezTo>
                  <a:pt x="10679681" y="1766158"/>
                  <a:pt x="10662242" y="1783749"/>
                  <a:pt x="10640726" y="1783749"/>
                </a:cubicBezTo>
                <a:close/>
                <a:moveTo>
                  <a:pt x="10830714" y="1783749"/>
                </a:moveTo>
                <a:cubicBezTo>
                  <a:pt x="10809197" y="1783749"/>
                  <a:pt x="10791744" y="1766158"/>
                  <a:pt x="10791744" y="1744465"/>
                </a:cubicBezTo>
                <a:cubicBezTo>
                  <a:pt x="10791744" y="1722772"/>
                  <a:pt x="10809197" y="1705181"/>
                  <a:pt x="10830714" y="1705181"/>
                </a:cubicBezTo>
                <a:cubicBezTo>
                  <a:pt x="10852230" y="1705181"/>
                  <a:pt x="10869670" y="1722772"/>
                  <a:pt x="10869670" y="1744465"/>
                </a:cubicBezTo>
                <a:cubicBezTo>
                  <a:pt x="10869670" y="1766158"/>
                  <a:pt x="10852230" y="1783749"/>
                  <a:pt x="10830714" y="1783749"/>
                </a:cubicBezTo>
                <a:close/>
                <a:moveTo>
                  <a:pt x="11685657" y="1783749"/>
                </a:moveTo>
                <a:cubicBezTo>
                  <a:pt x="11664141" y="1783749"/>
                  <a:pt x="11646687" y="1766158"/>
                  <a:pt x="11646687" y="1744465"/>
                </a:cubicBezTo>
                <a:cubicBezTo>
                  <a:pt x="11646687" y="1722772"/>
                  <a:pt x="11664141" y="1705181"/>
                  <a:pt x="11685657" y="1705181"/>
                </a:cubicBezTo>
                <a:cubicBezTo>
                  <a:pt x="11707173" y="1705181"/>
                  <a:pt x="11724613" y="1722772"/>
                  <a:pt x="11724613" y="1744465"/>
                </a:cubicBezTo>
                <a:cubicBezTo>
                  <a:pt x="11724613" y="1766158"/>
                  <a:pt x="11707173" y="1783749"/>
                  <a:pt x="11685657" y="1783749"/>
                </a:cubicBezTo>
                <a:close/>
                <a:moveTo>
                  <a:pt x="12065632" y="1783749"/>
                </a:moveTo>
                <a:cubicBezTo>
                  <a:pt x="12044116" y="1783749"/>
                  <a:pt x="12026661" y="1766158"/>
                  <a:pt x="12026661" y="1744465"/>
                </a:cubicBezTo>
                <a:cubicBezTo>
                  <a:pt x="12026661" y="1722772"/>
                  <a:pt x="12044116" y="1705181"/>
                  <a:pt x="12065632" y="1705181"/>
                </a:cubicBezTo>
                <a:cubicBezTo>
                  <a:pt x="12087147" y="1705181"/>
                  <a:pt x="12104587" y="1722772"/>
                  <a:pt x="12104587" y="1744465"/>
                </a:cubicBezTo>
                <a:cubicBezTo>
                  <a:pt x="12104587" y="1766158"/>
                  <a:pt x="12087147" y="1783749"/>
                  <a:pt x="12065632" y="1783749"/>
                </a:cubicBezTo>
                <a:close/>
                <a:moveTo>
                  <a:pt x="3421201" y="1688006"/>
                </a:moveTo>
                <a:cubicBezTo>
                  <a:pt x="3399685" y="1688006"/>
                  <a:pt x="3382237" y="1670415"/>
                  <a:pt x="3382237" y="1648722"/>
                </a:cubicBezTo>
                <a:cubicBezTo>
                  <a:pt x="3382237" y="1627029"/>
                  <a:pt x="3399685" y="1609439"/>
                  <a:pt x="3421201" y="1609439"/>
                </a:cubicBezTo>
                <a:cubicBezTo>
                  <a:pt x="3442717" y="1609439"/>
                  <a:pt x="3460163" y="1627029"/>
                  <a:pt x="3460163" y="1648722"/>
                </a:cubicBezTo>
                <a:cubicBezTo>
                  <a:pt x="3460163" y="1670415"/>
                  <a:pt x="3442717" y="1688006"/>
                  <a:pt x="3421201" y="1688006"/>
                </a:cubicBezTo>
                <a:close/>
                <a:moveTo>
                  <a:pt x="3516194" y="1688006"/>
                </a:moveTo>
                <a:cubicBezTo>
                  <a:pt x="3494678" y="1688006"/>
                  <a:pt x="3477231" y="1670415"/>
                  <a:pt x="3477231" y="1648722"/>
                </a:cubicBezTo>
                <a:cubicBezTo>
                  <a:pt x="3477231" y="1627029"/>
                  <a:pt x="3494678" y="1609439"/>
                  <a:pt x="3516194" y="1609439"/>
                </a:cubicBezTo>
                <a:cubicBezTo>
                  <a:pt x="3537710" y="1609439"/>
                  <a:pt x="3555156" y="1627029"/>
                  <a:pt x="3555156" y="1648722"/>
                </a:cubicBezTo>
                <a:cubicBezTo>
                  <a:pt x="3555156" y="1670415"/>
                  <a:pt x="3537710" y="1688006"/>
                  <a:pt x="3516194" y="1688006"/>
                </a:cubicBezTo>
                <a:close/>
                <a:moveTo>
                  <a:pt x="3611188" y="1688006"/>
                </a:moveTo>
                <a:cubicBezTo>
                  <a:pt x="3589672" y="1688006"/>
                  <a:pt x="3572225" y="1670415"/>
                  <a:pt x="3572225" y="1648722"/>
                </a:cubicBezTo>
                <a:cubicBezTo>
                  <a:pt x="3572225" y="1627029"/>
                  <a:pt x="3589672" y="1609439"/>
                  <a:pt x="3611188" y="1609439"/>
                </a:cubicBezTo>
                <a:cubicBezTo>
                  <a:pt x="3632705" y="1609439"/>
                  <a:pt x="3650151" y="1627029"/>
                  <a:pt x="3650151" y="1648722"/>
                </a:cubicBezTo>
                <a:cubicBezTo>
                  <a:pt x="3650151" y="1670415"/>
                  <a:pt x="3632705" y="1688006"/>
                  <a:pt x="3611188" y="1688006"/>
                </a:cubicBezTo>
                <a:close/>
                <a:moveTo>
                  <a:pt x="3706181" y="1688006"/>
                </a:moveTo>
                <a:cubicBezTo>
                  <a:pt x="3684664" y="1688006"/>
                  <a:pt x="3667218" y="1670415"/>
                  <a:pt x="3667218" y="1648722"/>
                </a:cubicBezTo>
                <a:cubicBezTo>
                  <a:pt x="3667218" y="1627029"/>
                  <a:pt x="3684664" y="1609439"/>
                  <a:pt x="3706181" y="1609439"/>
                </a:cubicBezTo>
                <a:cubicBezTo>
                  <a:pt x="3727697" y="1609439"/>
                  <a:pt x="3745144" y="1627029"/>
                  <a:pt x="3745144" y="1648722"/>
                </a:cubicBezTo>
                <a:cubicBezTo>
                  <a:pt x="3745144" y="1670415"/>
                  <a:pt x="3727697" y="1688006"/>
                  <a:pt x="3706181" y="1688006"/>
                </a:cubicBezTo>
                <a:close/>
                <a:moveTo>
                  <a:pt x="3801175" y="1688006"/>
                </a:moveTo>
                <a:cubicBezTo>
                  <a:pt x="3779659" y="1688006"/>
                  <a:pt x="3762212" y="1670415"/>
                  <a:pt x="3762212" y="1648722"/>
                </a:cubicBezTo>
                <a:cubicBezTo>
                  <a:pt x="3762212" y="1627029"/>
                  <a:pt x="3779659" y="1609439"/>
                  <a:pt x="3801175" y="1609439"/>
                </a:cubicBezTo>
                <a:cubicBezTo>
                  <a:pt x="3822691" y="1609439"/>
                  <a:pt x="3840138" y="1627029"/>
                  <a:pt x="3840138" y="1648722"/>
                </a:cubicBezTo>
                <a:cubicBezTo>
                  <a:pt x="3840138" y="1670415"/>
                  <a:pt x="3822691" y="1688006"/>
                  <a:pt x="3801175" y="1688006"/>
                </a:cubicBezTo>
                <a:close/>
                <a:moveTo>
                  <a:pt x="3896168" y="1688006"/>
                </a:moveTo>
                <a:cubicBezTo>
                  <a:pt x="3874652" y="1688006"/>
                  <a:pt x="3857206" y="1670415"/>
                  <a:pt x="3857206" y="1648722"/>
                </a:cubicBezTo>
                <a:cubicBezTo>
                  <a:pt x="3857206" y="1627029"/>
                  <a:pt x="3874652" y="1609439"/>
                  <a:pt x="3896168" y="1609439"/>
                </a:cubicBezTo>
                <a:cubicBezTo>
                  <a:pt x="3917684" y="1609439"/>
                  <a:pt x="3935131" y="1627029"/>
                  <a:pt x="3935131" y="1648722"/>
                </a:cubicBezTo>
                <a:cubicBezTo>
                  <a:pt x="3935131" y="1670415"/>
                  <a:pt x="3917684" y="1688006"/>
                  <a:pt x="3896168" y="1688006"/>
                </a:cubicBezTo>
                <a:close/>
                <a:moveTo>
                  <a:pt x="3991162" y="1688006"/>
                </a:moveTo>
                <a:cubicBezTo>
                  <a:pt x="3969646" y="1688006"/>
                  <a:pt x="3952200" y="1670415"/>
                  <a:pt x="3952200" y="1648722"/>
                </a:cubicBezTo>
                <a:cubicBezTo>
                  <a:pt x="3952200" y="1627029"/>
                  <a:pt x="3969646" y="1609439"/>
                  <a:pt x="3991162" y="1609439"/>
                </a:cubicBezTo>
                <a:cubicBezTo>
                  <a:pt x="4012679" y="1609439"/>
                  <a:pt x="4030126" y="1627029"/>
                  <a:pt x="4030126" y="1648722"/>
                </a:cubicBezTo>
                <a:cubicBezTo>
                  <a:pt x="4030126" y="1670415"/>
                  <a:pt x="4012679" y="1688006"/>
                  <a:pt x="3991162" y="1688006"/>
                </a:cubicBezTo>
                <a:close/>
                <a:moveTo>
                  <a:pt x="4086156" y="1688006"/>
                </a:moveTo>
                <a:cubicBezTo>
                  <a:pt x="4064640" y="1688006"/>
                  <a:pt x="4047193" y="1670415"/>
                  <a:pt x="4047193" y="1648722"/>
                </a:cubicBezTo>
                <a:cubicBezTo>
                  <a:pt x="4047193" y="1627029"/>
                  <a:pt x="4064640" y="1609439"/>
                  <a:pt x="4086156" y="1609439"/>
                </a:cubicBezTo>
                <a:cubicBezTo>
                  <a:pt x="4107672" y="1609439"/>
                  <a:pt x="4125119" y="1627029"/>
                  <a:pt x="4125119" y="1648722"/>
                </a:cubicBezTo>
                <a:cubicBezTo>
                  <a:pt x="4125119" y="1670415"/>
                  <a:pt x="4107672" y="1688006"/>
                  <a:pt x="4086156" y="1688006"/>
                </a:cubicBezTo>
                <a:close/>
                <a:moveTo>
                  <a:pt x="4181151" y="1688006"/>
                </a:moveTo>
                <a:cubicBezTo>
                  <a:pt x="4159635" y="1688006"/>
                  <a:pt x="4142187" y="1670415"/>
                  <a:pt x="4142187" y="1648722"/>
                </a:cubicBezTo>
                <a:cubicBezTo>
                  <a:pt x="4142187" y="1627029"/>
                  <a:pt x="4159635" y="1609439"/>
                  <a:pt x="4181151" y="1609439"/>
                </a:cubicBezTo>
                <a:cubicBezTo>
                  <a:pt x="4202667" y="1609439"/>
                  <a:pt x="4220113" y="1627029"/>
                  <a:pt x="4220113" y="1648722"/>
                </a:cubicBezTo>
                <a:cubicBezTo>
                  <a:pt x="4220113" y="1670415"/>
                  <a:pt x="4202667" y="1688006"/>
                  <a:pt x="4181151" y="1688006"/>
                </a:cubicBezTo>
                <a:close/>
                <a:moveTo>
                  <a:pt x="4276144" y="1688006"/>
                </a:moveTo>
                <a:cubicBezTo>
                  <a:pt x="4254628" y="1688006"/>
                  <a:pt x="4237181" y="1670415"/>
                  <a:pt x="4237181" y="1648722"/>
                </a:cubicBezTo>
                <a:cubicBezTo>
                  <a:pt x="4237181" y="1627029"/>
                  <a:pt x="4254628" y="1609439"/>
                  <a:pt x="4276144" y="1609439"/>
                </a:cubicBezTo>
                <a:cubicBezTo>
                  <a:pt x="4297660" y="1609439"/>
                  <a:pt x="4315106" y="1627029"/>
                  <a:pt x="4315106" y="1648722"/>
                </a:cubicBezTo>
                <a:cubicBezTo>
                  <a:pt x="4315106" y="1670415"/>
                  <a:pt x="4297660" y="1688006"/>
                  <a:pt x="4276144" y="1688006"/>
                </a:cubicBezTo>
                <a:close/>
                <a:moveTo>
                  <a:pt x="4371137" y="1688006"/>
                </a:moveTo>
                <a:cubicBezTo>
                  <a:pt x="4349621" y="1688006"/>
                  <a:pt x="4332174" y="1670415"/>
                  <a:pt x="4332174" y="1648722"/>
                </a:cubicBezTo>
                <a:cubicBezTo>
                  <a:pt x="4332174" y="1627029"/>
                  <a:pt x="4349621" y="1609439"/>
                  <a:pt x="4371137" y="1609439"/>
                </a:cubicBezTo>
                <a:cubicBezTo>
                  <a:pt x="4392654" y="1609439"/>
                  <a:pt x="4410100" y="1627029"/>
                  <a:pt x="4410100" y="1648722"/>
                </a:cubicBezTo>
                <a:cubicBezTo>
                  <a:pt x="4410100" y="1670415"/>
                  <a:pt x="4392654" y="1688006"/>
                  <a:pt x="4371137" y="1688006"/>
                </a:cubicBezTo>
                <a:close/>
                <a:moveTo>
                  <a:pt x="6271016" y="1688006"/>
                </a:moveTo>
                <a:cubicBezTo>
                  <a:pt x="6249499" y="1688006"/>
                  <a:pt x="6232046" y="1670415"/>
                  <a:pt x="6232046" y="1648722"/>
                </a:cubicBezTo>
                <a:cubicBezTo>
                  <a:pt x="6232046" y="1627029"/>
                  <a:pt x="6249499" y="1609439"/>
                  <a:pt x="6271016" y="1609439"/>
                </a:cubicBezTo>
                <a:cubicBezTo>
                  <a:pt x="6292532" y="1609439"/>
                  <a:pt x="6309972" y="1627029"/>
                  <a:pt x="6309972" y="1648722"/>
                </a:cubicBezTo>
                <a:cubicBezTo>
                  <a:pt x="6309972" y="1670415"/>
                  <a:pt x="6292532" y="1688006"/>
                  <a:pt x="6271016" y="1688006"/>
                </a:cubicBezTo>
                <a:close/>
                <a:moveTo>
                  <a:pt x="6366009" y="1688006"/>
                </a:moveTo>
                <a:cubicBezTo>
                  <a:pt x="6344493" y="1688006"/>
                  <a:pt x="6327039" y="1670415"/>
                  <a:pt x="6327039" y="1648722"/>
                </a:cubicBezTo>
                <a:cubicBezTo>
                  <a:pt x="6327039" y="1627029"/>
                  <a:pt x="6344493" y="1609439"/>
                  <a:pt x="6366009" y="1609439"/>
                </a:cubicBezTo>
                <a:cubicBezTo>
                  <a:pt x="6387525" y="1609439"/>
                  <a:pt x="6404965" y="1627029"/>
                  <a:pt x="6404965" y="1648722"/>
                </a:cubicBezTo>
                <a:cubicBezTo>
                  <a:pt x="6404965" y="1670415"/>
                  <a:pt x="6387525" y="1688006"/>
                  <a:pt x="6366009" y="1688006"/>
                </a:cubicBezTo>
                <a:close/>
                <a:moveTo>
                  <a:pt x="6461003" y="1688006"/>
                </a:moveTo>
                <a:cubicBezTo>
                  <a:pt x="6439488" y="1688006"/>
                  <a:pt x="6422033" y="1670415"/>
                  <a:pt x="6422033" y="1648722"/>
                </a:cubicBezTo>
                <a:cubicBezTo>
                  <a:pt x="6422033" y="1627029"/>
                  <a:pt x="6439488" y="1609439"/>
                  <a:pt x="6461003" y="1609439"/>
                </a:cubicBezTo>
                <a:cubicBezTo>
                  <a:pt x="6482519" y="1609439"/>
                  <a:pt x="6499959" y="1627029"/>
                  <a:pt x="6499959" y="1648722"/>
                </a:cubicBezTo>
                <a:cubicBezTo>
                  <a:pt x="6499959" y="1670415"/>
                  <a:pt x="6482519" y="1688006"/>
                  <a:pt x="6461003" y="1688006"/>
                </a:cubicBezTo>
                <a:close/>
                <a:moveTo>
                  <a:pt x="6555995" y="1688006"/>
                </a:moveTo>
                <a:cubicBezTo>
                  <a:pt x="6534480" y="1688006"/>
                  <a:pt x="6517026" y="1670415"/>
                  <a:pt x="6517026" y="1648722"/>
                </a:cubicBezTo>
                <a:cubicBezTo>
                  <a:pt x="6517026" y="1627029"/>
                  <a:pt x="6534480" y="1609439"/>
                  <a:pt x="6555995" y="1609439"/>
                </a:cubicBezTo>
                <a:cubicBezTo>
                  <a:pt x="6577512" y="1609439"/>
                  <a:pt x="6594951" y="1627029"/>
                  <a:pt x="6594951" y="1648722"/>
                </a:cubicBezTo>
                <a:cubicBezTo>
                  <a:pt x="6594951" y="1670415"/>
                  <a:pt x="6577512" y="1688006"/>
                  <a:pt x="6555995" y="1688006"/>
                </a:cubicBezTo>
                <a:close/>
                <a:moveTo>
                  <a:pt x="6650991" y="1688006"/>
                </a:moveTo>
                <a:cubicBezTo>
                  <a:pt x="6629474" y="1688006"/>
                  <a:pt x="6612020" y="1670415"/>
                  <a:pt x="6612020" y="1648722"/>
                </a:cubicBezTo>
                <a:cubicBezTo>
                  <a:pt x="6612020" y="1627029"/>
                  <a:pt x="6629474" y="1609439"/>
                  <a:pt x="6650991" y="1609439"/>
                </a:cubicBezTo>
                <a:cubicBezTo>
                  <a:pt x="6672506" y="1609439"/>
                  <a:pt x="6689946" y="1627029"/>
                  <a:pt x="6689946" y="1648722"/>
                </a:cubicBezTo>
                <a:cubicBezTo>
                  <a:pt x="6689946" y="1670415"/>
                  <a:pt x="6672506" y="1688006"/>
                  <a:pt x="6650991" y="1688006"/>
                </a:cubicBezTo>
                <a:close/>
                <a:moveTo>
                  <a:pt x="6745984" y="1688006"/>
                </a:moveTo>
                <a:cubicBezTo>
                  <a:pt x="6724468" y="1688006"/>
                  <a:pt x="6707013" y="1670415"/>
                  <a:pt x="6707013" y="1648722"/>
                </a:cubicBezTo>
                <a:cubicBezTo>
                  <a:pt x="6707013" y="1627029"/>
                  <a:pt x="6724468" y="1609439"/>
                  <a:pt x="6745984" y="1609439"/>
                </a:cubicBezTo>
                <a:cubicBezTo>
                  <a:pt x="6767500" y="1609439"/>
                  <a:pt x="6784939" y="1627029"/>
                  <a:pt x="6784939" y="1648722"/>
                </a:cubicBezTo>
                <a:cubicBezTo>
                  <a:pt x="6784939" y="1670415"/>
                  <a:pt x="6767500" y="1688006"/>
                  <a:pt x="6745984" y="1688006"/>
                </a:cubicBezTo>
                <a:close/>
                <a:moveTo>
                  <a:pt x="6840978" y="1688006"/>
                </a:moveTo>
                <a:cubicBezTo>
                  <a:pt x="6819462" y="1688006"/>
                  <a:pt x="6802007" y="1670415"/>
                  <a:pt x="6802007" y="1648722"/>
                </a:cubicBezTo>
                <a:cubicBezTo>
                  <a:pt x="6802007" y="1627029"/>
                  <a:pt x="6819462" y="1609439"/>
                  <a:pt x="6840978" y="1609439"/>
                </a:cubicBezTo>
                <a:cubicBezTo>
                  <a:pt x="6862494" y="1609439"/>
                  <a:pt x="6879933" y="1627029"/>
                  <a:pt x="6879933" y="1648722"/>
                </a:cubicBezTo>
                <a:cubicBezTo>
                  <a:pt x="6879933" y="1670415"/>
                  <a:pt x="6862494" y="1688006"/>
                  <a:pt x="6840978" y="1688006"/>
                </a:cubicBezTo>
                <a:close/>
                <a:moveTo>
                  <a:pt x="6935971" y="1688006"/>
                </a:moveTo>
                <a:cubicBezTo>
                  <a:pt x="6914455" y="1688006"/>
                  <a:pt x="6897001" y="1670415"/>
                  <a:pt x="6897001" y="1648722"/>
                </a:cubicBezTo>
                <a:cubicBezTo>
                  <a:pt x="6897001" y="1627029"/>
                  <a:pt x="6914455" y="1609439"/>
                  <a:pt x="6935971" y="1609439"/>
                </a:cubicBezTo>
                <a:cubicBezTo>
                  <a:pt x="6957488" y="1609439"/>
                  <a:pt x="6974926" y="1627029"/>
                  <a:pt x="6974926" y="1648722"/>
                </a:cubicBezTo>
                <a:cubicBezTo>
                  <a:pt x="6974926" y="1670415"/>
                  <a:pt x="6957488" y="1688006"/>
                  <a:pt x="6935971" y="1688006"/>
                </a:cubicBezTo>
                <a:close/>
                <a:moveTo>
                  <a:pt x="7410940" y="1688006"/>
                </a:moveTo>
                <a:cubicBezTo>
                  <a:pt x="7389424" y="1688006"/>
                  <a:pt x="7371970" y="1670415"/>
                  <a:pt x="7371970" y="1648722"/>
                </a:cubicBezTo>
                <a:cubicBezTo>
                  <a:pt x="7371970" y="1627029"/>
                  <a:pt x="7389424" y="1609439"/>
                  <a:pt x="7410940" y="1609439"/>
                </a:cubicBezTo>
                <a:cubicBezTo>
                  <a:pt x="7432456" y="1609439"/>
                  <a:pt x="7449896" y="1627029"/>
                  <a:pt x="7449896" y="1648722"/>
                </a:cubicBezTo>
                <a:cubicBezTo>
                  <a:pt x="7449896" y="1670415"/>
                  <a:pt x="7432456" y="1688006"/>
                  <a:pt x="7410940" y="1688006"/>
                </a:cubicBezTo>
                <a:close/>
                <a:moveTo>
                  <a:pt x="10070764" y="1688006"/>
                </a:moveTo>
                <a:cubicBezTo>
                  <a:pt x="10049247" y="1688006"/>
                  <a:pt x="10031794" y="1670415"/>
                  <a:pt x="10031794" y="1648722"/>
                </a:cubicBezTo>
                <a:cubicBezTo>
                  <a:pt x="10031794" y="1627029"/>
                  <a:pt x="10049247" y="1609439"/>
                  <a:pt x="10070764" y="1609439"/>
                </a:cubicBezTo>
                <a:cubicBezTo>
                  <a:pt x="10092280" y="1609439"/>
                  <a:pt x="10109720" y="1627029"/>
                  <a:pt x="10109720" y="1648722"/>
                </a:cubicBezTo>
                <a:cubicBezTo>
                  <a:pt x="10109720" y="1670415"/>
                  <a:pt x="10092280" y="1688006"/>
                  <a:pt x="10070764" y="1688006"/>
                </a:cubicBezTo>
                <a:close/>
                <a:moveTo>
                  <a:pt x="10165757" y="1688006"/>
                </a:moveTo>
                <a:cubicBezTo>
                  <a:pt x="10144242" y="1688006"/>
                  <a:pt x="10126787" y="1670415"/>
                  <a:pt x="10126787" y="1648722"/>
                </a:cubicBezTo>
                <a:cubicBezTo>
                  <a:pt x="10126787" y="1627029"/>
                  <a:pt x="10144242" y="1609439"/>
                  <a:pt x="10165757" y="1609439"/>
                </a:cubicBezTo>
                <a:cubicBezTo>
                  <a:pt x="10187273" y="1609439"/>
                  <a:pt x="10204713" y="1627029"/>
                  <a:pt x="10204713" y="1648722"/>
                </a:cubicBezTo>
                <a:cubicBezTo>
                  <a:pt x="10204713" y="1670415"/>
                  <a:pt x="10187273" y="1688006"/>
                  <a:pt x="10165757" y="1688006"/>
                </a:cubicBezTo>
                <a:close/>
                <a:moveTo>
                  <a:pt x="10260751" y="1688006"/>
                </a:moveTo>
                <a:cubicBezTo>
                  <a:pt x="10239236" y="1688006"/>
                  <a:pt x="10221781" y="1670415"/>
                  <a:pt x="10221781" y="1648722"/>
                </a:cubicBezTo>
                <a:cubicBezTo>
                  <a:pt x="10221781" y="1627029"/>
                  <a:pt x="10239236" y="1609439"/>
                  <a:pt x="10260751" y="1609439"/>
                </a:cubicBezTo>
                <a:cubicBezTo>
                  <a:pt x="10282267" y="1609439"/>
                  <a:pt x="10299707" y="1627029"/>
                  <a:pt x="10299707" y="1648722"/>
                </a:cubicBezTo>
                <a:cubicBezTo>
                  <a:pt x="10299707" y="1670415"/>
                  <a:pt x="10282267" y="1688006"/>
                  <a:pt x="10260751" y="1688006"/>
                </a:cubicBezTo>
                <a:close/>
                <a:moveTo>
                  <a:pt x="10355745" y="1688006"/>
                </a:moveTo>
                <a:cubicBezTo>
                  <a:pt x="10334229" y="1688006"/>
                  <a:pt x="10316775" y="1670415"/>
                  <a:pt x="10316775" y="1648722"/>
                </a:cubicBezTo>
                <a:cubicBezTo>
                  <a:pt x="10316775" y="1627029"/>
                  <a:pt x="10334229" y="1609439"/>
                  <a:pt x="10355745" y="1609439"/>
                </a:cubicBezTo>
                <a:cubicBezTo>
                  <a:pt x="10377261" y="1609439"/>
                  <a:pt x="10394700" y="1627029"/>
                  <a:pt x="10394700" y="1648722"/>
                </a:cubicBezTo>
                <a:cubicBezTo>
                  <a:pt x="10394700" y="1670415"/>
                  <a:pt x="10377261" y="1688006"/>
                  <a:pt x="10355745" y="1688006"/>
                </a:cubicBezTo>
                <a:close/>
                <a:moveTo>
                  <a:pt x="10450740" y="1688006"/>
                </a:moveTo>
                <a:cubicBezTo>
                  <a:pt x="10429223" y="1688006"/>
                  <a:pt x="10411769" y="1670415"/>
                  <a:pt x="10411769" y="1648722"/>
                </a:cubicBezTo>
                <a:cubicBezTo>
                  <a:pt x="10411769" y="1627029"/>
                  <a:pt x="10429223" y="1609439"/>
                  <a:pt x="10450740" y="1609439"/>
                </a:cubicBezTo>
                <a:cubicBezTo>
                  <a:pt x="10472256" y="1609439"/>
                  <a:pt x="10489695" y="1627029"/>
                  <a:pt x="10489695" y="1648722"/>
                </a:cubicBezTo>
                <a:cubicBezTo>
                  <a:pt x="10489695" y="1670415"/>
                  <a:pt x="10472256" y="1688006"/>
                  <a:pt x="10450740" y="1688006"/>
                </a:cubicBezTo>
                <a:close/>
                <a:moveTo>
                  <a:pt x="10545732" y="1688006"/>
                </a:moveTo>
                <a:cubicBezTo>
                  <a:pt x="10524216" y="1688006"/>
                  <a:pt x="10506761" y="1670415"/>
                  <a:pt x="10506761" y="1648722"/>
                </a:cubicBezTo>
                <a:cubicBezTo>
                  <a:pt x="10506761" y="1627029"/>
                  <a:pt x="10524216" y="1609439"/>
                  <a:pt x="10545732" y="1609439"/>
                </a:cubicBezTo>
                <a:cubicBezTo>
                  <a:pt x="10567248" y="1609439"/>
                  <a:pt x="10584687" y="1627029"/>
                  <a:pt x="10584687" y="1648722"/>
                </a:cubicBezTo>
                <a:cubicBezTo>
                  <a:pt x="10584687" y="1670415"/>
                  <a:pt x="10567248" y="1688006"/>
                  <a:pt x="10545732" y="1688006"/>
                </a:cubicBezTo>
                <a:close/>
                <a:moveTo>
                  <a:pt x="10640726" y="1688006"/>
                </a:moveTo>
                <a:cubicBezTo>
                  <a:pt x="10619210" y="1688006"/>
                  <a:pt x="10601755" y="1670415"/>
                  <a:pt x="10601755" y="1648722"/>
                </a:cubicBezTo>
                <a:cubicBezTo>
                  <a:pt x="10601755" y="1627029"/>
                  <a:pt x="10619210" y="1609439"/>
                  <a:pt x="10640726" y="1609439"/>
                </a:cubicBezTo>
                <a:cubicBezTo>
                  <a:pt x="10662242" y="1609439"/>
                  <a:pt x="10679681" y="1627029"/>
                  <a:pt x="10679681" y="1648722"/>
                </a:cubicBezTo>
                <a:cubicBezTo>
                  <a:pt x="10679681" y="1670415"/>
                  <a:pt x="10662242" y="1688006"/>
                  <a:pt x="10640726" y="1688006"/>
                </a:cubicBezTo>
                <a:close/>
                <a:moveTo>
                  <a:pt x="10735719" y="1688006"/>
                </a:moveTo>
                <a:cubicBezTo>
                  <a:pt x="10714203" y="1688006"/>
                  <a:pt x="10696749" y="1670415"/>
                  <a:pt x="10696749" y="1648722"/>
                </a:cubicBezTo>
                <a:cubicBezTo>
                  <a:pt x="10696749" y="1627029"/>
                  <a:pt x="10714203" y="1609439"/>
                  <a:pt x="10735719" y="1609439"/>
                </a:cubicBezTo>
                <a:cubicBezTo>
                  <a:pt x="10757236" y="1609439"/>
                  <a:pt x="10774674" y="1627029"/>
                  <a:pt x="10774674" y="1648722"/>
                </a:cubicBezTo>
                <a:cubicBezTo>
                  <a:pt x="10774674" y="1670415"/>
                  <a:pt x="10757236" y="1688006"/>
                  <a:pt x="10735719" y="1688006"/>
                </a:cubicBezTo>
                <a:close/>
                <a:moveTo>
                  <a:pt x="10830714" y="1688006"/>
                </a:moveTo>
                <a:cubicBezTo>
                  <a:pt x="10809197" y="1688006"/>
                  <a:pt x="10791744" y="1670415"/>
                  <a:pt x="10791744" y="1648722"/>
                </a:cubicBezTo>
                <a:cubicBezTo>
                  <a:pt x="10791744" y="1627029"/>
                  <a:pt x="10809197" y="1609439"/>
                  <a:pt x="10830714" y="1609439"/>
                </a:cubicBezTo>
                <a:cubicBezTo>
                  <a:pt x="10852230" y="1609439"/>
                  <a:pt x="10869670" y="1627029"/>
                  <a:pt x="10869670" y="1648722"/>
                </a:cubicBezTo>
                <a:cubicBezTo>
                  <a:pt x="10869670" y="1670415"/>
                  <a:pt x="10852230" y="1688006"/>
                  <a:pt x="10830714" y="1688006"/>
                </a:cubicBezTo>
                <a:close/>
                <a:moveTo>
                  <a:pt x="10925707" y="1688006"/>
                </a:moveTo>
                <a:cubicBezTo>
                  <a:pt x="10904191" y="1688006"/>
                  <a:pt x="10886737" y="1670415"/>
                  <a:pt x="10886737" y="1648722"/>
                </a:cubicBezTo>
                <a:cubicBezTo>
                  <a:pt x="10886737" y="1627029"/>
                  <a:pt x="10904191" y="1609439"/>
                  <a:pt x="10925707" y="1609439"/>
                </a:cubicBezTo>
                <a:cubicBezTo>
                  <a:pt x="10947223" y="1609439"/>
                  <a:pt x="10964663" y="1627029"/>
                  <a:pt x="10964663" y="1648722"/>
                </a:cubicBezTo>
                <a:cubicBezTo>
                  <a:pt x="10964663" y="1670415"/>
                  <a:pt x="10947223" y="1688006"/>
                  <a:pt x="10925707" y="1688006"/>
                </a:cubicBezTo>
                <a:close/>
                <a:moveTo>
                  <a:pt x="3421201" y="1592264"/>
                </a:moveTo>
                <a:cubicBezTo>
                  <a:pt x="3399685" y="1592264"/>
                  <a:pt x="3382237" y="1574674"/>
                  <a:pt x="3382237" y="1552980"/>
                </a:cubicBezTo>
                <a:cubicBezTo>
                  <a:pt x="3382237" y="1531287"/>
                  <a:pt x="3399685" y="1513697"/>
                  <a:pt x="3421201" y="1513697"/>
                </a:cubicBezTo>
                <a:cubicBezTo>
                  <a:pt x="3442717" y="1513697"/>
                  <a:pt x="3460163" y="1531287"/>
                  <a:pt x="3460163" y="1552980"/>
                </a:cubicBezTo>
                <a:cubicBezTo>
                  <a:pt x="3460163" y="1574674"/>
                  <a:pt x="3442717" y="1592264"/>
                  <a:pt x="3421201" y="1592264"/>
                </a:cubicBezTo>
                <a:close/>
                <a:moveTo>
                  <a:pt x="3516194" y="1592264"/>
                </a:moveTo>
                <a:cubicBezTo>
                  <a:pt x="3494678" y="1592264"/>
                  <a:pt x="3477231" y="1574674"/>
                  <a:pt x="3477231" y="1552980"/>
                </a:cubicBezTo>
                <a:cubicBezTo>
                  <a:pt x="3477231" y="1531287"/>
                  <a:pt x="3494678" y="1513697"/>
                  <a:pt x="3516194" y="1513697"/>
                </a:cubicBezTo>
                <a:cubicBezTo>
                  <a:pt x="3537710" y="1513697"/>
                  <a:pt x="3555156" y="1531287"/>
                  <a:pt x="3555156" y="1552980"/>
                </a:cubicBezTo>
                <a:cubicBezTo>
                  <a:pt x="3555156" y="1574674"/>
                  <a:pt x="3537710" y="1592264"/>
                  <a:pt x="3516194" y="1592264"/>
                </a:cubicBezTo>
                <a:close/>
                <a:moveTo>
                  <a:pt x="3611188" y="1592264"/>
                </a:moveTo>
                <a:cubicBezTo>
                  <a:pt x="3589672" y="1592264"/>
                  <a:pt x="3572225" y="1574674"/>
                  <a:pt x="3572225" y="1552980"/>
                </a:cubicBezTo>
                <a:cubicBezTo>
                  <a:pt x="3572225" y="1531287"/>
                  <a:pt x="3589672" y="1513697"/>
                  <a:pt x="3611188" y="1513697"/>
                </a:cubicBezTo>
                <a:cubicBezTo>
                  <a:pt x="3632705" y="1513697"/>
                  <a:pt x="3650151" y="1531287"/>
                  <a:pt x="3650151" y="1552980"/>
                </a:cubicBezTo>
                <a:cubicBezTo>
                  <a:pt x="3650151" y="1574674"/>
                  <a:pt x="3632705" y="1592264"/>
                  <a:pt x="3611188" y="1592264"/>
                </a:cubicBezTo>
                <a:close/>
                <a:moveTo>
                  <a:pt x="3706181" y="1592264"/>
                </a:moveTo>
                <a:cubicBezTo>
                  <a:pt x="3684664" y="1592264"/>
                  <a:pt x="3667218" y="1574674"/>
                  <a:pt x="3667218" y="1552980"/>
                </a:cubicBezTo>
                <a:cubicBezTo>
                  <a:pt x="3667218" y="1531287"/>
                  <a:pt x="3684664" y="1513697"/>
                  <a:pt x="3706181" y="1513697"/>
                </a:cubicBezTo>
                <a:cubicBezTo>
                  <a:pt x="3727697" y="1513697"/>
                  <a:pt x="3745144" y="1531287"/>
                  <a:pt x="3745144" y="1552980"/>
                </a:cubicBezTo>
                <a:cubicBezTo>
                  <a:pt x="3745144" y="1574674"/>
                  <a:pt x="3727697" y="1592264"/>
                  <a:pt x="3706181" y="1592264"/>
                </a:cubicBezTo>
                <a:close/>
                <a:moveTo>
                  <a:pt x="3801175" y="1592264"/>
                </a:moveTo>
                <a:cubicBezTo>
                  <a:pt x="3779659" y="1592264"/>
                  <a:pt x="3762212" y="1574674"/>
                  <a:pt x="3762212" y="1552980"/>
                </a:cubicBezTo>
                <a:cubicBezTo>
                  <a:pt x="3762212" y="1531287"/>
                  <a:pt x="3779659" y="1513697"/>
                  <a:pt x="3801175" y="1513697"/>
                </a:cubicBezTo>
                <a:cubicBezTo>
                  <a:pt x="3822691" y="1513697"/>
                  <a:pt x="3840138" y="1531287"/>
                  <a:pt x="3840138" y="1552980"/>
                </a:cubicBezTo>
                <a:cubicBezTo>
                  <a:pt x="3840138" y="1574674"/>
                  <a:pt x="3822691" y="1592264"/>
                  <a:pt x="3801175" y="1592264"/>
                </a:cubicBezTo>
                <a:close/>
                <a:moveTo>
                  <a:pt x="3896168" y="1592264"/>
                </a:moveTo>
                <a:cubicBezTo>
                  <a:pt x="3874652" y="1592264"/>
                  <a:pt x="3857206" y="1574674"/>
                  <a:pt x="3857206" y="1552980"/>
                </a:cubicBezTo>
                <a:cubicBezTo>
                  <a:pt x="3857206" y="1531287"/>
                  <a:pt x="3874652" y="1513697"/>
                  <a:pt x="3896168" y="1513697"/>
                </a:cubicBezTo>
                <a:cubicBezTo>
                  <a:pt x="3917684" y="1513697"/>
                  <a:pt x="3935131" y="1531287"/>
                  <a:pt x="3935131" y="1552980"/>
                </a:cubicBezTo>
                <a:cubicBezTo>
                  <a:pt x="3935131" y="1574674"/>
                  <a:pt x="3917684" y="1592264"/>
                  <a:pt x="3896168" y="1592264"/>
                </a:cubicBezTo>
                <a:close/>
                <a:moveTo>
                  <a:pt x="3991162" y="1592264"/>
                </a:moveTo>
                <a:cubicBezTo>
                  <a:pt x="3969646" y="1592264"/>
                  <a:pt x="3952200" y="1574674"/>
                  <a:pt x="3952200" y="1552980"/>
                </a:cubicBezTo>
                <a:cubicBezTo>
                  <a:pt x="3952200" y="1531287"/>
                  <a:pt x="3969646" y="1513697"/>
                  <a:pt x="3991162" y="1513697"/>
                </a:cubicBezTo>
                <a:cubicBezTo>
                  <a:pt x="4012679" y="1513697"/>
                  <a:pt x="4030126" y="1531287"/>
                  <a:pt x="4030126" y="1552980"/>
                </a:cubicBezTo>
                <a:cubicBezTo>
                  <a:pt x="4030126" y="1574674"/>
                  <a:pt x="4012679" y="1592264"/>
                  <a:pt x="3991162" y="1592264"/>
                </a:cubicBezTo>
                <a:close/>
                <a:moveTo>
                  <a:pt x="4086156" y="1592264"/>
                </a:moveTo>
                <a:cubicBezTo>
                  <a:pt x="4064640" y="1592264"/>
                  <a:pt x="4047193" y="1574674"/>
                  <a:pt x="4047193" y="1552980"/>
                </a:cubicBezTo>
                <a:cubicBezTo>
                  <a:pt x="4047193" y="1531287"/>
                  <a:pt x="4064640" y="1513697"/>
                  <a:pt x="4086156" y="1513697"/>
                </a:cubicBezTo>
                <a:cubicBezTo>
                  <a:pt x="4107672" y="1513697"/>
                  <a:pt x="4125119" y="1531287"/>
                  <a:pt x="4125119" y="1552980"/>
                </a:cubicBezTo>
                <a:cubicBezTo>
                  <a:pt x="4125119" y="1574674"/>
                  <a:pt x="4107672" y="1592264"/>
                  <a:pt x="4086156" y="1592264"/>
                </a:cubicBezTo>
                <a:close/>
                <a:moveTo>
                  <a:pt x="4181151" y="1592264"/>
                </a:moveTo>
                <a:cubicBezTo>
                  <a:pt x="4159635" y="1592264"/>
                  <a:pt x="4142187" y="1574674"/>
                  <a:pt x="4142187" y="1552980"/>
                </a:cubicBezTo>
                <a:cubicBezTo>
                  <a:pt x="4142187" y="1531287"/>
                  <a:pt x="4159635" y="1513697"/>
                  <a:pt x="4181151" y="1513697"/>
                </a:cubicBezTo>
                <a:cubicBezTo>
                  <a:pt x="4202667" y="1513697"/>
                  <a:pt x="4220113" y="1531287"/>
                  <a:pt x="4220113" y="1552980"/>
                </a:cubicBezTo>
                <a:cubicBezTo>
                  <a:pt x="4220113" y="1574674"/>
                  <a:pt x="4202667" y="1592264"/>
                  <a:pt x="4181151" y="1592264"/>
                </a:cubicBezTo>
                <a:close/>
                <a:moveTo>
                  <a:pt x="6366009" y="1592264"/>
                </a:moveTo>
                <a:cubicBezTo>
                  <a:pt x="6344493" y="1592264"/>
                  <a:pt x="6327039" y="1574674"/>
                  <a:pt x="6327039" y="1552980"/>
                </a:cubicBezTo>
                <a:cubicBezTo>
                  <a:pt x="6327039" y="1531287"/>
                  <a:pt x="6344493" y="1513697"/>
                  <a:pt x="6366009" y="1513697"/>
                </a:cubicBezTo>
                <a:cubicBezTo>
                  <a:pt x="6387525" y="1513697"/>
                  <a:pt x="6404965" y="1531287"/>
                  <a:pt x="6404965" y="1552980"/>
                </a:cubicBezTo>
                <a:cubicBezTo>
                  <a:pt x="6404965" y="1574674"/>
                  <a:pt x="6387525" y="1592264"/>
                  <a:pt x="6366009" y="1592264"/>
                </a:cubicBezTo>
                <a:close/>
                <a:moveTo>
                  <a:pt x="6461003" y="1592264"/>
                </a:moveTo>
                <a:cubicBezTo>
                  <a:pt x="6439488" y="1592264"/>
                  <a:pt x="6422033" y="1574674"/>
                  <a:pt x="6422033" y="1552980"/>
                </a:cubicBezTo>
                <a:cubicBezTo>
                  <a:pt x="6422033" y="1531287"/>
                  <a:pt x="6439488" y="1513697"/>
                  <a:pt x="6461003" y="1513697"/>
                </a:cubicBezTo>
                <a:cubicBezTo>
                  <a:pt x="6482519" y="1513697"/>
                  <a:pt x="6499959" y="1531287"/>
                  <a:pt x="6499959" y="1552980"/>
                </a:cubicBezTo>
                <a:cubicBezTo>
                  <a:pt x="6499959" y="1574674"/>
                  <a:pt x="6482519" y="1592264"/>
                  <a:pt x="6461003" y="1592264"/>
                </a:cubicBezTo>
                <a:close/>
                <a:moveTo>
                  <a:pt x="6555995" y="1592264"/>
                </a:moveTo>
                <a:cubicBezTo>
                  <a:pt x="6534480" y="1592264"/>
                  <a:pt x="6517026" y="1574674"/>
                  <a:pt x="6517026" y="1552980"/>
                </a:cubicBezTo>
                <a:cubicBezTo>
                  <a:pt x="6517026" y="1531287"/>
                  <a:pt x="6534480" y="1513697"/>
                  <a:pt x="6555995" y="1513697"/>
                </a:cubicBezTo>
                <a:cubicBezTo>
                  <a:pt x="6577512" y="1513697"/>
                  <a:pt x="6594951" y="1531287"/>
                  <a:pt x="6594951" y="1552980"/>
                </a:cubicBezTo>
                <a:cubicBezTo>
                  <a:pt x="6594951" y="1574674"/>
                  <a:pt x="6577512" y="1592264"/>
                  <a:pt x="6555995" y="1592264"/>
                </a:cubicBezTo>
                <a:close/>
                <a:moveTo>
                  <a:pt x="6650991" y="1592264"/>
                </a:moveTo>
                <a:cubicBezTo>
                  <a:pt x="6629474" y="1592264"/>
                  <a:pt x="6612020" y="1574674"/>
                  <a:pt x="6612020" y="1552980"/>
                </a:cubicBezTo>
                <a:cubicBezTo>
                  <a:pt x="6612020" y="1531287"/>
                  <a:pt x="6629474" y="1513697"/>
                  <a:pt x="6650991" y="1513697"/>
                </a:cubicBezTo>
                <a:cubicBezTo>
                  <a:pt x="6672506" y="1513697"/>
                  <a:pt x="6689946" y="1531287"/>
                  <a:pt x="6689946" y="1552980"/>
                </a:cubicBezTo>
                <a:cubicBezTo>
                  <a:pt x="6689946" y="1574674"/>
                  <a:pt x="6672506" y="1592264"/>
                  <a:pt x="6650991" y="1592264"/>
                </a:cubicBezTo>
                <a:close/>
                <a:moveTo>
                  <a:pt x="6745984" y="1592264"/>
                </a:moveTo>
                <a:cubicBezTo>
                  <a:pt x="6724468" y="1592264"/>
                  <a:pt x="6707013" y="1574674"/>
                  <a:pt x="6707013" y="1552980"/>
                </a:cubicBezTo>
                <a:cubicBezTo>
                  <a:pt x="6707013" y="1531287"/>
                  <a:pt x="6724468" y="1513697"/>
                  <a:pt x="6745984" y="1513697"/>
                </a:cubicBezTo>
                <a:cubicBezTo>
                  <a:pt x="6767500" y="1513697"/>
                  <a:pt x="6784939" y="1531287"/>
                  <a:pt x="6784939" y="1552980"/>
                </a:cubicBezTo>
                <a:cubicBezTo>
                  <a:pt x="6784939" y="1574674"/>
                  <a:pt x="6767500" y="1592264"/>
                  <a:pt x="6745984" y="1592264"/>
                </a:cubicBezTo>
                <a:close/>
                <a:moveTo>
                  <a:pt x="6840978" y="1592264"/>
                </a:moveTo>
                <a:cubicBezTo>
                  <a:pt x="6819462" y="1592264"/>
                  <a:pt x="6802007" y="1574674"/>
                  <a:pt x="6802007" y="1552980"/>
                </a:cubicBezTo>
                <a:cubicBezTo>
                  <a:pt x="6802007" y="1531287"/>
                  <a:pt x="6819462" y="1513697"/>
                  <a:pt x="6840978" y="1513697"/>
                </a:cubicBezTo>
                <a:cubicBezTo>
                  <a:pt x="6862494" y="1513697"/>
                  <a:pt x="6879933" y="1531287"/>
                  <a:pt x="6879933" y="1552980"/>
                </a:cubicBezTo>
                <a:cubicBezTo>
                  <a:pt x="6879933" y="1574674"/>
                  <a:pt x="6862494" y="1592264"/>
                  <a:pt x="6840978" y="1592264"/>
                </a:cubicBezTo>
                <a:close/>
                <a:moveTo>
                  <a:pt x="6935971" y="1592264"/>
                </a:moveTo>
                <a:cubicBezTo>
                  <a:pt x="6914455" y="1592264"/>
                  <a:pt x="6897001" y="1574674"/>
                  <a:pt x="6897001" y="1552980"/>
                </a:cubicBezTo>
                <a:cubicBezTo>
                  <a:pt x="6897001" y="1531287"/>
                  <a:pt x="6914455" y="1513697"/>
                  <a:pt x="6935971" y="1513697"/>
                </a:cubicBezTo>
                <a:cubicBezTo>
                  <a:pt x="6957488" y="1513697"/>
                  <a:pt x="6974926" y="1531287"/>
                  <a:pt x="6974926" y="1552980"/>
                </a:cubicBezTo>
                <a:cubicBezTo>
                  <a:pt x="6974926" y="1574674"/>
                  <a:pt x="6957488" y="1592264"/>
                  <a:pt x="6935971" y="1592264"/>
                </a:cubicBezTo>
                <a:close/>
                <a:moveTo>
                  <a:pt x="7315945" y="1592264"/>
                </a:moveTo>
                <a:cubicBezTo>
                  <a:pt x="7294429" y="1592264"/>
                  <a:pt x="7276976" y="1574674"/>
                  <a:pt x="7276976" y="1552980"/>
                </a:cubicBezTo>
                <a:cubicBezTo>
                  <a:pt x="7276976" y="1531287"/>
                  <a:pt x="7294429" y="1513697"/>
                  <a:pt x="7315945" y="1513697"/>
                </a:cubicBezTo>
                <a:cubicBezTo>
                  <a:pt x="7337462" y="1513697"/>
                  <a:pt x="7354901" y="1531287"/>
                  <a:pt x="7354901" y="1552980"/>
                </a:cubicBezTo>
                <a:cubicBezTo>
                  <a:pt x="7354901" y="1574674"/>
                  <a:pt x="7337462" y="1592264"/>
                  <a:pt x="7315945" y="1592264"/>
                </a:cubicBezTo>
                <a:close/>
                <a:moveTo>
                  <a:pt x="7410940" y="1592264"/>
                </a:moveTo>
                <a:cubicBezTo>
                  <a:pt x="7389424" y="1592264"/>
                  <a:pt x="7371970" y="1574674"/>
                  <a:pt x="7371970" y="1552980"/>
                </a:cubicBezTo>
                <a:cubicBezTo>
                  <a:pt x="7371970" y="1531287"/>
                  <a:pt x="7389424" y="1513697"/>
                  <a:pt x="7410940" y="1513697"/>
                </a:cubicBezTo>
                <a:cubicBezTo>
                  <a:pt x="7432456" y="1513697"/>
                  <a:pt x="7449896" y="1531287"/>
                  <a:pt x="7449896" y="1552980"/>
                </a:cubicBezTo>
                <a:cubicBezTo>
                  <a:pt x="7449896" y="1574674"/>
                  <a:pt x="7432456" y="1592264"/>
                  <a:pt x="7410940" y="1592264"/>
                </a:cubicBezTo>
                <a:close/>
                <a:moveTo>
                  <a:pt x="9880776" y="1592264"/>
                </a:moveTo>
                <a:cubicBezTo>
                  <a:pt x="9859260" y="1592264"/>
                  <a:pt x="9841806" y="1574674"/>
                  <a:pt x="9841806" y="1552980"/>
                </a:cubicBezTo>
                <a:cubicBezTo>
                  <a:pt x="9841806" y="1531287"/>
                  <a:pt x="9859260" y="1513697"/>
                  <a:pt x="9880776" y="1513697"/>
                </a:cubicBezTo>
                <a:cubicBezTo>
                  <a:pt x="9902292" y="1513697"/>
                  <a:pt x="9919732" y="1531287"/>
                  <a:pt x="9919732" y="1552980"/>
                </a:cubicBezTo>
                <a:cubicBezTo>
                  <a:pt x="9919732" y="1574674"/>
                  <a:pt x="9902292" y="1592264"/>
                  <a:pt x="9880776" y="1592264"/>
                </a:cubicBezTo>
                <a:close/>
                <a:moveTo>
                  <a:pt x="9975769" y="1592264"/>
                </a:moveTo>
                <a:cubicBezTo>
                  <a:pt x="9954253" y="1592264"/>
                  <a:pt x="9936800" y="1574674"/>
                  <a:pt x="9936800" y="1552980"/>
                </a:cubicBezTo>
                <a:cubicBezTo>
                  <a:pt x="9936800" y="1531287"/>
                  <a:pt x="9954253" y="1513697"/>
                  <a:pt x="9975769" y="1513697"/>
                </a:cubicBezTo>
                <a:cubicBezTo>
                  <a:pt x="9997286" y="1513697"/>
                  <a:pt x="10014725" y="1531287"/>
                  <a:pt x="10014725" y="1552980"/>
                </a:cubicBezTo>
                <a:cubicBezTo>
                  <a:pt x="10014725" y="1574674"/>
                  <a:pt x="9997286" y="1592264"/>
                  <a:pt x="9975769" y="1592264"/>
                </a:cubicBezTo>
                <a:close/>
                <a:moveTo>
                  <a:pt x="10070764" y="1592264"/>
                </a:moveTo>
                <a:cubicBezTo>
                  <a:pt x="10049247" y="1592264"/>
                  <a:pt x="10031794" y="1574674"/>
                  <a:pt x="10031794" y="1552980"/>
                </a:cubicBezTo>
                <a:cubicBezTo>
                  <a:pt x="10031794" y="1531287"/>
                  <a:pt x="10049247" y="1513697"/>
                  <a:pt x="10070764" y="1513697"/>
                </a:cubicBezTo>
                <a:cubicBezTo>
                  <a:pt x="10092280" y="1513697"/>
                  <a:pt x="10109720" y="1531287"/>
                  <a:pt x="10109720" y="1552980"/>
                </a:cubicBezTo>
                <a:cubicBezTo>
                  <a:pt x="10109720" y="1574674"/>
                  <a:pt x="10092280" y="1592264"/>
                  <a:pt x="10070764" y="1592264"/>
                </a:cubicBezTo>
                <a:close/>
                <a:moveTo>
                  <a:pt x="10165757" y="1592264"/>
                </a:moveTo>
                <a:cubicBezTo>
                  <a:pt x="10144242" y="1592264"/>
                  <a:pt x="10126787" y="1574674"/>
                  <a:pt x="10126787" y="1552980"/>
                </a:cubicBezTo>
                <a:cubicBezTo>
                  <a:pt x="10126787" y="1531287"/>
                  <a:pt x="10144242" y="1513697"/>
                  <a:pt x="10165757" y="1513697"/>
                </a:cubicBezTo>
                <a:cubicBezTo>
                  <a:pt x="10187273" y="1513697"/>
                  <a:pt x="10204713" y="1531287"/>
                  <a:pt x="10204713" y="1552980"/>
                </a:cubicBezTo>
                <a:cubicBezTo>
                  <a:pt x="10204713" y="1574674"/>
                  <a:pt x="10187273" y="1592264"/>
                  <a:pt x="10165757" y="1592264"/>
                </a:cubicBezTo>
                <a:close/>
                <a:moveTo>
                  <a:pt x="10260751" y="1592264"/>
                </a:moveTo>
                <a:cubicBezTo>
                  <a:pt x="10239236" y="1592264"/>
                  <a:pt x="10221781" y="1574674"/>
                  <a:pt x="10221781" y="1552980"/>
                </a:cubicBezTo>
                <a:cubicBezTo>
                  <a:pt x="10221781" y="1531287"/>
                  <a:pt x="10239236" y="1513697"/>
                  <a:pt x="10260751" y="1513697"/>
                </a:cubicBezTo>
                <a:cubicBezTo>
                  <a:pt x="10282267" y="1513697"/>
                  <a:pt x="10299707" y="1531287"/>
                  <a:pt x="10299707" y="1552980"/>
                </a:cubicBezTo>
                <a:cubicBezTo>
                  <a:pt x="10299707" y="1574674"/>
                  <a:pt x="10282267" y="1592264"/>
                  <a:pt x="10260751" y="1592264"/>
                </a:cubicBezTo>
                <a:close/>
                <a:moveTo>
                  <a:pt x="10355745" y="1592264"/>
                </a:moveTo>
                <a:cubicBezTo>
                  <a:pt x="10334229" y="1592264"/>
                  <a:pt x="10316775" y="1574674"/>
                  <a:pt x="10316775" y="1552980"/>
                </a:cubicBezTo>
                <a:cubicBezTo>
                  <a:pt x="10316775" y="1531287"/>
                  <a:pt x="10334229" y="1513697"/>
                  <a:pt x="10355745" y="1513697"/>
                </a:cubicBezTo>
                <a:cubicBezTo>
                  <a:pt x="10377261" y="1513697"/>
                  <a:pt x="10394700" y="1531287"/>
                  <a:pt x="10394700" y="1552980"/>
                </a:cubicBezTo>
                <a:cubicBezTo>
                  <a:pt x="10394700" y="1574674"/>
                  <a:pt x="10377261" y="1592264"/>
                  <a:pt x="10355745" y="1592264"/>
                </a:cubicBezTo>
                <a:close/>
                <a:moveTo>
                  <a:pt x="10450740" y="1592264"/>
                </a:moveTo>
                <a:cubicBezTo>
                  <a:pt x="10429223" y="1592264"/>
                  <a:pt x="10411769" y="1574674"/>
                  <a:pt x="10411769" y="1552980"/>
                </a:cubicBezTo>
                <a:cubicBezTo>
                  <a:pt x="10411769" y="1531287"/>
                  <a:pt x="10429223" y="1513697"/>
                  <a:pt x="10450740" y="1513697"/>
                </a:cubicBezTo>
                <a:cubicBezTo>
                  <a:pt x="10472256" y="1513697"/>
                  <a:pt x="10489695" y="1531287"/>
                  <a:pt x="10489695" y="1552980"/>
                </a:cubicBezTo>
                <a:cubicBezTo>
                  <a:pt x="10489695" y="1574674"/>
                  <a:pt x="10472256" y="1592264"/>
                  <a:pt x="10450740" y="1592264"/>
                </a:cubicBezTo>
                <a:close/>
                <a:moveTo>
                  <a:pt x="10545732" y="1592264"/>
                </a:moveTo>
                <a:cubicBezTo>
                  <a:pt x="10524216" y="1592264"/>
                  <a:pt x="10506761" y="1574674"/>
                  <a:pt x="10506761" y="1552980"/>
                </a:cubicBezTo>
                <a:cubicBezTo>
                  <a:pt x="10506761" y="1531287"/>
                  <a:pt x="10524216" y="1513697"/>
                  <a:pt x="10545732" y="1513697"/>
                </a:cubicBezTo>
                <a:cubicBezTo>
                  <a:pt x="10567248" y="1513697"/>
                  <a:pt x="10584687" y="1531287"/>
                  <a:pt x="10584687" y="1552980"/>
                </a:cubicBezTo>
                <a:cubicBezTo>
                  <a:pt x="10584687" y="1574674"/>
                  <a:pt x="10567248" y="1592264"/>
                  <a:pt x="10545732" y="1592264"/>
                </a:cubicBezTo>
                <a:close/>
                <a:moveTo>
                  <a:pt x="10640726" y="1592264"/>
                </a:moveTo>
                <a:cubicBezTo>
                  <a:pt x="10619210" y="1592264"/>
                  <a:pt x="10601755" y="1574674"/>
                  <a:pt x="10601755" y="1552980"/>
                </a:cubicBezTo>
                <a:cubicBezTo>
                  <a:pt x="10601755" y="1531287"/>
                  <a:pt x="10619210" y="1513697"/>
                  <a:pt x="10640726" y="1513697"/>
                </a:cubicBezTo>
                <a:cubicBezTo>
                  <a:pt x="10662242" y="1513697"/>
                  <a:pt x="10679681" y="1531287"/>
                  <a:pt x="10679681" y="1552980"/>
                </a:cubicBezTo>
                <a:cubicBezTo>
                  <a:pt x="10679681" y="1574674"/>
                  <a:pt x="10662242" y="1592264"/>
                  <a:pt x="10640726" y="1592264"/>
                </a:cubicBezTo>
                <a:close/>
                <a:moveTo>
                  <a:pt x="10735719" y="1592264"/>
                </a:moveTo>
                <a:cubicBezTo>
                  <a:pt x="10714203" y="1592264"/>
                  <a:pt x="10696749" y="1574674"/>
                  <a:pt x="10696749" y="1552980"/>
                </a:cubicBezTo>
                <a:cubicBezTo>
                  <a:pt x="10696749" y="1531287"/>
                  <a:pt x="10714203" y="1513697"/>
                  <a:pt x="10735719" y="1513697"/>
                </a:cubicBezTo>
                <a:cubicBezTo>
                  <a:pt x="10757236" y="1513697"/>
                  <a:pt x="10774674" y="1531287"/>
                  <a:pt x="10774674" y="1552980"/>
                </a:cubicBezTo>
                <a:cubicBezTo>
                  <a:pt x="10774674" y="1574674"/>
                  <a:pt x="10757236" y="1592264"/>
                  <a:pt x="10735719" y="1592264"/>
                </a:cubicBezTo>
                <a:close/>
                <a:moveTo>
                  <a:pt x="10830714" y="1592264"/>
                </a:moveTo>
                <a:cubicBezTo>
                  <a:pt x="10809197" y="1592264"/>
                  <a:pt x="10791744" y="1574674"/>
                  <a:pt x="10791744" y="1552980"/>
                </a:cubicBezTo>
                <a:cubicBezTo>
                  <a:pt x="10791744" y="1531287"/>
                  <a:pt x="10809197" y="1513697"/>
                  <a:pt x="10830714" y="1513697"/>
                </a:cubicBezTo>
                <a:cubicBezTo>
                  <a:pt x="10852230" y="1513697"/>
                  <a:pt x="10869670" y="1531287"/>
                  <a:pt x="10869670" y="1552980"/>
                </a:cubicBezTo>
                <a:cubicBezTo>
                  <a:pt x="10869670" y="1574674"/>
                  <a:pt x="10852230" y="1592264"/>
                  <a:pt x="10830714" y="1592264"/>
                </a:cubicBezTo>
                <a:close/>
                <a:moveTo>
                  <a:pt x="10925707" y="1592264"/>
                </a:moveTo>
                <a:cubicBezTo>
                  <a:pt x="10904191" y="1592264"/>
                  <a:pt x="10886737" y="1574674"/>
                  <a:pt x="10886737" y="1552980"/>
                </a:cubicBezTo>
                <a:cubicBezTo>
                  <a:pt x="10886737" y="1531287"/>
                  <a:pt x="10904191" y="1513697"/>
                  <a:pt x="10925707" y="1513697"/>
                </a:cubicBezTo>
                <a:cubicBezTo>
                  <a:pt x="10947223" y="1513697"/>
                  <a:pt x="10964663" y="1531287"/>
                  <a:pt x="10964663" y="1552980"/>
                </a:cubicBezTo>
                <a:cubicBezTo>
                  <a:pt x="10964663" y="1574674"/>
                  <a:pt x="10947223" y="1592264"/>
                  <a:pt x="10925707" y="1592264"/>
                </a:cubicBezTo>
                <a:close/>
                <a:moveTo>
                  <a:pt x="11590664" y="1592264"/>
                </a:moveTo>
                <a:cubicBezTo>
                  <a:pt x="11569147" y="1592264"/>
                  <a:pt x="11551693" y="1574674"/>
                  <a:pt x="11551693" y="1552980"/>
                </a:cubicBezTo>
                <a:cubicBezTo>
                  <a:pt x="11551693" y="1531287"/>
                  <a:pt x="11569147" y="1513697"/>
                  <a:pt x="11590664" y="1513697"/>
                </a:cubicBezTo>
                <a:cubicBezTo>
                  <a:pt x="11612180" y="1513697"/>
                  <a:pt x="11629619" y="1531287"/>
                  <a:pt x="11629619" y="1552980"/>
                </a:cubicBezTo>
                <a:cubicBezTo>
                  <a:pt x="11629619" y="1574674"/>
                  <a:pt x="11612180" y="1592264"/>
                  <a:pt x="11590664" y="1592264"/>
                </a:cubicBezTo>
                <a:close/>
                <a:moveTo>
                  <a:pt x="3421201" y="1496521"/>
                </a:moveTo>
                <a:cubicBezTo>
                  <a:pt x="3399685" y="1496521"/>
                  <a:pt x="3382237" y="1478931"/>
                  <a:pt x="3382237" y="1457238"/>
                </a:cubicBezTo>
                <a:cubicBezTo>
                  <a:pt x="3382237" y="1435545"/>
                  <a:pt x="3399685" y="1417954"/>
                  <a:pt x="3421201" y="1417954"/>
                </a:cubicBezTo>
                <a:cubicBezTo>
                  <a:pt x="3442717" y="1417954"/>
                  <a:pt x="3460163" y="1435545"/>
                  <a:pt x="3460163" y="1457238"/>
                </a:cubicBezTo>
                <a:cubicBezTo>
                  <a:pt x="3460163" y="1478931"/>
                  <a:pt x="3442717" y="1496521"/>
                  <a:pt x="3421201" y="1496521"/>
                </a:cubicBezTo>
                <a:close/>
                <a:moveTo>
                  <a:pt x="3516194" y="1496521"/>
                </a:moveTo>
                <a:cubicBezTo>
                  <a:pt x="3494678" y="1496521"/>
                  <a:pt x="3477231" y="1478931"/>
                  <a:pt x="3477231" y="1457238"/>
                </a:cubicBezTo>
                <a:cubicBezTo>
                  <a:pt x="3477231" y="1435545"/>
                  <a:pt x="3494678" y="1417954"/>
                  <a:pt x="3516194" y="1417954"/>
                </a:cubicBezTo>
                <a:cubicBezTo>
                  <a:pt x="3537710" y="1417954"/>
                  <a:pt x="3555156" y="1435545"/>
                  <a:pt x="3555156" y="1457238"/>
                </a:cubicBezTo>
                <a:cubicBezTo>
                  <a:pt x="3555156" y="1478931"/>
                  <a:pt x="3537710" y="1496521"/>
                  <a:pt x="3516194" y="1496521"/>
                </a:cubicBezTo>
                <a:close/>
                <a:moveTo>
                  <a:pt x="3611188" y="1496521"/>
                </a:moveTo>
                <a:cubicBezTo>
                  <a:pt x="3589672" y="1496521"/>
                  <a:pt x="3572225" y="1478931"/>
                  <a:pt x="3572225" y="1457238"/>
                </a:cubicBezTo>
                <a:cubicBezTo>
                  <a:pt x="3572225" y="1435545"/>
                  <a:pt x="3589672" y="1417954"/>
                  <a:pt x="3611188" y="1417954"/>
                </a:cubicBezTo>
                <a:cubicBezTo>
                  <a:pt x="3632705" y="1417954"/>
                  <a:pt x="3650151" y="1435545"/>
                  <a:pt x="3650151" y="1457238"/>
                </a:cubicBezTo>
                <a:cubicBezTo>
                  <a:pt x="3650151" y="1478931"/>
                  <a:pt x="3632705" y="1496521"/>
                  <a:pt x="3611188" y="1496521"/>
                </a:cubicBezTo>
                <a:close/>
                <a:moveTo>
                  <a:pt x="3706181" y="1496521"/>
                </a:moveTo>
                <a:cubicBezTo>
                  <a:pt x="3684664" y="1496521"/>
                  <a:pt x="3667218" y="1478931"/>
                  <a:pt x="3667218" y="1457238"/>
                </a:cubicBezTo>
                <a:cubicBezTo>
                  <a:pt x="3667218" y="1435545"/>
                  <a:pt x="3684664" y="1417954"/>
                  <a:pt x="3706181" y="1417954"/>
                </a:cubicBezTo>
                <a:cubicBezTo>
                  <a:pt x="3727697" y="1417954"/>
                  <a:pt x="3745144" y="1435545"/>
                  <a:pt x="3745144" y="1457238"/>
                </a:cubicBezTo>
                <a:cubicBezTo>
                  <a:pt x="3745144" y="1478931"/>
                  <a:pt x="3727697" y="1496521"/>
                  <a:pt x="3706181" y="1496521"/>
                </a:cubicBezTo>
                <a:close/>
                <a:moveTo>
                  <a:pt x="3801175" y="1496521"/>
                </a:moveTo>
                <a:cubicBezTo>
                  <a:pt x="3779659" y="1496521"/>
                  <a:pt x="3762212" y="1478931"/>
                  <a:pt x="3762212" y="1457238"/>
                </a:cubicBezTo>
                <a:cubicBezTo>
                  <a:pt x="3762212" y="1435545"/>
                  <a:pt x="3779659" y="1417954"/>
                  <a:pt x="3801175" y="1417954"/>
                </a:cubicBezTo>
                <a:cubicBezTo>
                  <a:pt x="3822691" y="1417954"/>
                  <a:pt x="3840138" y="1435545"/>
                  <a:pt x="3840138" y="1457238"/>
                </a:cubicBezTo>
                <a:cubicBezTo>
                  <a:pt x="3840138" y="1478931"/>
                  <a:pt x="3822691" y="1496521"/>
                  <a:pt x="3801175" y="1496521"/>
                </a:cubicBezTo>
                <a:close/>
                <a:moveTo>
                  <a:pt x="3896168" y="1496521"/>
                </a:moveTo>
                <a:cubicBezTo>
                  <a:pt x="3874652" y="1496521"/>
                  <a:pt x="3857206" y="1478931"/>
                  <a:pt x="3857206" y="1457238"/>
                </a:cubicBezTo>
                <a:cubicBezTo>
                  <a:pt x="3857206" y="1435545"/>
                  <a:pt x="3874652" y="1417954"/>
                  <a:pt x="3896168" y="1417954"/>
                </a:cubicBezTo>
                <a:cubicBezTo>
                  <a:pt x="3917684" y="1417954"/>
                  <a:pt x="3935131" y="1435545"/>
                  <a:pt x="3935131" y="1457238"/>
                </a:cubicBezTo>
                <a:cubicBezTo>
                  <a:pt x="3935131" y="1478931"/>
                  <a:pt x="3917684" y="1496521"/>
                  <a:pt x="3896168" y="1496521"/>
                </a:cubicBezTo>
                <a:close/>
                <a:moveTo>
                  <a:pt x="3991162" y="1496521"/>
                </a:moveTo>
                <a:cubicBezTo>
                  <a:pt x="3969646" y="1496521"/>
                  <a:pt x="3952200" y="1478931"/>
                  <a:pt x="3952200" y="1457238"/>
                </a:cubicBezTo>
                <a:cubicBezTo>
                  <a:pt x="3952200" y="1435545"/>
                  <a:pt x="3969646" y="1417954"/>
                  <a:pt x="3991162" y="1417954"/>
                </a:cubicBezTo>
                <a:cubicBezTo>
                  <a:pt x="4012679" y="1417954"/>
                  <a:pt x="4030126" y="1435545"/>
                  <a:pt x="4030126" y="1457238"/>
                </a:cubicBezTo>
                <a:cubicBezTo>
                  <a:pt x="4030126" y="1478931"/>
                  <a:pt x="4012679" y="1496521"/>
                  <a:pt x="3991162" y="1496521"/>
                </a:cubicBezTo>
                <a:close/>
                <a:moveTo>
                  <a:pt x="4086156" y="1496521"/>
                </a:moveTo>
                <a:cubicBezTo>
                  <a:pt x="4064640" y="1496521"/>
                  <a:pt x="4047193" y="1478931"/>
                  <a:pt x="4047193" y="1457238"/>
                </a:cubicBezTo>
                <a:cubicBezTo>
                  <a:pt x="4047193" y="1435545"/>
                  <a:pt x="4064640" y="1417954"/>
                  <a:pt x="4086156" y="1417954"/>
                </a:cubicBezTo>
                <a:cubicBezTo>
                  <a:pt x="4107672" y="1417954"/>
                  <a:pt x="4125119" y="1435545"/>
                  <a:pt x="4125119" y="1457238"/>
                </a:cubicBezTo>
                <a:cubicBezTo>
                  <a:pt x="4125119" y="1478931"/>
                  <a:pt x="4107672" y="1496521"/>
                  <a:pt x="4086156" y="1496521"/>
                </a:cubicBezTo>
                <a:close/>
                <a:moveTo>
                  <a:pt x="6366009" y="1496521"/>
                </a:moveTo>
                <a:cubicBezTo>
                  <a:pt x="6344493" y="1496521"/>
                  <a:pt x="6327039" y="1478931"/>
                  <a:pt x="6327039" y="1457238"/>
                </a:cubicBezTo>
                <a:cubicBezTo>
                  <a:pt x="6327039" y="1435545"/>
                  <a:pt x="6344493" y="1417954"/>
                  <a:pt x="6366009" y="1417954"/>
                </a:cubicBezTo>
                <a:cubicBezTo>
                  <a:pt x="6387525" y="1417954"/>
                  <a:pt x="6404965" y="1435545"/>
                  <a:pt x="6404965" y="1457238"/>
                </a:cubicBezTo>
                <a:cubicBezTo>
                  <a:pt x="6404965" y="1478931"/>
                  <a:pt x="6387525" y="1496521"/>
                  <a:pt x="6366009" y="1496521"/>
                </a:cubicBezTo>
                <a:close/>
                <a:moveTo>
                  <a:pt x="6461003" y="1496521"/>
                </a:moveTo>
                <a:cubicBezTo>
                  <a:pt x="6439488" y="1496521"/>
                  <a:pt x="6422033" y="1478931"/>
                  <a:pt x="6422033" y="1457238"/>
                </a:cubicBezTo>
                <a:cubicBezTo>
                  <a:pt x="6422033" y="1435545"/>
                  <a:pt x="6439488" y="1417954"/>
                  <a:pt x="6461003" y="1417954"/>
                </a:cubicBezTo>
                <a:cubicBezTo>
                  <a:pt x="6482519" y="1417954"/>
                  <a:pt x="6499959" y="1435545"/>
                  <a:pt x="6499959" y="1457238"/>
                </a:cubicBezTo>
                <a:cubicBezTo>
                  <a:pt x="6499959" y="1478931"/>
                  <a:pt x="6482519" y="1496521"/>
                  <a:pt x="6461003" y="1496521"/>
                </a:cubicBezTo>
                <a:close/>
                <a:moveTo>
                  <a:pt x="6555995" y="1496521"/>
                </a:moveTo>
                <a:cubicBezTo>
                  <a:pt x="6534480" y="1496521"/>
                  <a:pt x="6517026" y="1478931"/>
                  <a:pt x="6517026" y="1457238"/>
                </a:cubicBezTo>
                <a:cubicBezTo>
                  <a:pt x="6517026" y="1435545"/>
                  <a:pt x="6534480" y="1417954"/>
                  <a:pt x="6555995" y="1417954"/>
                </a:cubicBezTo>
                <a:cubicBezTo>
                  <a:pt x="6577512" y="1417954"/>
                  <a:pt x="6594951" y="1435545"/>
                  <a:pt x="6594951" y="1457238"/>
                </a:cubicBezTo>
                <a:cubicBezTo>
                  <a:pt x="6594951" y="1478931"/>
                  <a:pt x="6577512" y="1496521"/>
                  <a:pt x="6555995" y="1496521"/>
                </a:cubicBezTo>
                <a:close/>
                <a:moveTo>
                  <a:pt x="6650991" y="1496521"/>
                </a:moveTo>
                <a:cubicBezTo>
                  <a:pt x="6629474" y="1496521"/>
                  <a:pt x="6612020" y="1478931"/>
                  <a:pt x="6612020" y="1457238"/>
                </a:cubicBezTo>
                <a:cubicBezTo>
                  <a:pt x="6612020" y="1435545"/>
                  <a:pt x="6629474" y="1417954"/>
                  <a:pt x="6650991" y="1417954"/>
                </a:cubicBezTo>
                <a:cubicBezTo>
                  <a:pt x="6672506" y="1417954"/>
                  <a:pt x="6689946" y="1435545"/>
                  <a:pt x="6689946" y="1457238"/>
                </a:cubicBezTo>
                <a:cubicBezTo>
                  <a:pt x="6689946" y="1478931"/>
                  <a:pt x="6672506" y="1496521"/>
                  <a:pt x="6650991" y="1496521"/>
                </a:cubicBezTo>
                <a:close/>
                <a:moveTo>
                  <a:pt x="6745984" y="1496521"/>
                </a:moveTo>
                <a:cubicBezTo>
                  <a:pt x="6724468" y="1496521"/>
                  <a:pt x="6707013" y="1478931"/>
                  <a:pt x="6707013" y="1457238"/>
                </a:cubicBezTo>
                <a:cubicBezTo>
                  <a:pt x="6707013" y="1435545"/>
                  <a:pt x="6724468" y="1417954"/>
                  <a:pt x="6745984" y="1417954"/>
                </a:cubicBezTo>
                <a:cubicBezTo>
                  <a:pt x="6767500" y="1417954"/>
                  <a:pt x="6784939" y="1435545"/>
                  <a:pt x="6784939" y="1457238"/>
                </a:cubicBezTo>
                <a:cubicBezTo>
                  <a:pt x="6784939" y="1478931"/>
                  <a:pt x="6767500" y="1496521"/>
                  <a:pt x="6745984" y="1496521"/>
                </a:cubicBezTo>
                <a:close/>
                <a:moveTo>
                  <a:pt x="6840978" y="1496521"/>
                </a:moveTo>
                <a:cubicBezTo>
                  <a:pt x="6819462" y="1496521"/>
                  <a:pt x="6802007" y="1478931"/>
                  <a:pt x="6802007" y="1457238"/>
                </a:cubicBezTo>
                <a:cubicBezTo>
                  <a:pt x="6802007" y="1435545"/>
                  <a:pt x="6819462" y="1417954"/>
                  <a:pt x="6840978" y="1417954"/>
                </a:cubicBezTo>
                <a:cubicBezTo>
                  <a:pt x="6862494" y="1417954"/>
                  <a:pt x="6879933" y="1435545"/>
                  <a:pt x="6879933" y="1457238"/>
                </a:cubicBezTo>
                <a:cubicBezTo>
                  <a:pt x="6879933" y="1478931"/>
                  <a:pt x="6862494" y="1496521"/>
                  <a:pt x="6840978" y="1496521"/>
                </a:cubicBezTo>
                <a:close/>
                <a:moveTo>
                  <a:pt x="9785783" y="1496521"/>
                </a:moveTo>
                <a:cubicBezTo>
                  <a:pt x="9764267" y="1496521"/>
                  <a:pt x="9746812" y="1478931"/>
                  <a:pt x="9746812" y="1457238"/>
                </a:cubicBezTo>
                <a:cubicBezTo>
                  <a:pt x="9746812" y="1435545"/>
                  <a:pt x="9764267" y="1417954"/>
                  <a:pt x="9785783" y="1417954"/>
                </a:cubicBezTo>
                <a:cubicBezTo>
                  <a:pt x="9807299" y="1417954"/>
                  <a:pt x="9824738" y="1435545"/>
                  <a:pt x="9824738" y="1457238"/>
                </a:cubicBezTo>
                <a:cubicBezTo>
                  <a:pt x="9824738" y="1478931"/>
                  <a:pt x="9807299" y="1496521"/>
                  <a:pt x="9785783" y="1496521"/>
                </a:cubicBezTo>
                <a:close/>
                <a:moveTo>
                  <a:pt x="9880776" y="1496521"/>
                </a:moveTo>
                <a:cubicBezTo>
                  <a:pt x="9859260" y="1496521"/>
                  <a:pt x="9841806" y="1478931"/>
                  <a:pt x="9841806" y="1457238"/>
                </a:cubicBezTo>
                <a:cubicBezTo>
                  <a:pt x="9841806" y="1435545"/>
                  <a:pt x="9859260" y="1417954"/>
                  <a:pt x="9880776" y="1417954"/>
                </a:cubicBezTo>
                <a:cubicBezTo>
                  <a:pt x="9902292" y="1417954"/>
                  <a:pt x="9919732" y="1435545"/>
                  <a:pt x="9919732" y="1457238"/>
                </a:cubicBezTo>
                <a:cubicBezTo>
                  <a:pt x="9919732" y="1478931"/>
                  <a:pt x="9902292" y="1496521"/>
                  <a:pt x="9880776" y="1496521"/>
                </a:cubicBezTo>
                <a:close/>
                <a:moveTo>
                  <a:pt x="9975769" y="1496521"/>
                </a:moveTo>
                <a:cubicBezTo>
                  <a:pt x="9954253" y="1496521"/>
                  <a:pt x="9936800" y="1478931"/>
                  <a:pt x="9936800" y="1457238"/>
                </a:cubicBezTo>
                <a:cubicBezTo>
                  <a:pt x="9936800" y="1435545"/>
                  <a:pt x="9954253" y="1417954"/>
                  <a:pt x="9975769" y="1417954"/>
                </a:cubicBezTo>
                <a:cubicBezTo>
                  <a:pt x="9997286" y="1417954"/>
                  <a:pt x="10014725" y="1435545"/>
                  <a:pt x="10014725" y="1457238"/>
                </a:cubicBezTo>
                <a:cubicBezTo>
                  <a:pt x="10014725" y="1478931"/>
                  <a:pt x="9997286" y="1496521"/>
                  <a:pt x="9975769" y="1496521"/>
                </a:cubicBezTo>
                <a:close/>
                <a:moveTo>
                  <a:pt x="10070764" y="1496521"/>
                </a:moveTo>
                <a:cubicBezTo>
                  <a:pt x="10049247" y="1496521"/>
                  <a:pt x="10031794" y="1478931"/>
                  <a:pt x="10031794" y="1457238"/>
                </a:cubicBezTo>
                <a:cubicBezTo>
                  <a:pt x="10031794" y="1435545"/>
                  <a:pt x="10049247" y="1417954"/>
                  <a:pt x="10070764" y="1417954"/>
                </a:cubicBezTo>
                <a:cubicBezTo>
                  <a:pt x="10092280" y="1417954"/>
                  <a:pt x="10109720" y="1435545"/>
                  <a:pt x="10109720" y="1457238"/>
                </a:cubicBezTo>
                <a:cubicBezTo>
                  <a:pt x="10109720" y="1478931"/>
                  <a:pt x="10092280" y="1496521"/>
                  <a:pt x="10070764" y="1496521"/>
                </a:cubicBezTo>
                <a:close/>
                <a:moveTo>
                  <a:pt x="10165757" y="1496521"/>
                </a:moveTo>
                <a:cubicBezTo>
                  <a:pt x="10144242" y="1496521"/>
                  <a:pt x="10126787" y="1478931"/>
                  <a:pt x="10126787" y="1457238"/>
                </a:cubicBezTo>
                <a:cubicBezTo>
                  <a:pt x="10126787" y="1435545"/>
                  <a:pt x="10144242" y="1417954"/>
                  <a:pt x="10165757" y="1417954"/>
                </a:cubicBezTo>
                <a:cubicBezTo>
                  <a:pt x="10187273" y="1417954"/>
                  <a:pt x="10204713" y="1435545"/>
                  <a:pt x="10204713" y="1457238"/>
                </a:cubicBezTo>
                <a:cubicBezTo>
                  <a:pt x="10204713" y="1478931"/>
                  <a:pt x="10187273" y="1496521"/>
                  <a:pt x="10165757" y="1496521"/>
                </a:cubicBezTo>
                <a:close/>
                <a:moveTo>
                  <a:pt x="10260751" y="1496521"/>
                </a:moveTo>
                <a:cubicBezTo>
                  <a:pt x="10239236" y="1496521"/>
                  <a:pt x="10221781" y="1478931"/>
                  <a:pt x="10221781" y="1457238"/>
                </a:cubicBezTo>
                <a:cubicBezTo>
                  <a:pt x="10221781" y="1435545"/>
                  <a:pt x="10239236" y="1417954"/>
                  <a:pt x="10260751" y="1417954"/>
                </a:cubicBezTo>
                <a:cubicBezTo>
                  <a:pt x="10282267" y="1417954"/>
                  <a:pt x="10299707" y="1435545"/>
                  <a:pt x="10299707" y="1457238"/>
                </a:cubicBezTo>
                <a:cubicBezTo>
                  <a:pt x="10299707" y="1478931"/>
                  <a:pt x="10282267" y="1496521"/>
                  <a:pt x="10260751" y="1496521"/>
                </a:cubicBezTo>
                <a:close/>
                <a:moveTo>
                  <a:pt x="10355745" y="1496521"/>
                </a:moveTo>
                <a:cubicBezTo>
                  <a:pt x="10334229" y="1496521"/>
                  <a:pt x="10316775" y="1478931"/>
                  <a:pt x="10316775" y="1457238"/>
                </a:cubicBezTo>
                <a:cubicBezTo>
                  <a:pt x="10316775" y="1435545"/>
                  <a:pt x="10334229" y="1417954"/>
                  <a:pt x="10355745" y="1417954"/>
                </a:cubicBezTo>
                <a:cubicBezTo>
                  <a:pt x="10377261" y="1417954"/>
                  <a:pt x="10394700" y="1435545"/>
                  <a:pt x="10394700" y="1457238"/>
                </a:cubicBezTo>
                <a:cubicBezTo>
                  <a:pt x="10394700" y="1478931"/>
                  <a:pt x="10377261" y="1496521"/>
                  <a:pt x="10355745" y="1496521"/>
                </a:cubicBezTo>
                <a:close/>
                <a:moveTo>
                  <a:pt x="10450740" y="1496521"/>
                </a:moveTo>
                <a:cubicBezTo>
                  <a:pt x="10429223" y="1496521"/>
                  <a:pt x="10411769" y="1478931"/>
                  <a:pt x="10411769" y="1457238"/>
                </a:cubicBezTo>
                <a:cubicBezTo>
                  <a:pt x="10411769" y="1435545"/>
                  <a:pt x="10429223" y="1417954"/>
                  <a:pt x="10450740" y="1417954"/>
                </a:cubicBezTo>
                <a:cubicBezTo>
                  <a:pt x="10472256" y="1417954"/>
                  <a:pt x="10489695" y="1435545"/>
                  <a:pt x="10489695" y="1457238"/>
                </a:cubicBezTo>
                <a:cubicBezTo>
                  <a:pt x="10489695" y="1478931"/>
                  <a:pt x="10472256" y="1496521"/>
                  <a:pt x="10450740" y="1496521"/>
                </a:cubicBezTo>
                <a:close/>
                <a:moveTo>
                  <a:pt x="10545732" y="1496521"/>
                </a:moveTo>
                <a:cubicBezTo>
                  <a:pt x="10524216" y="1496521"/>
                  <a:pt x="10506761" y="1478931"/>
                  <a:pt x="10506761" y="1457238"/>
                </a:cubicBezTo>
                <a:cubicBezTo>
                  <a:pt x="10506761" y="1435545"/>
                  <a:pt x="10524216" y="1417954"/>
                  <a:pt x="10545732" y="1417954"/>
                </a:cubicBezTo>
                <a:cubicBezTo>
                  <a:pt x="10567248" y="1417954"/>
                  <a:pt x="10584687" y="1435545"/>
                  <a:pt x="10584687" y="1457238"/>
                </a:cubicBezTo>
                <a:cubicBezTo>
                  <a:pt x="10584687" y="1478931"/>
                  <a:pt x="10567248" y="1496521"/>
                  <a:pt x="10545732" y="1496521"/>
                </a:cubicBezTo>
                <a:close/>
                <a:moveTo>
                  <a:pt x="10640726" y="1496521"/>
                </a:moveTo>
                <a:cubicBezTo>
                  <a:pt x="10619210" y="1496521"/>
                  <a:pt x="10601755" y="1478931"/>
                  <a:pt x="10601755" y="1457238"/>
                </a:cubicBezTo>
                <a:cubicBezTo>
                  <a:pt x="10601755" y="1435545"/>
                  <a:pt x="10619210" y="1417954"/>
                  <a:pt x="10640726" y="1417954"/>
                </a:cubicBezTo>
                <a:cubicBezTo>
                  <a:pt x="10662242" y="1417954"/>
                  <a:pt x="10679681" y="1435545"/>
                  <a:pt x="10679681" y="1457238"/>
                </a:cubicBezTo>
                <a:cubicBezTo>
                  <a:pt x="10679681" y="1478931"/>
                  <a:pt x="10662242" y="1496521"/>
                  <a:pt x="10640726" y="1496521"/>
                </a:cubicBezTo>
                <a:close/>
                <a:moveTo>
                  <a:pt x="10735719" y="1496521"/>
                </a:moveTo>
                <a:cubicBezTo>
                  <a:pt x="10714203" y="1496521"/>
                  <a:pt x="10696749" y="1478931"/>
                  <a:pt x="10696749" y="1457238"/>
                </a:cubicBezTo>
                <a:cubicBezTo>
                  <a:pt x="10696749" y="1435545"/>
                  <a:pt x="10714203" y="1417954"/>
                  <a:pt x="10735719" y="1417954"/>
                </a:cubicBezTo>
                <a:cubicBezTo>
                  <a:pt x="10757236" y="1417954"/>
                  <a:pt x="10774674" y="1435545"/>
                  <a:pt x="10774674" y="1457238"/>
                </a:cubicBezTo>
                <a:cubicBezTo>
                  <a:pt x="10774674" y="1478931"/>
                  <a:pt x="10757236" y="1496521"/>
                  <a:pt x="10735719" y="1496521"/>
                </a:cubicBezTo>
                <a:close/>
                <a:moveTo>
                  <a:pt x="10830714" y="1496521"/>
                </a:moveTo>
                <a:cubicBezTo>
                  <a:pt x="10809197" y="1496521"/>
                  <a:pt x="10791744" y="1478931"/>
                  <a:pt x="10791744" y="1457238"/>
                </a:cubicBezTo>
                <a:cubicBezTo>
                  <a:pt x="10791744" y="1435545"/>
                  <a:pt x="10809197" y="1417954"/>
                  <a:pt x="10830714" y="1417954"/>
                </a:cubicBezTo>
                <a:cubicBezTo>
                  <a:pt x="10852230" y="1417954"/>
                  <a:pt x="10869670" y="1435545"/>
                  <a:pt x="10869670" y="1457238"/>
                </a:cubicBezTo>
                <a:cubicBezTo>
                  <a:pt x="10869670" y="1478931"/>
                  <a:pt x="10852230" y="1496521"/>
                  <a:pt x="10830714" y="1496521"/>
                </a:cubicBezTo>
                <a:close/>
                <a:moveTo>
                  <a:pt x="10925707" y="1496521"/>
                </a:moveTo>
                <a:cubicBezTo>
                  <a:pt x="10904191" y="1496521"/>
                  <a:pt x="10886737" y="1478931"/>
                  <a:pt x="10886737" y="1457238"/>
                </a:cubicBezTo>
                <a:cubicBezTo>
                  <a:pt x="10886737" y="1435545"/>
                  <a:pt x="10904191" y="1417954"/>
                  <a:pt x="10925707" y="1417954"/>
                </a:cubicBezTo>
                <a:cubicBezTo>
                  <a:pt x="10947223" y="1417954"/>
                  <a:pt x="10964663" y="1435545"/>
                  <a:pt x="10964663" y="1457238"/>
                </a:cubicBezTo>
                <a:cubicBezTo>
                  <a:pt x="10964663" y="1478931"/>
                  <a:pt x="10947223" y="1496521"/>
                  <a:pt x="10925707" y="1496521"/>
                </a:cubicBezTo>
                <a:close/>
                <a:moveTo>
                  <a:pt x="11020701" y="1496521"/>
                </a:moveTo>
                <a:cubicBezTo>
                  <a:pt x="10999186" y="1496521"/>
                  <a:pt x="10981731" y="1478931"/>
                  <a:pt x="10981731" y="1457238"/>
                </a:cubicBezTo>
                <a:cubicBezTo>
                  <a:pt x="10981731" y="1435545"/>
                  <a:pt x="10999186" y="1417954"/>
                  <a:pt x="11020701" y="1417954"/>
                </a:cubicBezTo>
                <a:cubicBezTo>
                  <a:pt x="11042217" y="1417954"/>
                  <a:pt x="11059657" y="1435545"/>
                  <a:pt x="11059657" y="1457238"/>
                </a:cubicBezTo>
                <a:cubicBezTo>
                  <a:pt x="11059657" y="1478931"/>
                  <a:pt x="11042217" y="1496521"/>
                  <a:pt x="11020701" y="1496521"/>
                </a:cubicBezTo>
                <a:close/>
                <a:moveTo>
                  <a:pt x="3421201" y="1400780"/>
                </a:moveTo>
                <a:cubicBezTo>
                  <a:pt x="3399685" y="1400780"/>
                  <a:pt x="3382237" y="1383189"/>
                  <a:pt x="3382237" y="1361496"/>
                </a:cubicBezTo>
                <a:cubicBezTo>
                  <a:pt x="3382237" y="1339803"/>
                  <a:pt x="3399685" y="1322212"/>
                  <a:pt x="3421201" y="1322212"/>
                </a:cubicBezTo>
                <a:cubicBezTo>
                  <a:pt x="3442717" y="1322212"/>
                  <a:pt x="3460163" y="1339803"/>
                  <a:pt x="3460163" y="1361496"/>
                </a:cubicBezTo>
                <a:cubicBezTo>
                  <a:pt x="3460163" y="1383189"/>
                  <a:pt x="3442717" y="1400780"/>
                  <a:pt x="3421201" y="1400780"/>
                </a:cubicBezTo>
                <a:close/>
                <a:moveTo>
                  <a:pt x="3516194" y="1400780"/>
                </a:moveTo>
                <a:cubicBezTo>
                  <a:pt x="3494678" y="1400780"/>
                  <a:pt x="3477231" y="1383189"/>
                  <a:pt x="3477231" y="1361496"/>
                </a:cubicBezTo>
                <a:cubicBezTo>
                  <a:pt x="3477231" y="1339803"/>
                  <a:pt x="3494678" y="1322212"/>
                  <a:pt x="3516194" y="1322212"/>
                </a:cubicBezTo>
                <a:cubicBezTo>
                  <a:pt x="3537710" y="1322212"/>
                  <a:pt x="3555156" y="1339803"/>
                  <a:pt x="3555156" y="1361496"/>
                </a:cubicBezTo>
                <a:cubicBezTo>
                  <a:pt x="3555156" y="1383189"/>
                  <a:pt x="3537710" y="1400780"/>
                  <a:pt x="3516194" y="1400780"/>
                </a:cubicBezTo>
                <a:close/>
                <a:moveTo>
                  <a:pt x="3611188" y="1400780"/>
                </a:moveTo>
                <a:cubicBezTo>
                  <a:pt x="3589672" y="1400780"/>
                  <a:pt x="3572225" y="1383189"/>
                  <a:pt x="3572225" y="1361496"/>
                </a:cubicBezTo>
                <a:cubicBezTo>
                  <a:pt x="3572225" y="1339803"/>
                  <a:pt x="3589672" y="1322212"/>
                  <a:pt x="3611188" y="1322212"/>
                </a:cubicBezTo>
                <a:cubicBezTo>
                  <a:pt x="3632705" y="1322212"/>
                  <a:pt x="3650151" y="1339803"/>
                  <a:pt x="3650151" y="1361496"/>
                </a:cubicBezTo>
                <a:cubicBezTo>
                  <a:pt x="3650151" y="1383189"/>
                  <a:pt x="3632705" y="1400780"/>
                  <a:pt x="3611188" y="1400780"/>
                </a:cubicBezTo>
                <a:close/>
                <a:moveTo>
                  <a:pt x="3706181" y="1400780"/>
                </a:moveTo>
                <a:cubicBezTo>
                  <a:pt x="3684664" y="1400780"/>
                  <a:pt x="3667218" y="1383189"/>
                  <a:pt x="3667218" y="1361496"/>
                </a:cubicBezTo>
                <a:cubicBezTo>
                  <a:pt x="3667218" y="1339803"/>
                  <a:pt x="3684664" y="1322212"/>
                  <a:pt x="3706181" y="1322212"/>
                </a:cubicBezTo>
                <a:cubicBezTo>
                  <a:pt x="3727697" y="1322212"/>
                  <a:pt x="3745144" y="1339803"/>
                  <a:pt x="3745144" y="1361496"/>
                </a:cubicBezTo>
                <a:cubicBezTo>
                  <a:pt x="3745144" y="1383189"/>
                  <a:pt x="3727697" y="1400780"/>
                  <a:pt x="3706181" y="1400780"/>
                </a:cubicBezTo>
                <a:close/>
                <a:moveTo>
                  <a:pt x="3801175" y="1400780"/>
                </a:moveTo>
                <a:cubicBezTo>
                  <a:pt x="3779659" y="1400780"/>
                  <a:pt x="3762212" y="1383189"/>
                  <a:pt x="3762212" y="1361496"/>
                </a:cubicBezTo>
                <a:cubicBezTo>
                  <a:pt x="3762212" y="1339803"/>
                  <a:pt x="3779659" y="1322212"/>
                  <a:pt x="3801175" y="1322212"/>
                </a:cubicBezTo>
                <a:cubicBezTo>
                  <a:pt x="3822691" y="1322212"/>
                  <a:pt x="3840138" y="1339803"/>
                  <a:pt x="3840138" y="1361496"/>
                </a:cubicBezTo>
                <a:cubicBezTo>
                  <a:pt x="3840138" y="1383189"/>
                  <a:pt x="3822691" y="1400780"/>
                  <a:pt x="3801175" y="1400780"/>
                </a:cubicBezTo>
                <a:close/>
                <a:moveTo>
                  <a:pt x="3896168" y="1400780"/>
                </a:moveTo>
                <a:cubicBezTo>
                  <a:pt x="3874652" y="1400780"/>
                  <a:pt x="3857206" y="1383189"/>
                  <a:pt x="3857206" y="1361496"/>
                </a:cubicBezTo>
                <a:cubicBezTo>
                  <a:pt x="3857206" y="1339803"/>
                  <a:pt x="3874652" y="1322212"/>
                  <a:pt x="3896168" y="1322212"/>
                </a:cubicBezTo>
                <a:cubicBezTo>
                  <a:pt x="3917684" y="1322212"/>
                  <a:pt x="3935131" y="1339803"/>
                  <a:pt x="3935131" y="1361496"/>
                </a:cubicBezTo>
                <a:cubicBezTo>
                  <a:pt x="3935131" y="1383189"/>
                  <a:pt x="3917684" y="1400780"/>
                  <a:pt x="3896168" y="1400780"/>
                </a:cubicBezTo>
                <a:close/>
                <a:moveTo>
                  <a:pt x="3991162" y="1400780"/>
                </a:moveTo>
                <a:cubicBezTo>
                  <a:pt x="3969646" y="1400780"/>
                  <a:pt x="3952200" y="1383189"/>
                  <a:pt x="3952200" y="1361496"/>
                </a:cubicBezTo>
                <a:cubicBezTo>
                  <a:pt x="3952200" y="1339803"/>
                  <a:pt x="3969646" y="1322212"/>
                  <a:pt x="3991162" y="1322212"/>
                </a:cubicBezTo>
                <a:cubicBezTo>
                  <a:pt x="4012679" y="1322212"/>
                  <a:pt x="4030126" y="1339803"/>
                  <a:pt x="4030126" y="1361496"/>
                </a:cubicBezTo>
                <a:cubicBezTo>
                  <a:pt x="4030126" y="1383189"/>
                  <a:pt x="4012679" y="1400780"/>
                  <a:pt x="3991162" y="1400780"/>
                </a:cubicBezTo>
                <a:close/>
                <a:moveTo>
                  <a:pt x="4086156" y="1400780"/>
                </a:moveTo>
                <a:cubicBezTo>
                  <a:pt x="4064640" y="1400780"/>
                  <a:pt x="4047193" y="1383189"/>
                  <a:pt x="4047193" y="1361496"/>
                </a:cubicBezTo>
                <a:cubicBezTo>
                  <a:pt x="4047193" y="1339803"/>
                  <a:pt x="4064640" y="1322212"/>
                  <a:pt x="4086156" y="1322212"/>
                </a:cubicBezTo>
                <a:cubicBezTo>
                  <a:pt x="4107672" y="1322212"/>
                  <a:pt x="4125119" y="1339803"/>
                  <a:pt x="4125119" y="1361496"/>
                </a:cubicBezTo>
                <a:cubicBezTo>
                  <a:pt x="4125119" y="1383189"/>
                  <a:pt x="4107672" y="1400780"/>
                  <a:pt x="4086156" y="1400780"/>
                </a:cubicBezTo>
                <a:close/>
                <a:moveTo>
                  <a:pt x="6366009" y="1400780"/>
                </a:moveTo>
                <a:cubicBezTo>
                  <a:pt x="6344493" y="1400780"/>
                  <a:pt x="6327039" y="1383189"/>
                  <a:pt x="6327039" y="1361496"/>
                </a:cubicBezTo>
                <a:cubicBezTo>
                  <a:pt x="6327039" y="1339803"/>
                  <a:pt x="6344493" y="1322212"/>
                  <a:pt x="6366009" y="1322212"/>
                </a:cubicBezTo>
                <a:cubicBezTo>
                  <a:pt x="6387525" y="1322212"/>
                  <a:pt x="6404965" y="1339803"/>
                  <a:pt x="6404965" y="1361496"/>
                </a:cubicBezTo>
                <a:cubicBezTo>
                  <a:pt x="6404965" y="1383189"/>
                  <a:pt x="6387525" y="1400780"/>
                  <a:pt x="6366009" y="1400780"/>
                </a:cubicBezTo>
                <a:close/>
                <a:moveTo>
                  <a:pt x="6461003" y="1400780"/>
                </a:moveTo>
                <a:cubicBezTo>
                  <a:pt x="6439488" y="1400780"/>
                  <a:pt x="6422033" y="1383189"/>
                  <a:pt x="6422033" y="1361496"/>
                </a:cubicBezTo>
                <a:cubicBezTo>
                  <a:pt x="6422033" y="1339803"/>
                  <a:pt x="6439488" y="1322212"/>
                  <a:pt x="6461003" y="1322212"/>
                </a:cubicBezTo>
                <a:cubicBezTo>
                  <a:pt x="6482519" y="1322212"/>
                  <a:pt x="6499959" y="1339803"/>
                  <a:pt x="6499959" y="1361496"/>
                </a:cubicBezTo>
                <a:cubicBezTo>
                  <a:pt x="6499959" y="1383189"/>
                  <a:pt x="6482519" y="1400780"/>
                  <a:pt x="6461003" y="1400780"/>
                </a:cubicBezTo>
                <a:close/>
                <a:moveTo>
                  <a:pt x="6555995" y="1400780"/>
                </a:moveTo>
                <a:cubicBezTo>
                  <a:pt x="6534480" y="1400780"/>
                  <a:pt x="6517026" y="1383189"/>
                  <a:pt x="6517026" y="1361496"/>
                </a:cubicBezTo>
                <a:cubicBezTo>
                  <a:pt x="6517026" y="1339803"/>
                  <a:pt x="6534480" y="1322212"/>
                  <a:pt x="6555995" y="1322212"/>
                </a:cubicBezTo>
                <a:cubicBezTo>
                  <a:pt x="6577512" y="1322212"/>
                  <a:pt x="6594951" y="1339803"/>
                  <a:pt x="6594951" y="1361496"/>
                </a:cubicBezTo>
                <a:cubicBezTo>
                  <a:pt x="6594951" y="1383189"/>
                  <a:pt x="6577512" y="1400780"/>
                  <a:pt x="6555995" y="1400780"/>
                </a:cubicBezTo>
                <a:close/>
                <a:moveTo>
                  <a:pt x="6650991" y="1400780"/>
                </a:moveTo>
                <a:cubicBezTo>
                  <a:pt x="6629474" y="1400780"/>
                  <a:pt x="6612020" y="1383189"/>
                  <a:pt x="6612020" y="1361496"/>
                </a:cubicBezTo>
                <a:cubicBezTo>
                  <a:pt x="6612020" y="1339803"/>
                  <a:pt x="6629474" y="1322212"/>
                  <a:pt x="6650991" y="1322212"/>
                </a:cubicBezTo>
                <a:cubicBezTo>
                  <a:pt x="6672506" y="1322212"/>
                  <a:pt x="6689946" y="1339803"/>
                  <a:pt x="6689946" y="1361496"/>
                </a:cubicBezTo>
                <a:cubicBezTo>
                  <a:pt x="6689946" y="1383189"/>
                  <a:pt x="6672506" y="1400780"/>
                  <a:pt x="6650991" y="1400780"/>
                </a:cubicBezTo>
                <a:close/>
                <a:moveTo>
                  <a:pt x="6745984" y="1400780"/>
                </a:moveTo>
                <a:cubicBezTo>
                  <a:pt x="6724468" y="1400780"/>
                  <a:pt x="6707013" y="1383189"/>
                  <a:pt x="6707013" y="1361496"/>
                </a:cubicBezTo>
                <a:cubicBezTo>
                  <a:pt x="6707013" y="1339803"/>
                  <a:pt x="6724468" y="1322212"/>
                  <a:pt x="6745984" y="1322212"/>
                </a:cubicBezTo>
                <a:cubicBezTo>
                  <a:pt x="6767500" y="1322212"/>
                  <a:pt x="6784939" y="1339803"/>
                  <a:pt x="6784939" y="1361496"/>
                </a:cubicBezTo>
                <a:cubicBezTo>
                  <a:pt x="6784939" y="1383189"/>
                  <a:pt x="6767500" y="1400780"/>
                  <a:pt x="6745984" y="1400780"/>
                </a:cubicBezTo>
                <a:close/>
                <a:moveTo>
                  <a:pt x="6840978" y="1400780"/>
                </a:moveTo>
                <a:cubicBezTo>
                  <a:pt x="6819462" y="1400780"/>
                  <a:pt x="6802007" y="1383189"/>
                  <a:pt x="6802007" y="1361496"/>
                </a:cubicBezTo>
                <a:cubicBezTo>
                  <a:pt x="6802007" y="1339803"/>
                  <a:pt x="6819462" y="1322212"/>
                  <a:pt x="6840978" y="1322212"/>
                </a:cubicBezTo>
                <a:cubicBezTo>
                  <a:pt x="6862494" y="1322212"/>
                  <a:pt x="6879933" y="1339803"/>
                  <a:pt x="6879933" y="1361496"/>
                </a:cubicBezTo>
                <a:cubicBezTo>
                  <a:pt x="6879933" y="1383189"/>
                  <a:pt x="6862494" y="1400780"/>
                  <a:pt x="6840978" y="1400780"/>
                </a:cubicBezTo>
                <a:close/>
                <a:moveTo>
                  <a:pt x="9785783" y="1400780"/>
                </a:moveTo>
                <a:cubicBezTo>
                  <a:pt x="9764267" y="1400780"/>
                  <a:pt x="9746812" y="1383189"/>
                  <a:pt x="9746812" y="1361496"/>
                </a:cubicBezTo>
                <a:cubicBezTo>
                  <a:pt x="9746812" y="1339803"/>
                  <a:pt x="9764267" y="1322212"/>
                  <a:pt x="9785783" y="1322212"/>
                </a:cubicBezTo>
                <a:cubicBezTo>
                  <a:pt x="9807299" y="1322212"/>
                  <a:pt x="9824738" y="1339803"/>
                  <a:pt x="9824738" y="1361496"/>
                </a:cubicBezTo>
                <a:cubicBezTo>
                  <a:pt x="9824738" y="1383189"/>
                  <a:pt x="9807299" y="1400780"/>
                  <a:pt x="9785783" y="1400780"/>
                </a:cubicBezTo>
                <a:close/>
                <a:moveTo>
                  <a:pt x="9880776" y="1400780"/>
                </a:moveTo>
                <a:cubicBezTo>
                  <a:pt x="9859260" y="1400780"/>
                  <a:pt x="9841806" y="1383189"/>
                  <a:pt x="9841806" y="1361496"/>
                </a:cubicBezTo>
                <a:cubicBezTo>
                  <a:pt x="9841806" y="1339803"/>
                  <a:pt x="9859260" y="1322212"/>
                  <a:pt x="9880776" y="1322212"/>
                </a:cubicBezTo>
                <a:cubicBezTo>
                  <a:pt x="9902292" y="1322212"/>
                  <a:pt x="9919732" y="1339803"/>
                  <a:pt x="9919732" y="1361496"/>
                </a:cubicBezTo>
                <a:cubicBezTo>
                  <a:pt x="9919732" y="1383189"/>
                  <a:pt x="9902292" y="1400780"/>
                  <a:pt x="9880776" y="1400780"/>
                </a:cubicBezTo>
                <a:close/>
                <a:moveTo>
                  <a:pt x="9975769" y="1400780"/>
                </a:moveTo>
                <a:cubicBezTo>
                  <a:pt x="9954253" y="1400780"/>
                  <a:pt x="9936800" y="1383189"/>
                  <a:pt x="9936800" y="1361496"/>
                </a:cubicBezTo>
                <a:cubicBezTo>
                  <a:pt x="9936800" y="1339803"/>
                  <a:pt x="9954253" y="1322212"/>
                  <a:pt x="9975769" y="1322212"/>
                </a:cubicBezTo>
                <a:cubicBezTo>
                  <a:pt x="9997286" y="1322212"/>
                  <a:pt x="10014725" y="1339803"/>
                  <a:pt x="10014725" y="1361496"/>
                </a:cubicBezTo>
                <a:cubicBezTo>
                  <a:pt x="10014725" y="1383189"/>
                  <a:pt x="9997286" y="1400780"/>
                  <a:pt x="9975769" y="1400780"/>
                </a:cubicBezTo>
                <a:close/>
                <a:moveTo>
                  <a:pt x="10070764" y="1400780"/>
                </a:moveTo>
                <a:cubicBezTo>
                  <a:pt x="10049247" y="1400780"/>
                  <a:pt x="10031794" y="1383189"/>
                  <a:pt x="10031794" y="1361496"/>
                </a:cubicBezTo>
                <a:cubicBezTo>
                  <a:pt x="10031794" y="1339803"/>
                  <a:pt x="10049247" y="1322212"/>
                  <a:pt x="10070764" y="1322212"/>
                </a:cubicBezTo>
                <a:cubicBezTo>
                  <a:pt x="10092280" y="1322212"/>
                  <a:pt x="10109720" y="1339803"/>
                  <a:pt x="10109720" y="1361496"/>
                </a:cubicBezTo>
                <a:cubicBezTo>
                  <a:pt x="10109720" y="1383189"/>
                  <a:pt x="10092280" y="1400780"/>
                  <a:pt x="10070764" y="1400780"/>
                </a:cubicBezTo>
                <a:close/>
                <a:moveTo>
                  <a:pt x="10165757" y="1400780"/>
                </a:moveTo>
                <a:cubicBezTo>
                  <a:pt x="10144242" y="1400780"/>
                  <a:pt x="10126787" y="1383189"/>
                  <a:pt x="10126787" y="1361496"/>
                </a:cubicBezTo>
                <a:cubicBezTo>
                  <a:pt x="10126787" y="1339803"/>
                  <a:pt x="10144242" y="1322212"/>
                  <a:pt x="10165757" y="1322212"/>
                </a:cubicBezTo>
                <a:cubicBezTo>
                  <a:pt x="10187273" y="1322212"/>
                  <a:pt x="10204713" y="1339803"/>
                  <a:pt x="10204713" y="1361496"/>
                </a:cubicBezTo>
                <a:cubicBezTo>
                  <a:pt x="10204713" y="1383189"/>
                  <a:pt x="10187273" y="1400780"/>
                  <a:pt x="10165757" y="1400780"/>
                </a:cubicBezTo>
                <a:close/>
                <a:moveTo>
                  <a:pt x="10260751" y="1400780"/>
                </a:moveTo>
                <a:cubicBezTo>
                  <a:pt x="10239236" y="1400780"/>
                  <a:pt x="10221781" y="1383189"/>
                  <a:pt x="10221781" y="1361496"/>
                </a:cubicBezTo>
                <a:cubicBezTo>
                  <a:pt x="10221781" y="1339803"/>
                  <a:pt x="10239236" y="1322212"/>
                  <a:pt x="10260751" y="1322212"/>
                </a:cubicBezTo>
                <a:cubicBezTo>
                  <a:pt x="10282267" y="1322212"/>
                  <a:pt x="10299707" y="1339803"/>
                  <a:pt x="10299707" y="1361496"/>
                </a:cubicBezTo>
                <a:cubicBezTo>
                  <a:pt x="10299707" y="1383189"/>
                  <a:pt x="10282267" y="1400780"/>
                  <a:pt x="10260751" y="1400780"/>
                </a:cubicBezTo>
                <a:close/>
                <a:moveTo>
                  <a:pt x="10355745" y="1400780"/>
                </a:moveTo>
                <a:cubicBezTo>
                  <a:pt x="10334229" y="1400780"/>
                  <a:pt x="10316775" y="1383189"/>
                  <a:pt x="10316775" y="1361496"/>
                </a:cubicBezTo>
                <a:cubicBezTo>
                  <a:pt x="10316775" y="1339803"/>
                  <a:pt x="10334229" y="1322212"/>
                  <a:pt x="10355745" y="1322212"/>
                </a:cubicBezTo>
                <a:cubicBezTo>
                  <a:pt x="10377261" y="1322212"/>
                  <a:pt x="10394700" y="1339803"/>
                  <a:pt x="10394700" y="1361496"/>
                </a:cubicBezTo>
                <a:cubicBezTo>
                  <a:pt x="10394700" y="1383189"/>
                  <a:pt x="10377261" y="1400780"/>
                  <a:pt x="10355745" y="1400780"/>
                </a:cubicBezTo>
                <a:close/>
                <a:moveTo>
                  <a:pt x="10450740" y="1400780"/>
                </a:moveTo>
                <a:cubicBezTo>
                  <a:pt x="10429223" y="1400780"/>
                  <a:pt x="10411769" y="1383189"/>
                  <a:pt x="10411769" y="1361496"/>
                </a:cubicBezTo>
                <a:cubicBezTo>
                  <a:pt x="10411769" y="1339803"/>
                  <a:pt x="10429223" y="1322212"/>
                  <a:pt x="10450740" y="1322212"/>
                </a:cubicBezTo>
                <a:cubicBezTo>
                  <a:pt x="10472256" y="1322212"/>
                  <a:pt x="10489695" y="1339803"/>
                  <a:pt x="10489695" y="1361496"/>
                </a:cubicBezTo>
                <a:cubicBezTo>
                  <a:pt x="10489695" y="1383189"/>
                  <a:pt x="10472256" y="1400780"/>
                  <a:pt x="10450740" y="1400780"/>
                </a:cubicBezTo>
                <a:close/>
                <a:moveTo>
                  <a:pt x="10545732" y="1400780"/>
                </a:moveTo>
                <a:cubicBezTo>
                  <a:pt x="10524216" y="1400780"/>
                  <a:pt x="10506761" y="1383189"/>
                  <a:pt x="10506761" y="1361496"/>
                </a:cubicBezTo>
                <a:cubicBezTo>
                  <a:pt x="10506761" y="1339803"/>
                  <a:pt x="10524216" y="1322212"/>
                  <a:pt x="10545732" y="1322212"/>
                </a:cubicBezTo>
                <a:cubicBezTo>
                  <a:pt x="10567248" y="1322212"/>
                  <a:pt x="10584687" y="1339803"/>
                  <a:pt x="10584687" y="1361496"/>
                </a:cubicBezTo>
                <a:cubicBezTo>
                  <a:pt x="10584687" y="1383189"/>
                  <a:pt x="10567248" y="1400780"/>
                  <a:pt x="10545732" y="1400780"/>
                </a:cubicBezTo>
                <a:close/>
                <a:moveTo>
                  <a:pt x="10640726" y="1400780"/>
                </a:moveTo>
                <a:cubicBezTo>
                  <a:pt x="10619210" y="1400780"/>
                  <a:pt x="10601755" y="1383189"/>
                  <a:pt x="10601755" y="1361496"/>
                </a:cubicBezTo>
                <a:cubicBezTo>
                  <a:pt x="10601755" y="1339803"/>
                  <a:pt x="10619210" y="1322212"/>
                  <a:pt x="10640726" y="1322212"/>
                </a:cubicBezTo>
                <a:cubicBezTo>
                  <a:pt x="10662242" y="1322212"/>
                  <a:pt x="10679681" y="1339803"/>
                  <a:pt x="10679681" y="1361496"/>
                </a:cubicBezTo>
                <a:cubicBezTo>
                  <a:pt x="10679681" y="1383189"/>
                  <a:pt x="10662242" y="1400780"/>
                  <a:pt x="10640726" y="1400780"/>
                </a:cubicBezTo>
                <a:close/>
                <a:moveTo>
                  <a:pt x="10735719" y="1400780"/>
                </a:moveTo>
                <a:cubicBezTo>
                  <a:pt x="10714203" y="1400780"/>
                  <a:pt x="10696749" y="1383189"/>
                  <a:pt x="10696749" y="1361496"/>
                </a:cubicBezTo>
                <a:cubicBezTo>
                  <a:pt x="10696749" y="1339803"/>
                  <a:pt x="10714203" y="1322212"/>
                  <a:pt x="10735719" y="1322212"/>
                </a:cubicBezTo>
                <a:cubicBezTo>
                  <a:pt x="10757236" y="1322212"/>
                  <a:pt x="10774674" y="1339803"/>
                  <a:pt x="10774674" y="1361496"/>
                </a:cubicBezTo>
                <a:cubicBezTo>
                  <a:pt x="10774674" y="1383189"/>
                  <a:pt x="10757236" y="1400780"/>
                  <a:pt x="10735719" y="1400780"/>
                </a:cubicBezTo>
                <a:close/>
                <a:moveTo>
                  <a:pt x="10830714" y="1400780"/>
                </a:moveTo>
                <a:cubicBezTo>
                  <a:pt x="10809197" y="1400780"/>
                  <a:pt x="10791744" y="1383189"/>
                  <a:pt x="10791744" y="1361496"/>
                </a:cubicBezTo>
                <a:cubicBezTo>
                  <a:pt x="10791744" y="1339803"/>
                  <a:pt x="10809197" y="1322212"/>
                  <a:pt x="10830714" y="1322212"/>
                </a:cubicBezTo>
                <a:cubicBezTo>
                  <a:pt x="10852230" y="1322212"/>
                  <a:pt x="10869670" y="1339803"/>
                  <a:pt x="10869670" y="1361496"/>
                </a:cubicBezTo>
                <a:cubicBezTo>
                  <a:pt x="10869670" y="1383189"/>
                  <a:pt x="10852230" y="1400780"/>
                  <a:pt x="10830714" y="1400780"/>
                </a:cubicBezTo>
                <a:close/>
                <a:moveTo>
                  <a:pt x="10925707" y="1400780"/>
                </a:moveTo>
                <a:cubicBezTo>
                  <a:pt x="10904191" y="1400780"/>
                  <a:pt x="10886737" y="1383189"/>
                  <a:pt x="10886737" y="1361496"/>
                </a:cubicBezTo>
                <a:cubicBezTo>
                  <a:pt x="10886737" y="1339803"/>
                  <a:pt x="10904191" y="1322212"/>
                  <a:pt x="10925707" y="1322212"/>
                </a:cubicBezTo>
                <a:cubicBezTo>
                  <a:pt x="10947223" y="1322212"/>
                  <a:pt x="10964663" y="1339803"/>
                  <a:pt x="10964663" y="1361496"/>
                </a:cubicBezTo>
                <a:cubicBezTo>
                  <a:pt x="10964663" y="1383189"/>
                  <a:pt x="10947223" y="1400780"/>
                  <a:pt x="10925707" y="1400780"/>
                </a:cubicBezTo>
                <a:close/>
                <a:moveTo>
                  <a:pt x="11020701" y="1400780"/>
                </a:moveTo>
                <a:cubicBezTo>
                  <a:pt x="10999186" y="1400780"/>
                  <a:pt x="10981731" y="1383189"/>
                  <a:pt x="10981731" y="1361496"/>
                </a:cubicBezTo>
                <a:cubicBezTo>
                  <a:pt x="10981731" y="1339803"/>
                  <a:pt x="10999186" y="1322212"/>
                  <a:pt x="11020701" y="1322212"/>
                </a:cubicBezTo>
                <a:cubicBezTo>
                  <a:pt x="11042217" y="1322212"/>
                  <a:pt x="11059657" y="1339803"/>
                  <a:pt x="11059657" y="1361496"/>
                </a:cubicBezTo>
                <a:cubicBezTo>
                  <a:pt x="11059657" y="1383189"/>
                  <a:pt x="11042217" y="1400780"/>
                  <a:pt x="11020701" y="1400780"/>
                </a:cubicBezTo>
                <a:close/>
                <a:moveTo>
                  <a:pt x="11115694" y="1400780"/>
                </a:moveTo>
                <a:cubicBezTo>
                  <a:pt x="11094179" y="1400780"/>
                  <a:pt x="11076725" y="1383189"/>
                  <a:pt x="11076725" y="1361496"/>
                </a:cubicBezTo>
                <a:cubicBezTo>
                  <a:pt x="11076725" y="1339803"/>
                  <a:pt x="11094179" y="1322212"/>
                  <a:pt x="11115694" y="1322212"/>
                </a:cubicBezTo>
                <a:cubicBezTo>
                  <a:pt x="11137211" y="1322212"/>
                  <a:pt x="11154650" y="1339803"/>
                  <a:pt x="11154650" y="1361496"/>
                </a:cubicBezTo>
                <a:cubicBezTo>
                  <a:pt x="11154650" y="1383189"/>
                  <a:pt x="11137211" y="1400780"/>
                  <a:pt x="11115694" y="1400780"/>
                </a:cubicBezTo>
                <a:close/>
                <a:moveTo>
                  <a:pt x="3421201" y="1305038"/>
                </a:moveTo>
                <a:cubicBezTo>
                  <a:pt x="3399685" y="1305038"/>
                  <a:pt x="3382237" y="1287448"/>
                  <a:pt x="3382237" y="1265754"/>
                </a:cubicBezTo>
                <a:cubicBezTo>
                  <a:pt x="3382237" y="1244061"/>
                  <a:pt x="3399685" y="1226471"/>
                  <a:pt x="3421201" y="1226471"/>
                </a:cubicBezTo>
                <a:cubicBezTo>
                  <a:pt x="3442717" y="1226471"/>
                  <a:pt x="3460163" y="1244061"/>
                  <a:pt x="3460163" y="1265754"/>
                </a:cubicBezTo>
                <a:cubicBezTo>
                  <a:pt x="3460163" y="1287448"/>
                  <a:pt x="3442717" y="1305038"/>
                  <a:pt x="3421201" y="1305038"/>
                </a:cubicBezTo>
                <a:close/>
                <a:moveTo>
                  <a:pt x="3516194" y="1305038"/>
                </a:moveTo>
                <a:cubicBezTo>
                  <a:pt x="3494678" y="1305038"/>
                  <a:pt x="3477231" y="1287448"/>
                  <a:pt x="3477231" y="1265754"/>
                </a:cubicBezTo>
                <a:cubicBezTo>
                  <a:pt x="3477231" y="1244061"/>
                  <a:pt x="3494678" y="1226471"/>
                  <a:pt x="3516194" y="1226471"/>
                </a:cubicBezTo>
                <a:cubicBezTo>
                  <a:pt x="3537710" y="1226471"/>
                  <a:pt x="3555156" y="1244061"/>
                  <a:pt x="3555156" y="1265754"/>
                </a:cubicBezTo>
                <a:cubicBezTo>
                  <a:pt x="3555156" y="1287448"/>
                  <a:pt x="3537710" y="1305038"/>
                  <a:pt x="3516194" y="1305038"/>
                </a:cubicBezTo>
                <a:close/>
                <a:moveTo>
                  <a:pt x="3611188" y="1305038"/>
                </a:moveTo>
                <a:cubicBezTo>
                  <a:pt x="3589672" y="1305038"/>
                  <a:pt x="3572225" y="1287448"/>
                  <a:pt x="3572225" y="1265754"/>
                </a:cubicBezTo>
                <a:cubicBezTo>
                  <a:pt x="3572225" y="1244061"/>
                  <a:pt x="3589672" y="1226471"/>
                  <a:pt x="3611188" y="1226471"/>
                </a:cubicBezTo>
                <a:cubicBezTo>
                  <a:pt x="3632705" y="1226471"/>
                  <a:pt x="3650151" y="1244061"/>
                  <a:pt x="3650151" y="1265754"/>
                </a:cubicBezTo>
                <a:cubicBezTo>
                  <a:pt x="3650151" y="1287448"/>
                  <a:pt x="3632705" y="1305038"/>
                  <a:pt x="3611188" y="1305038"/>
                </a:cubicBezTo>
                <a:close/>
                <a:moveTo>
                  <a:pt x="3706181" y="1305038"/>
                </a:moveTo>
                <a:cubicBezTo>
                  <a:pt x="3684664" y="1305038"/>
                  <a:pt x="3667218" y="1287448"/>
                  <a:pt x="3667218" y="1265754"/>
                </a:cubicBezTo>
                <a:cubicBezTo>
                  <a:pt x="3667218" y="1244061"/>
                  <a:pt x="3684664" y="1226471"/>
                  <a:pt x="3706181" y="1226471"/>
                </a:cubicBezTo>
                <a:cubicBezTo>
                  <a:pt x="3727697" y="1226471"/>
                  <a:pt x="3745144" y="1244061"/>
                  <a:pt x="3745144" y="1265754"/>
                </a:cubicBezTo>
                <a:cubicBezTo>
                  <a:pt x="3745144" y="1287448"/>
                  <a:pt x="3727697" y="1305038"/>
                  <a:pt x="3706181" y="1305038"/>
                </a:cubicBezTo>
                <a:close/>
                <a:moveTo>
                  <a:pt x="3801175" y="1305038"/>
                </a:moveTo>
                <a:cubicBezTo>
                  <a:pt x="3779659" y="1305038"/>
                  <a:pt x="3762212" y="1287448"/>
                  <a:pt x="3762212" y="1265754"/>
                </a:cubicBezTo>
                <a:cubicBezTo>
                  <a:pt x="3762212" y="1244061"/>
                  <a:pt x="3779659" y="1226471"/>
                  <a:pt x="3801175" y="1226471"/>
                </a:cubicBezTo>
                <a:cubicBezTo>
                  <a:pt x="3822691" y="1226471"/>
                  <a:pt x="3840138" y="1244061"/>
                  <a:pt x="3840138" y="1265754"/>
                </a:cubicBezTo>
                <a:cubicBezTo>
                  <a:pt x="3840138" y="1287448"/>
                  <a:pt x="3822691" y="1305038"/>
                  <a:pt x="3801175" y="1305038"/>
                </a:cubicBezTo>
                <a:close/>
                <a:moveTo>
                  <a:pt x="3896168" y="1305038"/>
                </a:moveTo>
                <a:cubicBezTo>
                  <a:pt x="3874652" y="1305038"/>
                  <a:pt x="3857206" y="1287448"/>
                  <a:pt x="3857206" y="1265754"/>
                </a:cubicBezTo>
                <a:cubicBezTo>
                  <a:pt x="3857206" y="1244061"/>
                  <a:pt x="3874652" y="1226471"/>
                  <a:pt x="3896168" y="1226471"/>
                </a:cubicBezTo>
                <a:cubicBezTo>
                  <a:pt x="3917684" y="1226471"/>
                  <a:pt x="3935131" y="1244061"/>
                  <a:pt x="3935131" y="1265754"/>
                </a:cubicBezTo>
                <a:cubicBezTo>
                  <a:pt x="3935131" y="1287448"/>
                  <a:pt x="3917684" y="1305038"/>
                  <a:pt x="3896168" y="1305038"/>
                </a:cubicBezTo>
                <a:close/>
                <a:moveTo>
                  <a:pt x="3991162" y="1305038"/>
                </a:moveTo>
                <a:cubicBezTo>
                  <a:pt x="3969646" y="1305038"/>
                  <a:pt x="3952200" y="1287448"/>
                  <a:pt x="3952200" y="1265754"/>
                </a:cubicBezTo>
                <a:cubicBezTo>
                  <a:pt x="3952200" y="1244061"/>
                  <a:pt x="3969646" y="1226471"/>
                  <a:pt x="3991162" y="1226471"/>
                </a:cubicBezTo>
                <a:cubicBezTo>
                  <a:pt x="4012679" y="1226471"/>
                  <a:pt x="4030126" y="1244061"/>
                  <a:pt x="4030126" y="1265754"/>
                </a:cubicBezTo>
                <a:cubicBezTo>
                  <a:pt x="4030126" y="1287448"/>
                  <a:pt x="4012679" y="1305038"/>
                  <a:pt x="3991162" y="1305038"/>
                </a:cubicBezTo>
                <a:close/>
                <a:moveTo>
                  <a:pt x="6461003" y="1305038"/>
                </a:moveTo>
                <a:cubicBezTo>
                  <a:pt x="6439488" y="1305038"/>
                  <a:pt x="6422033" y="1287448"/>
                  <a:pt x="6422033" y="1265754"/>
                </a:cubicBezTo>
                <a:cubicBezTo>
                  <a:pt x="6422033" y="1244061"/>
                  <a:pt x="6439488" y="1226471"/>
                  <a:pt x="6461003" y="1226471"/>
                </a:cubicBezTo>
                <a:cubicBezTo>
                  <a:pt x="6482519" y="1226471"/>
                  <a:pt x="6499959" y="1244061"/>
                  <a:pt x="6499959" y="1265754"/>
                </a:cubicBezTo>
                <a:cubicBezTo>
                  <a:pt x="6499959" y="1287448"/>
                  <a:pt x="6482519" y="1305038"/>
                  <a:pt x="6461003" y="1305038"/>
                </a:cubicBezTo>
                <a:close/>
                <a:moveTo>
                  <a:pt x="6555995" y="1305038"/>
                </a:moveTo>
                <a:cubicBezTo>
                  <a:pt x="6534480" y="1305038"/>
                  <a:pt x="6517026" y="1287448"/>
                  <a:pt x="6517026" y="1265754"/>
                </a:cubicBezTo>
                <a:cubicBezTo>
                  <a:pt x="6517026" y="1244061"/>
                  <a:pt x="6534480" y="1226471"/>
                  <a:pt x="6555995" y="1226471"/>
                </a:cubicBezTo>
                <a:cubicBezTo>
                  <a:pt x="6577512" y="1226471"/>
                  <a:pt x="6594951" y="1244061"/>
                  <a:pt x="6594951" y="1265754"/>
                </a:cubicBezTo>
                <a:cubicBezTo>
                  <a:pt x="6594951" y="1287448"/>
                  <a:pt x="6577512" y="1305038"/>
                  <a:pt x="6555995" y="1305038"/>
                </a:cubicBezTo>
                <a:close/>
                <a:moveTo>
                  <a:pt x="6650991" y="1305038"/>
                </a:moveTo>
                <a:cubicBezTo>
                  <a:pt x="6629474" y="1305038"/>
                  <a:pt x="6612020" y="1287448"/>
                  <a:pt x="6612020" y="1265754"/>
                </a:cubicBezTo>
                <a:cubicBezTo>
                  <a:pt x="6612020" y="1244061"/>
                  <a:pt x="6629474" y="1226471"/>
                  <a:pt x="6650991" y="1226471"/>
                </a:cubicBezTo>
                <a:cubicBezTo>
                  <a:pt x="6672506" y="1226471"/>
                  <a:pt x="6689946" y="1244061"/>
                  <a:pt x="6689946" y="1265754"/>
                </a:cubicBezTo>
                <a:cubicBezTo>
                  <a:pt x="6689946" y="1287448"/>
                  <a:pt x="6672506" y="1305038"/>
                  <a:pt x="6650991" y="1305038"/>
                </a:cubicBezTo>
                <a:close/>
                <a:moveTo>
                  <a:pt x="6745984" y="1305038"/>
                </a:moveTo>
                <a:cubicBezTo>
                  <a:pt x="6724468" y="1305038"/>
                  <a:pt x="6707013" y="1287448"/>
                  <a:pt x="6707013" y="1265754"/>
                </a:cubicBezTo>
                <a:cubicBezTo>
                  <a:pt x="6707013" y="1244061"/>
                  <a:pt x="6724468" y="1226471"/>
                  <a:pt x="6745984" y="1226471"/>
                </a:cubicBezTo>
                <a:cubicBezTo>
                  <a:pt x="6767500" y="1226471"/>
                  <a:pt x="6784939" y="1244061"/>
                  <a:pt x="6784939" y="1265754"/>
                </a:cubicBezTo>
                <a:cubicBezTo>
                  <a:pt x="6784939" y="1287448"/>
                  <a:pt x="6767500" y="1305038"/>
                  <a:pt x="6745984" y="1305038"/>
                </a:cubicBezTo>
                <a:close/>
                <a:moveTo>
                  <a:pt x="9785783" y="1305038"/>
                </a:moveTo>
                <a:cubicBezTo>
                  <a:pt x="9764267" y="1305038"/>
                  <a:pt x="9746812" y="1287448"/>
                  <a:pt x="9746812" y="1265754"/>
                </a:cubicBezTo>
                <a:cubicBezTo>
                  <a:pt x="9746812" y="1244061"/>
                  <a:pt x="9764267" y="1226471"/>
                  <a:pt x="9785783" y="1226471"/>
                </a:cubicBezTo>
                <a:cubicBezTo>
                  <a:pt x="9807299" y="1226471"/>
                  <a:pt x="9824738" y="1244061"/>
                  <a:pt x="9824738" y="1265754"/>
                </a:cubicBezTo>
                <a:cubicBezTo>
                  <a:pt x="9824738" y="1287448"/>
                  <a:pt x="9807299" y="1305038"/>
                  <a:pt x="9785783" y="1305038"/>
                </a:cubicBezTo>
                <a:close/>
                <a:moveTo>
                  <a:pt x="9880776" y="1305038"/>
                </a:moveTo>
                <a:cubicBezTo>
                  <a:pt x="9859260" y="1305038"/>
                  <a:pt x="9841806" y="1287448"/>
                  <a:pt x="9841806" y="1265754"/>
                </a:cubicBezTo>
                <a:cubicBezTo>
                  <a:pt x="9841806" y="1244061"/>
                  <a:pt x="9859260" y="1226471"/>
                  <a:pt x="9880776" y="1226471"/>
                </a:cubicBezTo>
                <a:cubicBezTo>
                  <a:pt x="9902292" y="1226471"/>
                  <a:pt x="9919732" y="1244061"/>
                  <a:pt x="9919732" y="1265754"/>
                </a:cubicBezTo>
                <a:cubicBezTo>
                  <a:pt x="9919732" y="1287448"/>
                  <a:pt x="9902292" y="1305038"/>
                  <a:pt x="9880776" y="1305038"/>
                </a:cubicBezTo>
                <a:close/>
                <a:moveTo>
                  <a:pt x="9975769" y="1305038"/>
                </a:moveTo>
                <a:cubicBezTo>
                  <a:pt x="9954253" y="1305038"/>
                  <a:pt x="9936800" y="1287448"/>
                  <a:pt x="9936800" y="1265754"/>
                </a:cubicBezTo>
                <a:cubicBezTo>
                  <a:pt x="9936800" y="1244061"/>
                  <a:pt x="9954253" y="1226471"/>
                  <a:pt x="9975769" y="1226471"/>
                </a:cubicBezTo>
                <a:cubicBezTo>
                  <a:pt x="9997286" y="1226471"/>
                  <a:pt x="10014725" y="1244061"/>
                  <a:pt x="10014725" y="1265754"/>
                </a:cubicBezTo>
                <a:cubicBezTo>
                  <a:pt x="10014725" y="1287448"/>
                  <a:pt x="9997286" y="1305038"/>
                  <a:pt x="9975769" y="1305038"/>
                </a:cubicBezTo>
                <a:close/>
                <a:moveTo>
                  <a:pt x="10070764" y="1305038"/>
                </a:moveTo>
                <a:cubicBezTo>
                  <a:pt x="10049247" y="1305038"/>
                  <a:pt x="10031794" y="1287448"/>
                  <a:pt x="10031794" y="1265754"/>
                </a:cubicBezTo>
                <a:cubicBezTo>
                  <a:pt x="10031794" y="1244061"/>
                  <a:pt x="10049247" y="1226471"/>
                  <a:pt x="10070764" y="1226471"/>
                </a:cubicBezTo>
                <a:cubicBezTo>
                  <a:pt x="10092280" y="1226471"/>
                  <a:pt x="10109720" y="1244061"/>
                  <a:pt x="10109720" y="1265754"/>
                </a:cubicBezTo>
                <a:cubicBezTo>
                  <a:pt x="10109720" y="1287448"/>
                  <a:pt x="10092280" y="1305038"/>
                  <a:pt x="10070764" y="1305038"/>
                </a:cubicBezTo>
                <a:close/>
                <a:moveTo>
                  <a:pt x="10165757" y="1305038"/>
                </a:moveTo>
                <a:cubicBezTo>
                  <a:pt x="10144242" y="1305038"/>
                  <a:pt x="10126787" y="1287448"/>
                  <a:pt x="10126787" y="1265754"/>
                </a:cubicBezTo>
                <a:cubicBezTo>
                  <a:pt x="10126787" y="1244061"/>
                  <a:pt x="10144242" y="1226471"/>
                  <a:pt x="10165757" y="1226471"/>
                </a:cubicBezTo>
                <a:cubicBezTo>
                  <a:pt x="10187273" y="1226471"/>
                  <a:pt x="10204713" y="1244061"/>
                  <a:pt x="10204713" y="1265754"/>
                </a:cubicBezTo>
                <a:cubicBezTo>
                  <a:pt x="10204713" y="1287448"/>
                  <a:pt x="10187273" y="1305038"/>
                  <a:pt x="10165757" y="1305038"/>
                </a:cubicBezTo>
                <a:close/>
                <a:moveTo>
                  <a:pt x="10260751" y="1305038"/>
                </a:moveTo>
                <a:cubicBezTo>
                  <a:pt x="10239236" y="1305038"/>
                  <a:pt x="10221781" y="1287448"/>
                  <a:pt x="10221781" y="1265754"/>
                </a:cubicBezTo>
                <a:cubicBezTo>
                  <a:pt x="10221781" y="1244061"/>
                  <a:pt x="10239236" y="1226471"/>
                  <a:pt x="10260751" y="1226471"/>
                </a:cubicBezTo>
                <a:cubicBezTo>
                  <a:pt x="10282267" y="1226471"/>
                  <a:pt x="10299707" y="1244061"/>
                  <a:pt x="10299707" y="1265754"/>
                </a:cubicBezTo>
                <a:cubicBezTo>
                  <a:pt x="10299707" y="1287448"/>
                  <a:pt x="10282267" y="1305038"/>
                  <a:pt x="10260751" y="1305038"/>
                </a:cubicBezTo>
                <a:close/>
                <a:moveTo>
                  <a:pt x="10355745" y="1305038"/>
                </a:moveTo>
                <a:cubicBezTo>
                  <a:pt x="10334229" y="1305038"/>
                  <a:pt x="10316775" y="1287448"/>
                  <a:pt x="10316775" y="1265754"/>
                </a:cubicBezTo>
                <a:cubicBezTo>
                  <a:pt x="10316775" y="1244061"/>
                  <a:pt x="10334229" y="1226471"/>
                  <a:pt x="10355745" y="1226471"/>
                </a:cubicBezTo>
                <a:cubicBezTo>
                  <a:pt x="10377261" y="1226471"/>
                  <a:pt x="10394700" y="1244061"/>
                  <a:pt x="10394700" y="1265754"/>
                </a:cubicBezTo>
                <a:cubicBezTo>
                  <a:pt x="10394700" y="1287448"/>
                  <a:pt x="10377261" y="1305038"/>
                  <a:pt x="10355745" y="1305038"/>
                </a:cubicBezTo>
                <a:close/>
                <a:moveTo>
                  <a:pt x="10450740" y="1305038"/>
                </a:moveTo>
                <a:cubicBezTo>
                  <a:pt x="10429223" y="1305038"/>
                  <a:pt x="10411769" y="1287448"/>
                  <a:pt x="10411769" y="1265754"/>
                </a:cubicBezTo>
                <a:cubicBezTo>
                  <a:pt x="10411769" y="1244061"/>
                  <a:pt x="10429223" y="1226471"/>
                  <a:pt x="10450740" y="1226471"/>
                </a:cubicBezTo>
                <a:cubicBezTo>
                  <a:pt x="10472256" y="1226471"/>
                  <a:pt x="10489695" y="1244061"/>
                  <a:pt x="10489695" y="1265754"/>
                </a:cubicBezTo>
                <a:cubicBezTo>
                  <a:pt x="10489695" y="1287448"/>
                  <a:pt x="10472256" y="1305038"/>
                  <a:pt x="10450740" y="1305038"/>
                </a:cubicBezTo>
                <a:close/>
                <a:moveTo>
                  <a:pt x="10545732" y="1305038"/>
                </a:moveTo>
                <a:cubicBezTo>
                  <a:pt x="10524216" y="1305038"/>
                  <a:pt x="10506761" y="1287448"/>
                  <a:pt x="10506761" y="1265754"/>
                </a:cubicBezTo>
                <a:cubicBezTo>
                  <a:pt x="10506761" y="1244061"/>
                  <a:pt x="10524216" y="1226471"/>
                  <a:pt x="10545732" y="1226471"/>
                </a:cubicBezTo>
                <a:cubicBezTo>
                  <a:pt x="10567248" y="1226471"/>
                  <a:pt x="10584687" y="1244061"/>
                  <a:pt x="10584687" y="1265754"/>
                </a:cubicBezTo>
                <a:cubicBezTo>
                  <a:pt x="10584687" y="1287448"/>
                  <a:pt x="10567248" y="1305038"/>
                  <a:pt x="10545732" y="1305038"/>
                </a:cubicBezTo>
                <a:close/>
                <a:moveTo>
                  <a:pt x="10640726" y="1305038"/>
                </a:moveTo>
                <a:cubicBezTo>
                  <a:pt x="10619210" y="1305038"/>
                  <a:pt x="10601755" y="1287448"/>
                  <a:pt x="10601755" y="1265754"/>
                </a:cubicBezTo>
                <a:cubicBezTo>
                  <a:pt x="10601755" y="1244061"/>
                  <a:pt x="10619210" y="1226471"/>
                  <a:pt x="10640726" y="1226471"/>
                </a:cubicBezTo>
                <a:cubicBezTo>
                  <a:pt x="10662242" y="1226471"/>
                  <a:pt x="10679681" y="1244061"/>
                  <a:pt x="10679681" y="1265754"/>
                </a:cubicBezTo>
                <a:cubicBezTo>
                  <a:pt x="10679681" y="1287448"/>
                  <a:pt x="10662242" y="1305038"/>
                  <a:pt x="10640726" y="1305038"/>
                </a:cubicBezTo>
                <a:close/>
                <a:moveTo>
                  <a:pt x="10735719" y="1305038"/>
                </a:moveTo>
                <a:cubicBezTo>
                  <a:pt x="10714203" y="1305038"/>
                  <a:pt x="10696749" y="1287448"/>
                  <a:pt x="10696749" y="1265754"/>
                </a:cubicBezTo>
                <a:cubicBezTo>
                  <a:pt x="10696749" y="1244061"/>
                  <a:pt x="10714203" y="1226471"/>
                  <a:pt x="10735719" y="1226471"/>
                </a:cubicBezTo>
                <a:cubicBezTo>
                  <a:pt x="10757236" y="1226471"/>
                  <a:pt x="10774674" y="1244061"/>
                  <a:pt x="10774674" y="1265754"/>
                </a:cubicBezTo>
                <a:cubicBezTo>
                  <a:pt x="10774674" y="1287448"/>
                  <a:pt x="10757236" y="1305038"/>
                  <a:pt x="10735719" y="1305038"/>
                </a:cubicBezTo>
                <a:close/>
                <a:moveTo>
                  <a:pt x="10830714" y="1305038"/>
                </a:moveTo>
                <a:cubicBezTo>
                  <a:pt x="10809197" y="1305038"/>
                  <a:pt x="10791744" y="1287448"/>
                  <a:pt x="10791744" y="1265754"/>
                </a:cubicBezTo>
                <a:cubicBezTo>
                  <a:pt x="10791744" y="1244061"/>
                  <a:pt x="10809197" y="1226471"/>
                  <a:pt x="10830714" y="1226471"/>
                </a:cubicBezTo>
                <a:cubicBezTo>
                  <a:pt x="10852230" y="1226471"/>
                  <a:pt x="10869670" y="1244061"/>
                  <a:pt x="10869670" y="1265754"/>
                </a:cubicBezTo>
                <a:cubicBezTo>
                  <a:pt x="10869670" y="1287448"/>
                  <a:pt x="10852230" y="1305038"/>
                  <a:pt x="10830714" y="1305038"/>
                </a:cubicBezTo>
                <a:close/>
                <a:moveTo>
                  <a:pt x="10925707" y="1305038"/>
                </a:moveTo>
                <a:cubicBezTo>
                  <a:pt x="10904191" y="1305038"/>
                  <a:pt x="10886737" y="1287448"/>
                  <a:pt x="10886737" y="1265754"/>
                </a:cubicBezTo>
                <a:cubicBezTo>
                  <a:pt x="10886737" y="1244061"/>
                  <a:pt x="10904191" y="1226471"/>
                  <a:pt x="10925707" y="1226471"/>
                </a:cubicBezTo>
                <a:cubicBezTo>
                  <a:pt x="10947223" y="1226471"/>
                  <a:pt x="10964663" y="1244061"/>
                  <a:pt x="10964663" y="1265754"/>
                </a:cubicBezTo>
                <a:cubicBezTo>
                  <a:pt x="10964663" y="1287448"/>
                  <a:pt x="10947223" y="1305038"/>
                  <a:pt x="10925707" y="1305038"/>
                </a:cubicBezTo>
                <a:close/>
                <a:moveTo>
                  <a:pt x="11020701" y="1305038"/>
                </a:moveTo>
                <a:cubicBezTo>
                  <a:pt x="10999186" y="1305038"/>
                  <a:pt x="10981731" y="1287448"/>
                  <a:pt x="10981731" y="1265754"/>
                </a:cubicBezTo>
                <a:cubicBezTo>
                  <a:pt x="10981731" y="1244061"/>
                  <a:pt x="10999186" y="1226471"/>
                  <a:pt x="11020701" y="1226471"/>
                </a:cubicBezTo>
                <a:cubicBezTo>
                  <a:pt x="11042217" y="1226471"/>
                  <a:pt x="11059657" y="1244061"/>
                  <a:pt x="11059657" y="1265754"/>
                </a:cubicBezTo>
                <a:cubicBezTo>
                  <a:pt x="11059657" y="1287448"/>
                  <a:pt x="11042217" y="1305038"/>
                  <a:pt x="11020701" y="1305038"/>
                </a:cubicBezTo>
                <a:close/>
                <a:moveTo>
                  <a:pt x="11115694" y="1305038"/>
                </a:moveTo>
                <a:cubicBezTo>
                  <a:pt x="11094179" y="1305038"/>
                  <a:pt x="11076725" y="1287448"/>
                  <a:pt x="11076725" y="1265754"/>
                </a:cubicBezTo>
                <a:cubicBezTo>
                  <a:pt x="11076725" y="1244061"/>
                  <a:pt x="11094179" y="1226471"/>
                  <a:pt x="11115694" y="1226471"/>
                </a:cubicBezTo>
                <a:cubicBezTo>
                  <a:pt x="11137211" y="1226471"/>
                  <a:pt x="11154650" y="1244061"/>
                  <a:pt x="11154650" y="1265754"/>
                </a:cubicBezTo>
                <a:cubicBezTo>
                  <a:pt x="11154650" y="1287448"/>
                  <a:pt x="11137211" y="1305038"/>
                  <a:pt x="11115694" y="1305038"/>
                </a:cubicBezTo>
                <a:close/>
                <a:moveTo>
                  <a:pt x="3421201" y="1209295"/>
                </a:moveTo>
                <a:cubicBezTo>
                  <a:pt x="3399685" y="1209295"/>
                  <a:pt x="3382237" y="1191706"/>
                  <a:pt x="3382237" y="1170011"/>
                </a:cubicBezTo>
                <a:cubicBezTo>
                  <a:pt x="3382237" y="1148318"/>
                  <a:pt x="3399685" y="1130728"/>
                  <a:pt x="3421201" y="1130728"/>
                </a:cubicBezTo>
                <a:cubicBezTo>
                  <a:pt x="3442717" y="1130728"/>
                  <a:pt x="3460163" y="1148318"/>
                  <a:pt x="3460163" y="1170011"/>
                </a:cubicBezTo>
                <a:cubicBezTo>
                  <a:pt x="3460163" y="1191706"/>
                  <a:pt x="3442717" y="1209295"/>
                  <a:pt x="3421201" y="1209295"/>
                </a:cubicBezTo>
                <a:close/>
                <a:moveTo>
                  <a:pt x="3516194" y="1209295"/>
                </a:moveTo>
                <a:cubicBezTo>
                  <a:pt x="3494678" y="1209295"/>
                  <a:pt x="3477231" y="1191706"/>
                  <a:pt x="3477231" y="1170011"/>
                </a:cubicBezTo>
                <a:cubicBezTo>
                  <a:pt x="3477231" y="1148318"/>
                  <a:pt x="3494678" y="1130728"/>
                  <a:pt x="3516194" y="1130728"/>
                </a:cubicBezTo>
                <a:cubicBezTo>
                  <a:pt x="3537710" y="1130728"/>
                  <a:pt x="3555156" y="1148318"/>
                  <a:pt x="3555156" y="1170011"/>
                </a:cubicBezTo>
                <a:cubicBezTo>
                  <a:pt x="3555156" y="1191706"/>
                  <a:pt x="3537710" y="1209295"/>
                  <a:pt x="3516194" y="1209295"/>
                </a:cubicBezTo>
                <a:close/>
                <a:moveTo>
                  <a:pt x="3611188" y="1209295"/>
                </a:moveTo>
                <a:cubicBezTo>
                  <a:pt x="3589672" y="1209295"/>
                  <a:pt x="3572225" y="1191706"/>
                  <a:pt x="3572225" y="1170011"/>
                </a:cubicBezTo>
                <a:cubicBezTo>
                  <a:pt x="3572225" y="1148318"/>
                  <a:pt x="3589672" y="1130728"/>
                  <a:pt x="3611188" y="1130728"/>
                </a:cubicBezTo>
                <a:cubicBezTo>
                  <a:pt x="3632705" y="1130728"/>
                  <a:pt x="3650151" y="1148318"/>
                  <a:pt x="3650151" y="1170011"/>
                </a:cubicBezTo>
                <a:cubicBezTo>
                  <a:pt x="3650151" y="1191706"/>
                  <a:pt x="3632705" y="1209295"/>
                  <a:pt x="3611188" y="1209295"/>
                </a:cubicBezTo>
                <a:close/>
                <a:moveTo>
                  <a:pt x="3706181" y="1209295"/>
                </a:moveTo>
                <a:cubicBezTo>
                  <a:pt x="3684664" y="1209295"/>
                  <a:pt x="3667218" y="1191706"/>
                  <a:pt x="3667218" y="1170011"/>
                </a:cubicBezTo>
                <a:cubicBezTo>
                  <a:pt x="3667218" y="1148318"/>
                  <a:pt x="3684664" y="1130728"/>
                  <a:pt x="3706181" y="1130728"/>
                </a:cubicBezTo>
                <a:cubicBezTo>
                  <a:pt x="3727697" y="1130728"/>
                  <a:pt x="3745144" y="1148318"/>
                  <a:pt x="3745144" y="1170011"/>
                </a:cubicBezTo>
                <a:cubicBezTo>
                  <a:pt x="3745144" y="1191706"/>
                  <a:pt x="3727697" y="1209295"/>
                  <a:pt x="3706181" y="1209295"/>
                </a:cubicBezTo>
                <a:close/>
                <a:moveTo>
                  <a:pt x="3801175" y="1209295"/>
                </a:moveTo>
                <a:cubicBezTo>
                  <a:pt x="3779659" y="1209295"/>
                  <a:pt x="3762212" y="1191706"/>
                  <a:pt x="3762212" y="1170011"/>
                </a:cubicBezTo>
                <a:cubicBezTo>
                  <a:pt x="3762212" y="1148318"/>
                  <a:pt x="3779659" y="1130728"/>
                  <a:pt x="3801175" y="1130728"/>
                </a:cubicBezTo>
                <a:cubicBezTo>
                  <a:pt x="3822691" y="1130728"/>
                  <a:pt x="3840138" y="1148318"/>
                  <a:pt x="3840138" y="1170011"/>
                </a:cubicBezTo>
                <a:cubicBezTo>
                  <a:pt x="3840138" y="1191706"/>
                  <a:pt x="3822691" y="1209295"/>
                  <a:pt x="3801175" y="1209295"/>
                </a:cubicBezTo>
                <a:close/>
                <a:moveTo>
                  <a:pt x="3896168" y="1209295"/>
                </a:moveTo>
                <a:cubicBezTo>
                  <a:pt x="3874652" y="1209295"/>
                  <a:pt x="3857206" y="1191706"/>
                  <a:pt x="3857206" y="1170011"/>
                </a:cubicBezTo>
                <a:cubicBezTo>
                  <a:pt x="3857206" y="1148318"/>
                  <a:pt x="3874652" y="1130728"/>
                  <a:pt x="3896168" y="1130728"/>
                </a:cubicBezTo>
                <a:cubicBezTo>
                  <a:pt x="3917684" y="1130728"/>
                  <a:pt x="3935131" y="1148318"/>
                  <a:pt x="3935131" y="1170011"/>
                </a:cubicBezTo>
                <a:cubicBezTo>
                  <a:pt x="3935131" y="1191706"/>
                  <a:pt x="3917684" y="1209295"/>
                  <a:pt x="3896168" y="1209295"/>
                </a:cubicBezTo>
                <a:close/>
                <a:moveTo>
                  <a:pt x="3991162" y="1209295"/>
                </a:moveTo>
                <a:cubicBezTo>
                  <a:pt x="3969646" y="1209295"/>
                  <a:pt x="3952200" y="1191706"/>
                  <a:pt x="3952200" y="1170011"/>
                </a:cubicBezTo>
                <a:cubicBezTo>
                  <a:pt x="3952200" y="1148318"/>
                  <a:pt x="3969646" y="1130728"/>
                  <a:pt x="3991162" y="1130728"/>
                </a:cubicBezTo>
                <a:cubicBezTo>
                  <a:pt x="4012679" y="1130728"/>
                  <a:pt x="4030126" y="1148318"/>
                  <a:pt x="4030126" y="1170011"/>
                </a:cubicBezTo>
                <a:cubicBezTo>
                  <a:pt x="4030126" y="1191706"/>
                  <a:pt x="4012679" y="1209295"/>
                  <a:pt x="3991162" y="1209295"/>
                </a:cubicBezTo>
                <a:close/>
                <a:moveTo>
                  <a:pt x="6461003" y="1209295"/>
                </a:moveTo>
                <a:cubicBezTo>
                  <a:pt x="6439488" y="1209295"/>
                  <a:pt x="6422033" y="1191706"/>
                  <a:pt x="6422033" y="1170011"/>
                </a:cubicBezTo>
                <a:cubicBezTo>
                  <a:pt x="6422033" y="1148318"/>
                  <a:pt x="6439488" y="1130728"/>
                  <a:pt x="6461003" y="1130728"/>
                </a:cubicBezTo>
                <a:cubicBezTo>
                  <a:pt x="6482519" y="1130728"/>
                  <a:pt x="6499959" y="1148318"/>
                  <a:pt x="6499959" y="1170011"/>
                </a:cubicBezTo>
                <a:cubicBezTo>
                  <a:pt x="6499959" y="1191706"/>
                  <a:pt x="6482519" y="1209295"/>
                  <a:pt x="6461003" y="1209295"/>
                </a:cubicBezTo>
                <a:close/>
                <a:moveTo>
                  <a:pt x="6555995" y="1209295"/>
                </a:moveTo>
                <a:cubicBezTo>
                  <a:pt x="6534480" y="1209295"/>
                  <a:pt x="6517026" y="1191706"/>
                  <a:pt x="6517026" y="1170011"/>
                </a:cubicBezTo>
                <a:cubicBezTo>
                  <a:pt x="6517026" y="1148318"/>
                  <a:pt x="6534480" y="1130728"/>
                  <a:pt x="6555995" y="1130728"/>
                </a:cubicBezTo>
                <a:cubicBezTo>
                  <a:pt x="6577512" y="1130728"/>
                  <a:pt x="6594951" y="1148318"/>
                  <a:pt x="6594951" y="1170011"/>
                </a:cubicBezTo>
                <a:cubicBezTo>
                  <a:pt x="6594951" y="1191706"/>
                  <a:pt x="6577512" y="1209295"/>
                  <a:pt x="6555995" y="1209295"/>
                </a:cubicBezTo>
                <a:close/>
                <a:moveTo>
                  <a:pt x="6650991" y="1209295"/>
                </a:moveTo>
                <a:cubicBezTo>
                  <a:pt x="6629474" y="1209295"/>
                  <a:pt x="6612020" y="1191706"/>
                  <a:pt x="6612020" y="1170011"/>
                </a:cubicBezTo>
                <a:cubicBezTo>
                  <a:pt x="6612020" y="1148318"/>
                  <a:pt x="6629474" y="1130728"/>
                  <a:pt x="6650991" y="1130728"/>
                </a:cubicBezTo>
                <a:cubicBezTo>
                  <a:pt x="6672506" y="1130728"/>
                  <a:pt x="6689946" y="1148318"/>
                  <a:pt x="6689946" y="1170011"/>
                </a:cubicBezTo>
                <a:cubicBezTo>
                  <a:pt x="6689946" y="1191706"/>
                  <a:pt x="6672506" y="1209295"/>
                  <a:pt x="6650991" y="1209295"/>
                </a:cubicBezTo>
                <a:close/>
                <a:moveTo>
                  <a:pt x="9785783" y="1209295"/>
                </a:moveTo>
                <a:cubicBezTo>
                  <a:pt x="9764267" y="1209295"/>
                  <a:pt x="9746812" y="1191706"/>
                  <a:pt x="9746812" y="1170011"/>
                </a:cubicBezTo>
                <a:cubicBezTo>
                  <a:pt x="9746812" y="1148318"/>
                  <a:pt x="9764267" y="1130728"/>
                  <a:pt x="9785783" y="1130728"/>
                </a:cubicBezTo>
                <a:cubicBezTo>
                  <a:pt x="9807299" y="1130728"/>
                  <a:pt x="9824738" y="1148318"/>
                  <a:pt x="9824738" y="1170011"/>
                </a:cubicBezTo>
                <a:cubicBezTo>
                  <a:pt x="9824738" y="1191706"/>
                  <a:pt x="9807299" y="1209295"/>
                  <a:pt x="9785783" y="1209295"/>
                </a:cubicBezTo>
                <a:close/>
                <a:moveTo>
                  <a:pt x="9880776" y="1209295"/>
                </a:moveTo>
                <a:cubicBezTo>
                  <a:pt x="9859260" y="1209295"/>
                  <a:pt x="9841806" y="1191706"/>
                  <a:pt x="9841806" y="1170011"/>
                </a:cubicBezTo>
                <a:cubicBezTo>
                  <a:pt x="9841806" y="1148318"/>
                  <a:pt x="9859260" y="1130728"/>
                  <a:pt x="9880776" y="1130728"/>
                </a:cubicBezTo>
                <a:cubicBezTo>
                  <a:pt x="9902292" y="1130728"/>
                  <a:pt x="9919732" y="1148318"/>
                  <a:pt x="9919732" y="1170011"/>
                </a:cubicBezTo>
                <a:cubicBezTo>
                  <a:pt x="9919732" y="1191706"/>
                  <a:pt x="9902292" y="1209295"/>
                  <a:pt x="9880776" y="1209295"/>
                </a:cubicBezTo>
                <a:close/>
                <a:moveTo>
                  <a:pt x="9975769" y="1209295"/>
                </a:moveTo>
                <a:cubicBezTo>
                  <a:pt x="9954253" y="1209295"/>
                  <a:pt x="9936800" y="1191706"/>
                  <a:pt x="9936800" y="1170011"/>
                </a:cubicBezTo>
                <a:cubicBezTo>
                  <a:pt x="9936800" y="1148318"/>
                  <a:pt x="9954253" y="1130728"/>
                  <a:pt x="9975769" y="1130728"/>
                </a:cubicBezTo>
                <a:cubicBezTo>
                  <a:pt x="9997286" y="1130728"/>
                  <a:pt x="10014725" y="1148318"/>
                  <a:pt x="10014725" y="1170011"/>
                </a:cubicBezTo>
                <a:cubicBezTo>
                  <a:pt x="10014725" y="1191706"/>
                  <a:pt x="9997286" y="1209295"/>
                  <a:pt x="9975769" y="1209295"/>
                </a:cubicBezTo>
                <a:close/>
                <a:moveTo>
                  <a:pt x="10070764" y="1209295"/>
                </a:moveTo>
                <a:cubicBezTo>
                  <a:pt x="10049247" y="1209295"/>
                  <a:pt x="10031794" y="1191706"/>
                  <a:pt x="10031794" y="1170011"/>
                </a:cubicBezTo>
                <a:cubicBezTo>
                  <a:pt x="10031794" y="1148318"/>
                  <a:pt x="10049247" y="1130728"/>
                  <a:pt x="10070764" y="1130728"/>
                </a:cubicBezTo>
                <a:cubicBezTo>
                  <a:pt x="10092280" y="1130728"/>
                  <a:pt x="10109720" y="1148318"/>
                  <a:pt x="10109720" y="1170011"/>
                </a:cubicBezTo>
                <a:cubicBezTo>
                  <a:pt x="10109720" y="1191706"/>
                  <a:pt x="10092280" y="1209295"/>
                  <a:pt x="10070764" y="1209295"/>
                </a:cubicBezTo>
                <a:close/>
                <a:moveTo>
                  <a:pt x="10165757" y="1209295"/>
                </a:moveTo>
                <a:cubicBezTo>
                  <a:pt x="10144242" y="1209295"/>
                  <a:pt x="10126787" y="1191706"/>
                  <a:pt x="10126787" y="1170011"/>
                </a:cubicBezTo>
                <a:cubicBezTo>
                  <a:pt x="10126787" y="1148318"/>
                  <a:pt x="10144242" y="1130728"/>
                  <a:pt x="10165757" y="1130728"/>
                </a:cubicBezTo>
                <a:cubicBezTo>
                  <a:pt x="10187273" y="1130728"/>
                  <a:pt x="10204713" y="1148318"/>
                  <a:pt x="10204713" y="1170011"/>
                </a:cubicBezTo>
                <a:cubicBezTo>
                  <a:pt x="10204713" y="1191706"/>
                  <a:pt x="10187273" y="1209295"/>
                  <a:pt x="10165757" y="1209295"/>
                </a:cubicBezTo>
                <a:close/>
                <a:moveTo>
                  <a:pt x="10260751" y="1209295"/>
                </a:moveTo>
                <a:cubicBezTo>
                  <a:pt x="10239236" y="1209295"/>
                  <a:pt x="10221781" y="1191706"/>
                  <a:pt x="10221781" y="1170011"/>
                </a:cubicBezTo>
                <a:cubicBezTo>
                  <a:pt x="10221781" y="1148318"/>
                  <a:pt x="10239236" y="1130728"/>
                  <a:pt x="10260751" y="1130728"/>
                </a:cubicBezTo>
                <a:cubicBezTo>
                  <a:pt x="10282267" y="1130728"/>
                  <a:pt x="10299707" y="1148318"/>
                  <a:pt x="10299707" y="1170011"/>
                </a:cubicBezTo>
                <a:cubicBezTo>
                  <a:pt x="10299707" y="1191706"/>
                  <a:pt x="10282267" y="1209295"/>
                  <a:pt x="10260751" y="1209295"/>
                </a:cubicBezTo>
                <a:close/>
                <a:moveTo>
                  <a:pt x="10355745" y="1209295"/>
                </a:moveTo>
                <a:cubicBezTo>
                  <a:pt x="10334229" y="1209295"/>
                  <a:pt x="10316775" y="1191706"/>
                  <a:pt x="10316775" y="1170011"/>
                </a:cubicBezTo>
                <a:cubicBezTo>
                  <a:pt x="10316775" y="1148318"/>
                  <a:pt x="10334229" y="1130728"/>
                  <a:pt x="10355745" y="1130728"/>
                </a:cubicBezTo>
                <a:cubicBezTo>
                  <a:pt x="10377261" y="1130728"/>
                  <a:pt x="10394700" y="1148318"/>
                  <a:pt x="10394700" y="1170011"/>
                </a:cubicBezTo>
                <a:cubicBezTo>
                  <a:pt x="10394700" y="1191706"/>
                  <a:pt x="10377261" y="1209295"/>
                  <a:pt x="10355745" y="1209295"/>
                </a:cubicBezTo>
                <a:close/>
                <a:moveTo>
                  <a:pt x="10450740" y="1209295"/>
                </a:moveTo>
                <a:cubicBezTo>
                  <a:pt x="10429223" y="1209295"/>
                  <a:pt x="10411769" y="1191706"/>
                  <a:pt x="10411769" y="1170011"/>
                </a:cubicBezTo>
                <a:cubicBezTo>
                  <a:pt x="10411769" y="1148318"/>
                  <a:pt x="10429223" y="1130728"/>
                  <a:pt x="10450740" y="1130728"/>
                </a:cubicBezTo>
                <a:cubicBezTo>
                  <a:pt x="10472256" y="1130728"/>
                  <a:pt x="10489695" y="1148318"/>
                  <a:pt x="10489695" y="1170011"/>
                </a:cubicBezTo>
                <a:cubicBezTo>
                  <a:pt x="10489695" y="1191706"/>
                  <a:pt x="10472256" y="1209295"/>
                  <a:pt x="10450740" y="1209295"/>
                </a:cubicBezTo>
                <a:close/>
                <a:moveTo>
                  <a:pt x="10545732" y="1209295"/>
                </a:moveTo>
                <a:cubicBezTo>
                  <a:pt x="10524216" y="1209295"/>
                  <a:pt x="10506761" y="1191706"/>
                  <a:pt x="10506761" y="1170011"/>
                </a:cubicBezTo>
                <a:cubicBezTo>
                  <a:pt x="10506761" y="1148318"/>
                  <a:pt x="10524216" y="1130728"/>
                  <a:pt x="10545732" y="1130728"/>
                </a:cubicBezTo>
                <a:cubicBezTo>
                  <a:pt x="10567248" y="1130728"/>
                  <a:pt x="10584687" y="1148318"/>
                  <a:pt x="10584687" y="1170011"/>
                </a:cubicBezTo>
                <a:cubicBezTo>
                  <a:pt x="10584687" y="1191706"/>
                  <a:pt x="10567248" y="1209295"/>
                  <a:pt x="10545732" y="1209295"/>
                </a:cubicBezTo>
                <a:close/>
                <a:moveTo>
                  <a:pt x="10640726" y="1209295"/>
                </a:moveTo>
                <a:cubicBezTo>
                  <a:pt x="10619210" y="1209295"/>
                  <a:pt x="10601755" y="1191706"/>
                  <a:pt x="10601755" y="1170011"/>
                </a:cubicBezTo>
                <a:cubicBezTo>
                  <a:pt x="10601755" y="1148318"/>
                  <a:pt x="10619210" y="1130728"/>
                  <a:pt x="10640726" y="1130728"/>
                </a:cubicBezTo>
                <a:cubicBezTo>
                  <a:pt x="10662242" y="1130728"/>
                  <a:pt x="10679681" y="1148318"/>
                  <a:pt x="10679681" y="1170011"/>
                </a:cubicBezTo>
                <a:cubicBezTo>
                  <a:pt x="10679681" y="1191706"/>
                  <a:pt x="10662242" y="1209295"/>
                  <a:pt x="10640726" y="1209295"/>
                </a:cubicBezTo>
                <a:close/>
                <a:moveTo>
                  <a:pt x="10735719" y="1209295"/>
                </a:moveTo>
                <a:cubicBezTo>
                  <a:pt x="10714203" y="1209295"/>
                  <a:pt x="10696749" y="1191706"/>
                  <a:pt x="10696749" y="1170011"/>
                </a:cubicBezTo>
                <a:cubicBezTo>
                  <a:pt x="10696749" y="1148318"/>
                  <a:pt x="10714203" y="1130728"/>
                  <a:pt x="10735719" y="1130728"/>
                </a:cubicBezTo>
                <a:cubicBezTo>
                  <a:pt x="10757236" y="1130728"/>
                  <a:pt x="10774674" y="1148318"/>
                  <a:pt x="10774674" y="1170011"/>
                </a:cubicBezTo>
                <a:cubicBezTo>
                  <a:pt x="10774674" y="1191706"/>
                  <a:pt x="10757236" y="1209295"/>
                  <a:pt x="10735719" y="1209295"/>
                </a:cubicBezTo>
                <a:close/>
                <a:moveTo>
                  <a:pt x="10830714" y="1209295"/>
                </a:moveTo>
                <a:cubicBezTo>
                  <a:pt x="10809197" y="1209295"/>
                  <a:pt x="10791744" y="1191706"/>
                  <a:pt x="10791744" y="1170011"/>
                </a:cubicBezTo>
                <a:cubicBezTo>
                  <a:pt x="10791744" y="1148318"/>
                  <a:pt x="10809197" y="1130728"/>
                  <a:pt x="10830714" y="1130728"/>
                </a:cubicBezTo>
                <a:cubicBezTo>
                  <a:pt x="10852230" y="1130728"/>
                  <a:pt x="10869670" y="1148318"/>
                  <a:pt x="10869670" y="1170011"/>
                </a:cubicBezTo>
                <a:cubicBezTo>
                  <a:pt x="10869670" y="1191706"/>
                  <a:pt x="10852230" y="1209295"/>
                  <a:pt x="10830714" y="1209295"/>
                </a:cubicBezTo>
                <a:close/>
                <a:moveTo>
                  <a:pt x="10925707" y="1209295"/>
                </a:moveTo>
                <a:cubicBezTo>
                  <a:pt x="10904191" y="1209295"/>
                  <a:pt x="10886737" y="1191706"/>
                  <a:pt x="10886737" y="1170011"/>
                </a:cubicBezTo>
                <a:cubicBezTo>
                  <a:pt x="10886737" y="1148318"/>
                  <a:pt x="10904191" y="1130728"/>
                  <a:pt x="10925707" y="1130728"/>
                </a:cubicBezTo>
                <a:cubicBezTo>
                  <a:pt x="10947223" y="1130728"/>
                  <a:pt x="10964663" y="1148318"/>
                  <a:pt x="10964663" y="1170011"/>
                </a:cubicBezTo>
                <a:cubicBezTo>
                  <a:pt x="10964663" y="1191706"/>
                  <a:pt x="10947223" y="1209295"/>
                  <a:pt x="10925707" y="1209295"/>
                </a:cubicBezTo>
                <a:close/>
                <a:moveTo>
                  <a:pt x="11020701" y="1209295"/>
                </a:moveTo>
                <a:cubicBezTo>
                  <a:pt x="10999186" y="1209295"/>
                  <a:pt x="10981731" y="1191706"/>
                  <a:pt x="10981731" y="1170011"/>
                </a:cubicBezTo>
                <a:cubicBezTo>
                  <a:pt x="10981731" y="1148318"/>
                  <a:pt x="10999186" y="1130728"/>
                  <a:pt x="11020701" y="1130728"/>
                </a:cubicBezTo>
                <a:cubicBezTo>
                  <a:pt x="11042217" y="1130728"/>
                  <a:pt x="11059657" y="1148318"/>
                  <a:pt x="11059657" y="1170011"/>
                </a:cubicBezTo>
                <a:cubicBezTo>
                  <a:pt x="11059657" y="1191706"/>
                  <a:pt x="11042217" y="1209295"/>
                  <a:pt x="11020701" y="1209295"/>
                </a:cubicBezTo>
                <a:close/>
                <a:moveTo>
                  <a:pt x="3421201" y="1113552"/>
                </a:moveTo>
                <a:cubicBezTo>
                  <a:pt x="3399685" y="1113552"/>
                  <a:pt x="3382237" y="1095963"/>
                  <a:pt x="3382237" y="1074269"/>
                </a:cubicBezTo>
                <a:cubicBezTo>
                  <a:pt x="3382237" y="1052576"/>
                  <a:pt x="3399685" y="1034985"/>
                  <a:pt x="3421201" y="1034985"/>
                </a:cubicBezTo>
                <a:cubicBezTo>
                  <a:pt x="3442717" y="1034985"/>
                  <a:pt x="3460163" y="1052576"/>
                  <a:pt x="3460163" y="1074269"/>
                </a:cubicBezTo>
                <a:cubicBezTo>
                  <a:pt x="3460163" y="1095963"/>
                  <a:pt x="3442717" y="1113552"/>
                  <a:pt x="3421201" y="1113552"/>
                </a:cubicBezTo>
                <a:close/>
                <a:moveTo>
                  <a:pt x="3516194" y="1113552"/>
                </a:moveTo>
                <a:cubicBezTo>
                  <a:pt x="3494678" y="1113552"/>
                  <a:pt x="3477231" y="1095963"/>
                  <a:pt x="3477231" y="1074269"/>
                </a:cubicBezTo>
                <a:cubicBezTo>
                  <a:pt x="3477231" y="1052576"/>
                  <a:pt x="3494678" y="1034985"/>
                  <a:pt x="3516194" y="1034985"/>
                </a:cubicBezTo>
                <a:cubicBezTo>
                  <a:pt x="3537710" y="1034985"/>
                  <a:pt x="3555156" y="1052576"/>
                  <a:pt x="3555156" y="1074269"/>
                </a:cubicBezTo>
                <a:cubicBezTo>
                  <a:pt x="3555156" y="1095963"/>
                  <a:pt x="3537710" y="1113552"/>
                  <a:pt x="3516194" y="1113552"/>
                </a:cubicBezTo>
                <a:close/>
                <a:moveTo>
                  <a:pt x="3611188" y="1113552"/>
                </a:moveTo>
                <a:cubicBezTo>
                  <a:pt x="3589672" y="1113552"/>
                  <a:pt x="3572225" y="1095963"/>
                  <a:pt x="3572225" y="1074269"/>
                </a:cubicBezTo>
                <a:cubicBezTo>
                  <a:pt x="3572225" y="1052576"/>
                  <a:pt x="3589672" y="1034985"/>
                  <a:pt x="3611188" y="1034985"/>
                </a:cubicBezTo>
                <a:cubicBezTo>
                  <a:pt x="3632705" y="1034985"/>
                  <a:pt x="3650151" y="1052576"/>
                  <a:pt x="3650151" y="1074269"/>
                </a:cubicBezTo>
                <a:cubicBezTo>
                  <a:pt x="3650151" y="1095963"/>
                  <a:pt x="3632705" y="1113552"/>
                  <a:pt x="3611188" y="1113552"/>
                </a:cubicBezTo>
                <a:close/>
                <a:moveTo>
                  <a:pt x="3706181" y="1113552"/>
                </a:moveTo>
                <a:cubicBezTo>
                  <a:pt x="3684664" y="1113552"/>
                  <a:pt x="3667218" y="1095963"/>
                  <a:pt x="3667218" y="1074269"/>
                </a:cubicBezTo>
                <a:cubicBezTo>
                  <a:pt x="3667218" y="1052576"/>
                  <a:pt x="3684664" y="1034985"/>
                  <a:pt x="3706181" y="1034985"/>
                </a:cubicBezTo>
                <a:cubicBezTo>
                  <a:pt x="3727697" y="1034985"/>
                  <a:pt x="3745144" y="1052576"/>
                  <a:pt x="3745144" y="1074269"/>
                </a:cubicBezTo>
                <a:cubicBezTo>
                  <a:pt x="3745144" y="1095963"/>
                  <a:pt x="3727697" y="1113552"/>
                  <a:pt x="3706181" y="1113552"/>
                </a:cubicBezTo>
                <a:close/>
                <a:moveTo>
                  <a:pt x="3801175" y="1113552"/>
                </a:moveTo>
                <a:cubicBezTo>
                  <a:pt x="3779659" y="1113552"/>
                  <a:pt x="3762212" y="1095963"/>
                  <a:pt x="3762212" y="1074269"/>
                </a:cubicBezTo>
                <a:cubicBezTo>
                  <a:pt x="3762212" y="1052576"/>
                  <a:pt x="3779659" y="1034985"/>
                  <a:pt x="3801175" y="1034985"/>
                </a:cubicBezTo>
                <a:cubicBezTo>
                  <a:pt x="3822691" y="1034985"/>
                  <a:pt x="3840138" y="1052576"/>
                  <a:pt x="3840138" y="1074269"/>
                </a:cubicBezTo>
                <a:cubicBezTo>
                  <a:pt x="3840138" y="1095963"/>
                  <a:pt x="3822691" y="1113552"/>
                  <a:pt x="3801175" y="1113552"/>
                </a:cubicBezTo>
                <a:close/>
                <a:moveTo>
                  <a:pt x="9785783" y="1113552"/>
                </a:moveTo>
                <a:cubicBezTo>
                  <a:pt x="9764267" y="1113552"/>
                  <a:pt x="9746812" y="1095963"/>
                  <a:pt x="9746812" y="1074269"/>
                </a:cubicBezTo>
                <a:cubicBezTo>
                  <a:pt x="9746812" y="1052576"/>
                  <a:pt x="9764267" y="1034985"/>
                  <a:pt x="9785783" y="1034985"/>
                </a:cubicBezTo>
                <a:cubicBezTo>
                  <a:pt x="9807299" y="1034985"/>
                  <a:pt x="9824738" y="1052576"/>
                  <a:pt x="9824738" y="1074269"/>
                </a:cubicBezTo>
                <a:cubicBezTo>
                  <a:pt x="9824738" y="1095963"/>
                  <a:pt x="9807299" y="1113552"/>
                  <a:pt x="9785783" y="1113552"/>
                </a:cubicBezTo>
                <a:close/>
                <a:moveTo>
                  <a:pt x="9880776" y="1113552"/>
                </a:moveTo>
                <a:cubicBezTo>
                  <a:pt x="9859260" y="1113552"/>
                  <a:pt x="9841806" y="1095963"/>
                  <a:pt x="9841806" y="1074269"/>
                </a:cubicBezTo>
                <a:cubicBezTo>
                  <a:pt x="9841806" y="1052576"/>
                  <a:pt x="9859260" y="1034985"/>
                  <a:pt x="9880776" y="1034985"/>
                </a:cubicBezTo>
                <a:cubicBezTo>
                  <a:pt x="9902292" y="1034985"/>
                  <a:pt x="9919732" y="1052576"/>
                  <a:pt x="9919732" y="1074269"/>
                </a:cubicBezTo>
                <a:cubicBezTo>
                  <a:pt x="9919732" y="1095963"/>
                  <a:pt x="9902292" y="1113552"/>
                  <a:pt x="9880776" y="1113552"/>
                </a:cubicBezTo>
                <a:close/>
                <a:moveTo>
                  <a:pt x="9975769" y="1113552"/>
                </a:moveTo>
                <a:cubicBezTo>
                  <a:pt x="9954253" y="1113552"/>
                  <a:pt x="9936800" y="1095963"/>
                  <a:pt x="9936800" y="1074269"/>
                </a:cubicBezTo>
                <a:cubicBezTo>
                  <a:pt x="9936800" y="1052576"/>
                  <a:pt x="9954253" y="1034985"/>
                  <a:pt x="9975769" y="1034985"/>
                </a:cubicBezTo>
                <a:cubicBezTo>
                  <a:pt x="9997286" y="1034985"/>
                  <a:pt x="10014725" y="1052576"/>
                  <a:pt x="10014725" y="1074269"/>
                </a:cubicBezTo>
                <a:cubicBezTo>
                  <a:pt x="10014725" y="1095963"/>
                  <a:pt x="9997286" y="1113552"/>
                  <a:pt x="9975769" y="1113552"/>
                </a:cubicBezTo>
                <a:close/>
                <a:moveTo>
                  <a:pt x="10450740" y="1113552"/>
                </a:moveTo>
                <a:cubicBezTo>
                  <a:pt x="10429223" y="1113552"/>
                  <a:pt x="10411769" y="1095963"/>
                  <a:pt x="10411769" y="1074269"/>
                </a:cubicBezTo>
                <a:cubicBezTo>
                  <a:pt x="10411769" y="1052576"/>
                  <a:pt x="10429223" y="1034985"/>
                  <a:pt x="10450740" y="1034985"/>
                </a:cubicBezTo>
                <a:cubicBezTo>
                  <a:pt x="10472256" y="1034985"/>
                  <a:pt x="10489695" y="1052576"/>
                  <a:pt x="10489695" y="1074269"/>
                </a:cubicBezTo>
                <a:cubicBezTo>
                  <a:pt x="10489695" y="1095963"/>
                  <a:pt x="10472256" y="1113552"/>
                  <a:pt x="10450740" y="1113552"/>
                </a:cubicBezTo>
                <a:close/>
                <a:moveTo>
                  <a:pt x="10545732" y="1113552"/>
                </a:moveTo>
                <a:cubicBezTo>
                  <a:pt x="10524216" y="1113552"/>
                  <a:pt x="10506761" y="1095963"/>
                  <a:pt x="10506761" y="1074269"/>
                </a:cubicBezTo>
                <a:cubicBezTo>
                  <a:pt x="10506761" y="1052576"/>
                  <a:pt x="10524216" y="1034985"/>
                  <a:pt x="10545732" y="1034985"/>
                </a:cubicBezTo>
                <a:cubicBezTo>
                  <a:pt x="10567248" y="1034985"/>
                  <a:pt x="10584687" y="1052576"/>
                  <a:pt x="10584687" y="1074269"/>
                </a:cubicBezTo>
                <a:cubicBezTo>
                  <a:pt x="10584687" y="1095963"/>
                  <a:pt x="10567248" y="1113552"/>
                  <a:pt x="10545732" y="1113552"/>
                </a:cubicBezTo>
                <a:close/>
                <a:moveTo>
                  <a:pt x="10640726" y="1113552"/>
                </a:moveTo>
                <a:cubicBezTo>
                  <a:pt x="10619210" y="1113552"/>
                  <a:pt x="10601755" y="1095963"/>
                  <a:pt x="10601755" y="1074269"/>
                </a:cubicBezTo>
                <a:cubicBezTo>
                  <a:pt x="10601755" y="1052576"/>
                  <a:pt x="10619210" y="1034985"/>
                  <a:pt x="10640726" y="1034985"/>
                </a:cubicBezTo>
                <a:cubicBezTo>
                  <a:pt x="10662242" y="1034985"/>
                  <a:pt x="10679681" y="1052576"/>
                  <a:pt x="10679681" y="1074269"/>
                </a:cubicBezTo>
                <a:cubicBezTo>
                  <a:pt x="10679681" y="1095963"/>
                  <a:pt x="10662242" y="1113552"/>
                  <a:pt x="10640726" y="1113552"/>
                </a:cubicBezTo>
                <a:close/>
                <a:moveTo>
                  <a:pt x="10735719" y="1113552"/>
                </a:moveTo>
                <a:cubicBezTo>
                  <a:pt x="10714203" y="1113552"/>
                  <a:pt x="10696749" y="1095963"/>
                  <a:pt x="10696749" y="1074269"/>
                </a:cubicBezTo>
                <a:cubicBezTo>
                  <a:pt x="10696749" y="1052576"/>
                  <a:pt x="10714203" y="1034985"/>
                  <a:pt x="10735719" y="1034985"/>
                </a:cubicBezTo>
                <a:cubicBezTo>
                  <a:pt x="10757236" y="1034985"/>
                  <a:pt x="10774674" y="1052576"/>
                  <a:pt x="10774674" y="1074269"/>
                </a:cubicBezTo>
                <a:cubicBezTo>
                  <a:pt x="10774674" y="1095963"/>
                  <a:pt x="10757236" y="1113552"/>
                  <a:pt x="10735719" y="1113552"/>
                </a:cubicBezTo>
                <a:close/>
                <a:moveTo>
                  <a:pt x="10830714" y="1113552"/>
                </a:moveTo>
                <a:cubicBezTo>
                  <a:pt x="10809197" y="1113552"/>
                  <a:pt x="10791744" y="1095963"/>
                  <a:pt x="10791744" y="1074269"/>
                </a:cubicBezTo>
                <a:cubicBezTo>
                  <a:pt x="10791744" y="1052576"/>
                  <a:pt x="10809197" y="1034985"/>
                  <a:pt x="10830714" y="1034985"/>
                </a:cubicBezTo>
                <a:cubicBezTo>
                  <a:pt x="10852230" y="1034985"/>
                  <a:pt x="10869670" y="1052576"/>
                  <a:pt x="10869670" y="1074269"/>
                </a:cubicBezTo>
                <a:cubicBezTo>
                  <a:pt x="10869670" y="1095963"/>
                  <a:pt x="10852230" y="1113552"/>
                  <a:pt x="10830714" y="1113552"/>
                </a:cubicBezTo>
                <a:close/>
                <a:moveTo>
                  <a:pt x="10925707" y="1113552"/>
                </a:moveTo>
                <a:cubicBezTo>
                  <a:pt x="10904191" y="1113552"/>
                  <a:pt x="10886737" y="1095963"/>
                  <a:pt x="10886737" y="1074269"/>
                </a:cubicBezTo>
                <a:cubicBezTo>
                  <a:pt x="10886737" y="1052576"/>
                  <a:pt x="10904191" y="1034985"/>
                  <a:pt x="10925707" y="1034985"/>
                </a:cubicBezTo>
                <a:cubicBezTo>
                  <a:pt x="10947223" y="1034985"/>
                  <a:pt x="10964663" y="1052576"/>
                  <a:pt x="10964663" y="1074269"/>
                </a:cubicBezTo>
                <a:cubicBezTo>
                  <a:pt x="10964663" y="1095963"/>
                  <a:pt x="10947223" y="1113552"/>
                  <a:pt x="10925707" y="1113552"/>
                </a:cubicBezTo>
                <a:close/>
                <a:moveTo>
                  <a:pt x="11020701" y="1113552"/>
                </a:moveTo>
                <a:cubicBezTo>
                  <a:pt x="10999186" y="1113552"/>
                  <a:pt x="10981731" y="1095963"/>
                  <a:pt x="10981731" y="1074269"/>
                </a:cubicBezTo>
                <a:cubicBezTo>
                  <a:pt x="10981731" y="1052576"/>
                  <a:pt x="10999186" y="1034985"/>
                  <a:pt x="11020701" y="1034985"/>
                </a:cubicBezTo>
                <a:cubicBezTo>
                  <a:pt x="11042217" y="1034985"/>
                  <a:pt x="11059657" y="1052576"/>
                  <a:pt x="11059657" y="1074269"/>
                </a:cubicBezTo>
                <a:cubicBezTo>
                  <a:pt x="11059657" y="1095963"/>
                  <a:pt x="11042217" y="1113552"/>
                  <a:pt x="11020701" y="1113552"/>
                </a:cubicBezTo>
                <a:close/>
                <a:moveTo>
                  <a:pt x="3326207" y="1017811"/>
                </a:moveTo>
                <a:cubicBezTo>
                  <a:pt x="3304690" y="1017811"/>
                  <a:pt x="3287243" y="1000221"/>
                  <a:pt x="3287243" y="978527"/>
                </a:cubicBezTo>
                <a:cubicBezTo>
                  <a:pt x="3287243" y="956834"/>
                  <a:pt x="3304690" y="939243"/>
                  <a:pt x="3326207" y="939243"/>
                </a:cubicBezTo>
                <a:cubicBezTo>
                  <a:pt x="3347722" y="939243"/>
                  <a:pt x="3365169" y="956834"/>
                  <a:pt x="3365169" y="978527"/>
                </a:cubicBezTo>
                <a:cubicBezTo>
                  <a:pt x="3365169" y="1000221"/>
                  <a:pt x="3347722" y="1017811"/>
                  <a:pt x="3326207" y="1017811"/>
                </a:cubicBezTo>
                <a:close/>
                <a:moveTo>
                  <a:pt x="3421201" y="1017811"/>
                </a:moveTo>
                <a:cubicBezTo>
                  <a:pt x="3399685" y="1017811"/>
                  <a:pt x="3382237" y="1000221"/>
                  <a:pt x="3382237" y="978527"/>
                </a:cubicBezTo>
                <a:cubicBezTo>
                  <a:pt x="3382237" y="956834"/>
                  <a:pt x="3399685" y="939243"/>
                  <a:pt x="3421201" y="939243"/>
                </a:cubicBezTo>
                <a:cubicBezTo>
                  <a:pt x="3442717" y="939243"/>
                  <a:pt x="3460163" y="956834"/>
                  <a:pt x="3460163" y="978527"/>
                </a:cubicBezTo>
                <a:cubicBezTo>
                  <a:pt x="3460163" y="1000221"/>
                  <a:pt x="3442717" y="1017811"/>
                  <a:pt x="3421201" y="1017811"/>
                </a:cubicBezTo>
                <a:close/>
                <a:moveTo>
                  <a:pt x="3516194" y="1017811"/>
                </a:moveTo>
                <a:cubicBezTo>
                  <a:pt x="3494678" y="1017811"/>
                  <a:pt x="3477231" y="1000221"/>
                  <a:pt x="3477231" y="978527"/>
                </a:cubicBezTo>
                <a:cubicBezTo>
                  <a:pt x="3477231" y="956834"/>
                  <a:pt x="3494678" y="939243"/>
                  <a:pt x="3516194" y="939243"/>
                </a:cubicBezTo>
                <a:cubicBezTo>
                  <a:pt x="3537710" y="939243"/>
                  <a:pt x="3555156" y="956834"/>
                  <a:pt x="3555156" y="978527"/>
                </a:cubicBezTo>
                <a:cubicBezTo>
                  <a:pt x="3555156" y="1000221"/>
                  <a:pt x="3537710" y="1017811"/>
                  <a:pt x="3516194" y="1017811"/>
                </a:cubicBezTo>
                <a:close/>
                <a:moveTo>
                  <a:pt x="3611188" y="1017811"/>
                </a:moveTo>
                <a:cubicBezTo>
                  <a:pt x="3589672" y="1017811"/>
                  <a:pt x="3572225" y="1000221"/>
                  <a:pt x="3572225" y="978527"/>
                </a:cubicBezTo>
                <a:cubicBezTo>
                  <a:pt x="3572225" y="956834"/>
                  <a:pt x="3589672" y="939243"/>
                  <a:pt x="3611188" y="939243"/>
                </a:cubicBezTo>
                <a:cubicBezTo>
                  <a:pt x="3632705" y="939243"/>
                  <a:pt x="3650151" y="956834"/>
                  <a:pt x="3650151" y="978527"/>
                </a:cubicBezTo>
                <a:cubicBezTo>
                  <a:pt x="3650151" y="1000221"/>
                  <a:pt x="3632705" y="1017811"/>
                  <a:pt x="3611188" y="1017811"/>
                </a:cubicBezTo>
                <a:close/>
                <a:moveTo>
                  <a:pt x="3706181" y="1017811"/>
                </a:moveTo>
                <a:cubicBezTo>
                  <a:pt x="3684664" y="1017811"/>
                  <a:pt x="3667218" y="1000221"/>
                  <a:pt x="3667218" y="978527"/>
                </a:cubicBezTo>
                <a:cubicBezTo>
                  <a:pt x="3667218" y="956834"/>
                  <a:pt x="3684664" y="939243"/>
                  <a:pt x="3706181" y="939243"/>
                </a:cubicBezTo>
                <a:cubicBezTo>
                  <a:pt x="3727697" y="939243"/>
                  <a:pt x="3745144" y="956834"/>
                  <a:pt x="3745144" y="978527"/>
                </a:cubicBezTo>
                <a:cubicBezTo>
                  <a:pt x="3745144" y="1000221"/>
                  <a:pt x="3727697" y="1017811"/>
                  <a:pt x="3706181" y="1017811"/>
                </a:cubicBezTo>
                <a:close/>
                <a:moveTo>
                  <a:pt x="3801175" y="1017811"/>
                </a:moveTo>
                <a:cubicBezTo>
                  <a:pt x="3779659" y="1017811"/>
                  <a:pt x="3762212" y="1000221"/>
                  <a:pt x="3762212" y="978527"/>
                </a:cubicBezTo>
                <a:cubicBezTo>
                  <a:pt x="3762212" y="956834"/>
                  <a:pt x="3779659" y="939243"/>
                  <a:pt x="3801175" y="939243"/>
                </a:cubicBezTo>
                <a:cubicBezTo>
                  <a:pt x="3822691" y="939243"/>
                  <a:pt x="3840138" y="956834"/>
                  <a:pt x="3840138" y="978527"/>
                </a:cubicBezTo>
                <a:cubicBezTo>
                  <a:pt x="3840138" y="1000221"/>
                  <a:pt x="3822691" y="1017811"/>
                  <a:pt x="3801175" y="1017811"/>
                </a:cubicBezTo>
                <a:close/>
                <a:moveTo>
                  <a:pt x="10545732" y="1017811"/>
                </a:moveTo>
                <a:cubicBezTo>
                  <a:pt x="10524216" y="1017811"/>
                  <a:pt x="10506761" y="1000221"/>
                  <a:pt x="10506761" y="978527"/>
                </a:cubicBezTo>
                <a:cubicBezTo>
                  <a:pt x="10506761" y="956834"/>
                  <a:pt x="10524216" y="939243"/>
                  <a:pt x="10545732" y="939243"/>
                </a:cubicBezTo>
                <a:cubicBezTo>
                  <a:pt x="10567248" y="939243"/>
                  <a:pt x="10584687" y="956834"/>
                  <a:pt x="10584687" y="978527"/>
                </a:cubicBezTo>
                <a:cubicBezTo>
                  <a:pt x="10584687" y="1000221"/>
                  <a:pt x="10567248" y="1017811"/>
                  <a:pt x="10545732" y="1017811"/>
                </a:cubicBezTo>
                <a:close/>
                <a:moveTo>
                  <a:pt x="10640726" y="1017811"/>
                </a:moveTo>
                <a:cubicBezTo>
                  <a:pt x="10619210" y="1017811"/>
                  <a:pt x="10601755" y="1000221"/>
                  <a:pt x="10601755" y="978527"/>
                </a:cubicBezTo>
                <a:cubicBezTo>
                  <a:pt x="10601755" y="956834"/>
                  <a:pt x="10619210" y="939243"/>
                  <a:pt x="10640726" y="939243"/>
                </a:cubicBezTo>
                <a:cubicBezTo>
                  <a:pt x="10662242" y="939243"/>
                  <a:pt x="10679681" y="956834"/>
                  <a:pt x="10679681" y="978527"/>
                </a:cubicBezTo>
                <a:cubicBezTo>
                  <a:pt x="10679681" y="1000221"/>
                  <a:pt x="10662242" y="1017811"/>
                  <a:pt x="10640726" y="1017811"/>
                </a:cubicBezTo>
                <a:close/>
                <a:moveTo>
                  <a:pt x="10735719" y="1017811"/>
                </a:moveTo>
                <a:cubicBezTo>
                  <a:pt x="10714203" y="1017811"/>
                  <a:pt x="10696749" y="1000221"/>
                  <a:pt x="10696749" y="978527"/>
                </a:cubicBezTo>
                <a:cubicBezTo>
                  <a:pt x="10696749" y="956834"/>
                  <a:pt x="10714203" y="939243"/>
                  <a:pt x="10735719" y="939243"/>
                </a:cubicBezTo>
                <a:cubicBezTo>
                  <a:pt x="10757236" y="939243"/>
                  <a:pt x="10774674" y="956834"/>
                  <a:pt x="10774674" y="978527"/>
                </a:cubicBezTo>
                <a:cubicBezTo>
                  <a:pt x="10774674" y="1000221"/>
                  <a:pt x="10757236" y="1017811"/>
                  <a:pt x="10735719" y="1017811"/>
                </a:cubicBezTo>
                <a:close/>
                <a:moveTo>
                  <a:pt x="10830714" y="1017811"/>
                </a:moveTo>
                <a:cubicBezTo>
                  <a:pt x="10809197" y="1017811"/>
                  <a:pt x="10791744" y="1000221"/>
                  <a:pt x="10791744" y="978527"/>
                </a:cubicBezTo>
                <a:cubicBezTo>
                  <a:pt x="10791744" y="956834"/>
                  <a:pt x="10809197" y="939243"/>
                  <a:pt x="10830714" y="939243"/>
                </a:cubicBezTo>
                <a:cubicBezTo>
                  <a:pt x="10852230" y="939243"/>
                  <a:pt x="10869670" y="956834"/>
                  <a:pt x="10869670" y="978527"/>
                </a:cubicBezTo>
                <a:cubicBezTo>
                  <a:pt x="10869670" y="1000221"/>
                  <a:pt x="10852230" y="1017811"/>
                  <a:pt x="10830714" y="1017811"/>
                </a:cubicBezTo>
                <a:close/>
                <a:moveTo>
                  <a:pt x="10925707" y="1017811"/>
                </a:moveTo>
                <a:cubicBezTo>
                  <a:pt x="10904191" y="1017811"/>
                  <a:pt x="10886737" y="1000221"/>
                  <a:pt x="10886737" y="978527"/>
                </a:cubicBezTo>
                <a:cubicBezTo>
                  <a:pt x="10886737" y="956834"/>
                  <a:pt x="10904191" y="939243"/>
                  <a:pt x="10925707" y="939243"/>
                </a:cubicBezTo>
                <a:cubicBezTo>
                  <a:pt x="10947223" y="939243"/>
                  <a:pt x="10964663" y="956834"/>
                  <a:pt x="10964663" y="978527"/>
                </a:cubicBezTo>
                <a:cubicBezTo>
                  <a:pt x="10964663" y="1000221"/>
                  <a:pt x="10947223" y="1017811"/>
                  <a:pt x="10925707" y="1017811"/>
                </a:cubicBezTo>
                <a:close/>
                <a:moveTo>
                  <a:pt x="3421201" y="922069"/>
                </a:moveTo>
                <a:cubicBezTo>
                  <a:pt x="3399685" y="922069"/>
                  <a:pt x="3382237" y="904479"/>
                  <a:pt x="3382237" y="882785"/>
                </a:cubicBezTo>
                <a:cubicBezTo>
                  <a:pt x="3382237" y="861092"/>
                  <a:pt x="3399685" y="843502"/>
                  <a:pt x="3421201" y="843502"/>
                </a:cubicBezTo>
                <a:cubicBezTo>
                  <a:pt x="3442717" y="843502"/>
                  <a:pt x="3460163" y="861092"/>
                  <a:pt x="3460163" y="882785"/>
                </a:cubicBezTo>
                <a:cubicBezTo>
                  <a:pt x="3460163" y="904479"/>
                  <a:pt x="3442717" y="922069"/>
                  <a:pt x="3421201" y="922069"/>
                </a:cubicBezTo>
                <a:close/>
                <a:moveTo>
                  <a:pt x="3516194" y="922069"/>
                </a:moveTo>
                <a:cubicBezTo>
                  <a:pt x="3494678" y="922069"/>
                  <a:pt x="3477231" y="904479"/>
                  <a:pt x="3477231" y="882785"/>
                </a:cubicBezTo>
                <a:cubicBezTo>
                  <a:pt x="3477231" y="861092"/>
                  <a:pt x="3494678" y="843502"/>
                  <a:pt x="3516194" y="843502"/>
                </a:cubicBezTo>
                <a:cubicBezTo>
                  <a:pt x="3537710" y="843502"/>
                  <a:pt x="3555156" y="861092"/>
                  <a:pt x="3555156" y="882785"/>
                </a:cubicBezTo>
                <a:cubicBezTo>
                  <a:pt x="3555156" y="904479"/>
                  <a:pt x="3537710" y="922069"/>
                  <a:pt x="3516194" y="922069"/>
                </a:cubicBezTo>
                <a:close/>
                <a:moveTo>
                  <a:pt x="3611188" y="922069"/>
                </a:moveTo>
                <a:cubicBezTo>
                  <a:pt x="3589672" y="922069"/>
                  <a:pt x="3572225" y="904479"/>
                  <a:pt x="3572225" y="882785"/>
                </a:cubicBezTo>
                <a:cubicBezTo>
                  <a:pt x="3572225" y="861092"/>
                  <a:pt x="3589672" y="843502"/>
                  <a:pt x="3611188" y="843502"/>
                </a:cubicBezTo>
                <a:cubicBezTo>
                  <a:pt x="3632705" y="843502"/>
                  <a:pt x="3650151" y="861092"/>
                  <a:pt x="3650151" y="882785"/>
                </a:cubicBezTo>
                <a:cubicBezTo>
                  <a:pt x="3650151" y="904479"/>
                  <a:pt x="3632705" y="922069"/>
                  <a:pt x="3611188" y="922069"/>
                </a:cubicBezTo>
                <a:close/>
                <a:moveTo>
                  <a:pt x="3706181" y="922069"/>
                </a:moveTo>
                <a:cubicBezTo>
                  <a:pt x="3684664" y="922069"/>
                  <a:pt x="3667218" y="904479"/>
                  <a:pt x="3667218" y="882785"/>
                </a:cubicBezTo>
                <a:cubicBezTo>
                  <a:pt x="3667218" y="861092"/>
                  <a:pt x="3684664" y="843502"/>
                  <a:pt x="3706181" y="843502"/>
                </a:cubicBezTo>
                <a:cubicBezTo>
                  <a:pt x="3727697" y="843502"/>
                  <a:pt x="3745144" y="861092"/>
                  <a:pt x="3745144" y="882785"/>
                </a:cubicBezTo>
                <a:cubicBezTo>
                  <a:pt x="3745144" y="904479"/>
                  <a:pt x="3727697" y="922069"/>
                  <a:pt x="3706181" y="922069"/>
                </a:cubicBezTo>
                <a:close/>
                <a:moveTo>
                  <a:pt x="10640726" y="922069"/>
                </a:moveTo>
                <a:cubicBezTo>
                  <a:pt x="10619210" y="922069"/>
                  <a:pt x="10601755" y="904479"/>
                  <a:pt x="10601755" y="882785"/>
                </a:cubicBezTo>
                <a:cubicBezTo>
                  <a:pt x="10601755" y="861092"/>
                  <a:pt x="10619210" y="843502"/>
                  <a:pt x="10640726" y="843502"/>
                </a:cubicBezTo>
                <a:cubicBezTo>
                  <a:pt x="10662242" y="843502"/>
                  <a:pt x="10679681" y="861092"/>
                  <a:pt x="10679681" y="882785"/>
                </a:cubicBezTo>
                <a:cubicBezTo>
                  <a:pt x="10679681" y="904479"/>
                  <a:pt x="10662242" y="922069"/>
                  <a:pt x="10640726" y="922069"/>
                </a:cubicBezTo>
                <a:close/>
                <a:moveTo>
                  <a:pt x="10735719" y="922069"/>
                </a:moveTo>
                <a:cubicBezTo>
                  <a:pt x="10714203" y="922069"/>
                  <a:pt x="10696749" y="904479"/>
                  <a:pt x="10696749" y="882785"/>
                </a:cubicBezTo>
                <a:cubicBezTo>
                  <a:pt x="10696749" y="861092"/>
                  <a:pt x="10714203" y="843502"/>
                  <a:pt x="10735719" y="843502"/>
                </a:cubicBezTo>
                <a:cubicBezTo>
                  <a:pt x="10757236" y="843502"/>
                  <a:pt x="10774674" y="861092"/>
                  <a:pt x="10774674" y="882785"/>
                </a:cubicBezTo>
                <a:cubicBezTo>
                  <a:pt x="10774674" y="904479"/>
                  <a:pt x="10757236" y="922069"/>
                  <a:pt x="10735719" y="922069"/>
                </a:cubicBezTo>
                <a:close/>
                <a:moveTo>
                  <a:pt x="10830714" y="922069"/>
                </a:moveTo>
                <a:cubicBezTo>
                  <a:pt x="10809197" y="922069"/>
                  <a:pt x="10791744" y="904479"/>
                  <a:pt x="10791744" y="882785"/>
                </a:cubicBezTo>
                <a:cubicBezTo>
                  <a:pt x="10791744" y="861092"/>
                  <a:pt x="10809197" y="843502"/>
                  <a:pt x="10830714" y="843502"/>
                </a:cubicBezTo>
                <a:cubicBezTo>
                  <a:pt x="10852230" y="843502"/>
                  <a:pt x="10869670" y="861092"/>
                  <a:pt x="10869670" y="882785"/>
                </a:cubicBezTo>
                <a:cubicBezTo>
                  <a:pt x="10869670" y="904479"/>
                  <a:pt x="10852230" y="922069"/>
                  <a:pt x="10830714" y="922069"/>
                </a:cubicBezTo>
                <a:close/>
                <a:moveTo>
                  <a:pt x="10925707" y="922069"/>
                </a:moveTo>
                <a:cubicBezTo>
                  <a:pt x="10904191" y="922069"/>
                  <a:pt x="10886737" y="904479"/>
                  <a:pt x="10886737" y="882785"/>
                </a:cubicBezTo>
                <a:cubicBezTo>
                  <a:pt x="10886737" y="861092"/>
                  <a:pt x="10904191" y="843502"/>
                  <a:pt x="10925707" y="843502"/>
                </a:cubicBezTo>
                <a:cubicBezTo>
                  <a:pt x="10947223" y="843502"/>
                  <a:pt x="10964663" y="861092"/>
                  <a:pt x="10964663" y="882785"/>
                </a:cubicBezTo>
                <a:cubicBezTo>
                  <a:pt x="10964663" y="904479"/>
                  <a:pt x="10947223" y="922069"/>
                  <a:pt x="10925707" y="922069"/>
                </a:cubicBezTo>
                <a:close/>
                <a:moveTo>
                  <a:pt x="3421201" y="826326"/>
                </a:moveTo>
                <a:cubicBezTo>
                  <a:pt x="3399685" y="826326"/>
                  <a:pt x="3382237" y="808737"/>
                  <a:pt x="3382237" y="787042"/>
                </a:cubicBezTo>
                <a:cubicBezTo>
                  <a:pt x="3382237" y="765349"/>
                  <a:pt x="3399685" y="747759"/>
                  <a:pt x="3421201" y="747759"/>
                </a:cubicBezTo>
                <a:cubicBezTo>
                  <a:pt x="3442717" y="747759"/>
                  <a:pt x="3460163" y="765349"/>
                  <a:pt x="3460163" y="787042"/>
                </a:cubicBezTo>
                <a:cubicBezTo>
                  <a:pt x="3460163" y="808737"/>
                  <a:pt x="3442717" y="826326"/>
                  <a:pt x="3421201" y="826326"/>
                </a:cubicBezTo>
                <a:close/>
                <a:moveTo>
                  <a:pt x="3516194" y="826326"/>
                </a:moveTo>
                <a:cubicBezTo>
                  <a:pt x="3494678" y="826326"/>
                  <a:pt x="3477231" y="808737"/>
                  <a:pt x="3477231" y="787042"/>
                </a:cubicBezTo>
                <a:cubicBezTo>
                  <a:pt x="3477231" y="765349"/>
                  <a:pt x="3494678" y="747759"/>
                  <a:pt x="3516194" y="747759"/>
                </a:cubicBezTo>
                <a:cubicBezTo>
                  <a:pt x="3537710" y="747759"/>
                  <a:pt x="3555156" y="765349"/>
                  <a:pt x="3555156" y="787042"/>
                </a:cubicBezTo>
                <a:cubicBezTo>
                  <a:pt x="3555156" y="808737"/>
                  <a:pt x="3537710" y="826326"/>
                  <a:pt x="3516194" y="826326"/>
                </a:cubicBezTo>
                <a:close/>
                <a:moveTo>
                  <a:pt x="3611188" y="826326"/>
                </a:moveTo>
                <a:cubicBezTo>
                  <a:pt x="3589672" y="826326"/>
                  <a:pt x="3572225" y="808737"/>
                  <a:pt x="3572225" y="787042"/>
                </a:cubicBezTo>
                <a:cubicBezTo>
                  <a:pt x="3572225" y="765349"/>
                  <a:pt x="3589672" y="747759"/>
                  <a:pt x="3611188" y="747759"/>
                </a:cubicBezTo>
                <a:cubicBezTo>
                  <a:pt x="3632705" y="747759"/>
                  <a:pt x="3650151" y="765349"/>
                  <a:pt x="3650151" y="787042"/>
                </a:cubicBezTo>
                <a:cubicBezTo>
                  <a:pt x="3650151" y="808737"/>
                  <a:pt x="3632705" y="826326"/>
                  <a:pt x="3611188" y="826326"/>
                </a:cubicBezTo>
                <a:close/>
                <a:moveTo>
                  <a:pt x="10640726" y="826326"/>
                </a:moveTo>
                <a:cubicBezTo>
                  <a:pt x="10619210" y="826326"/>
                  <a:pt x="10601755" y="808737"/>
                  <a:pt x="10601755" y="787042"/>
                </a:cubicBezTo>
                <a:cubicBezTo>
                  <a:pt x="10601755" y="765349"/>
                  <a:pt x="10619210" y="747759"/>
                  <a:pt x="10640726" y="747759"/>
                </a:cubicBezTo>
                <a:cubicBezTo>
                  <a:pt x="10662242" y="747759"/>
                  <a:pt x="10679681" y="765349"/>
                  <a:pt x="10679681" y="787042"/>
                </a:cubicBezTo>
                <a:cubicBezTo>
                  <a:pt x="10679681" y="808737"/>
                  <a:pt x="10662242" y="826326"/>
                  <a:pt x="10640726" y="826326"/>
                </a:cubicBezTo>
                <a:close/>
                <a:moveTo>
                  <a:pt x="10735719" y="826326"/>
                </a:moveTo>
                <a:cubicBezTo>
                  <a:pt x="10714203" y="826326"/>
                  <a:pt x="10696749" y="808737"/>
                  <a:pt x="10696749" y="787042"/>
                </a:cubicBezTo>
                <a:cubicBezTo>
                  <a:pt x="10696749" y="765349"/>
                  <a:pt x="10714203" y="747759"/>
                  <a:pt x="10735719" y="747759"/>
                </a:cubicBezTo>
                <a:cubicBezTo>
                  <a:pt x="10757236" y="747759"/>
                  <a:pt x="10774674" y="765349"/>
                  <a:pt x="10774674" y="787042"/>
                </a:cubicBezTo>
                <a:cubicBezTo>
                  <a:pt x="10774674" y="808737"/>
                  <a:pt x="10757236" y="826326"/>
                  <a:pt x="10735719" y="826326"/>
                </a:cubicBezTo>
                <a:close/>
                <a:moveTo>
                  <a:pt x="10830714" y="826326"/>
                </a:moveTo>
                <a:cubicBezTo>
                  <a:pt x="10809197" y="826326"/>
                  <a:pt x="10791744" y="808737"/>
                  <a:pt x="10791744" y="787042"/>
                </a:cubicBezTo>
                <a:cubicBezTo>
                  <a:pt x="10791744" y="765349"/>
                  <a:pt x="10809197" y="747759"/>
                  <a:pt x="10830714" y="747759"/>
                </a:cubicBezTo>
                <a:cubicBezTo>
                  <a:pt x="10852230" y="747759"/>
                  <a:pt x="10869670" y="765349"/>
                  <a:pt x="10869670" y="787042"/>
                </a:cubicBezTo>
                <a:cubicBezTo>
                  <a:pt x="10869670" y="808737"/>
                  <a:pt x="10852230" y="826326"/>
                  <a:pt x="10830714" y="826326"/>
                </a:cubicBezTo>
                <a:close/>
                <a:moveTo>
                  <a:pt x="11780651" y="826326"/>
                </a:moveTo>
                <a:cubicBezTo>
                  <a:pt x="11759135" y="826326"/>
                  <a:pt x="11741681" y="808737"/>
                  <a:pt x="11741681" y="787042"/>
                </a:cubicBezTo>
                <a:cubicBezTo>
                  <a:pt x="11741681" y="765349"/>
                  <a:pt x="11759135" y="747759"/>
                  <a:pt x="11780651" y="747759"/>
                </a:cubicBezTo>
                <a:cubicBezTo>
                  <a:pt x="11802167" y="747759"/>
                  <a:pt x="11819607" y="765349"/>
                  <a:pt x="11819607" y="787042"/>
                </a:cubicBezTo>
                <a:cubicBezTo>
                  <a:pt x="11819607" y="808737"/>
                  <a:pt x="11802167" y="826326"/>
                  <a:pt x="11780651" y="826326"/>
                </a:cubicBezTo>
                <a:close/>
                <a:moveTo>
                  <a:pt x="3421201" y="730583"/>
                </a:moveTo>
                <a:cubicBezTo>
                  <a:pt x="3399685" y="730583"/>
                  <a:pt x="3382237" y="712994"/>
                  <a:pt x="3382237" y="691300"/>
                </a:cubicBezTo>
                <a:cubicBezTo>
                  <a:pt x="3382237" y="669607"/>
                  <a:pt x="3399685" y="652016"/>
                  <a:pt x="3421201" y="652016"/>
                </a:cubicBezTo>
                <a:cubicBezTo>
                  <a:pt x="3442717" y="652016"/>
                  <a:pt x="3460163" y="669607"/>
                  <a:pt x="3460163" y="691300"/>
                </a:cubicBezTo>
                <a:cubicBezTo>
                  <a:pt x="3460163" y="712994"/>
                  <a:pt x="3442717" y="730583"/>
                  <a:pt x="3421201" y="730583"/>
                </a:cubicBezTo>
                <a:close/>
                <a:moveTo>
                  <a:pt x="3516194" y="730583"/>
                </a:moveTo>
                <a:cubicBezTo>
                  <a:pt x="3494678" y="730583"/>
                  <a:pt x="3477231" y="712994"/>
                  <a:pt x="3477231" y="691300"/>
                </a:cubicBezTo>
                <a:cubicBezTo>
                  <a:pt x="3477231" y="669607"/>
                  <a:pt x="3494678" y="652016"/>
                  <a:pt x="3516194" y="652016"/>
                </a:cubicBezTo>
                <a:cubicBezTo>
                  <a:pt x="3537710" y="652016"/>
                  <a:pt x="3555156" y="669607"/>
                  <a:pt x="3555156" y="691300"/>
                </a:cubicBezTo>
                <a:cubicBezTo>
                  <a:pt x="3555156" y="712994"/>
                  <a:pt x="3537710" y="730583"/>
                  <a:pt x="3516194" y="730583"/>
                </a:cubicBezTo>
                <a:close/>
                <a:moveTo>
                  <a:pt x="3611188" y="730583"/>
                </a:moveTo>
                <a:cubicBezTo>
                  <a:pt x="3589672" y="730583"/>
                  <a:pt x="3572225" y="712994"/>
                  <a:pt x="3572225" y="691300"/>
                </a:cubicBezTo>
                <a:cubicBezTo>
                  <a:pt x="3572225" y="669607"/>
                  <a:pt x="3589672" y="652016"/>
                  <a:pt x="3611188" y="652016"/>
                </a:cubicBezTo>
                <a:cubicBezTo>
                  <a:pt x="3632705" y="652016"/>
                  <a:pt x="3650151" y="669607"/>
                  <a:pt x="3650151" y="691300"/>
                </a:cubicBezTo>
                <a:cubicBezTo>
                  <a:pt x="3650151" y="712994"/>
                  <a:pt x="3632705" y="730583"/>
                  <a:pt x="3611188" y="730583"/>
                </a:cubicBezTo>
                <a:close/>
                <a:moveTo>
                  <a:pt x="11780651" y="730583"/>
                </a:moveTo>
                <a:cubicBezTo>
                  <a:pt x="11759135" y="730583"/>
                  <a:pt x="11741681" y="712994"/>
                  <a:pt x="11741681" y="691300"/>
                </a:cubicBezTo>
                <a:cubicBezTo>
                  <a:pt x="11741681" y="669607"/>
                  <a:pt x="11759135" y="652016"/>
                  <a:pt x="11780651" y="652016"/>
                </a:cubicBezTo>
                <a:cubicBezTo>
                  <a:pt x="11802167" y="652016"/>
                  <a:pt x="11819607" y="669607"/>
                  <a:pt x="11819607" y="691300"/>
                </a:cubicBezTo>
                <a:cubicBezTo>
                  <a:pt x="11819607" y="712994"/>
                  <a:pt x="11802167" y="730583"/>
                  <a:pt x="11780651" y="730583"/>
                </a:cubicBezTo>
                <a:close/>
                <a:moveTo>
                  <a:pt x="3421201" y="634843"/>
                </a:moveTo>
                <a:cubicBezTo>
                  <a:pt x="3399685" y="634843"/>
                  <a:pt x="3382237" y="617252"/>
                  <a:pt x="3382237" y="595558"/>
                </a:cubicBezTo>
                <a:cubicBezTo>
                  <a:pt x="3382237" y="573865"/>
                  <a:pt x="3399685" y="556274"/>
                  <a:pt x="3421201" y="556274"/>
                </a:cubicBezTo>
                <a:cubicBezTo>
                  <a:pt x="3442717" y="556274"/>
                  <a:pt x="3460163" y="573865"/>
                  <a:pt x="3460163" y="595558"/>
                </a:cubicBezTo>
                <a:cubicBezTo>
                  <a:pt x="3460163" y="617252"/>
                  <a:pt x="3442717" y="634843"/>
                  <a:pt x="3421201" y="634843"/>
                </a:cubicBezTo>
                <a:close/>
                <a:moveTo>
                  <a:pt x="3516194" y="634843"/>
                </a:moveTo>
                <a:cubicBezTo>
                  <a:pt x="3494678" y="634843"/>
                  <a:pt x="3477231" y="617252"/>
                  <a:pt x="3477231" y="595558"/>
                </a:cubicBezTo>
                <a:cubicBezTo>
                  <a:pt x="3477231" y="573865"/>
                  <a:pt x="3494678" y="556274"/>
                  <a:pt x="3516194" y="556274"/>
                </a:cubicBezTo>
                <a:cubicBezTo>
                  <a:pt x="3537710" y="556274"/>
                  <a:pt x="3555156" y="573865"/>
                  <a:pt x="3555156" y="595558"/>
                </a:cubicBezTo>
                <a:cubicBezTo>
                  <a:pt x="3555156" y="617252"/>
                  <a:pt x="3537710" y="634843"/>
                  <a:pt x="3516194" y="634843"/>
                </a:cubicBezTo>
                <a:close/>
                <a:moveTo>
                  <a:pt x="10735719" y="634843"/>
                </a:moveTo>
                <a:cubicBezTo>
                  <a:pt x="10714203" y="634843"/>
                  <a:pt x="10696749" y="617252"/>
                  <a:pt x="10696749" y="595558"/>
                </a:cubicBezTo>
                <a:cubicBezTo>
                  <a:pt x="10696749" y="573865"/>
                  <a:pt x="10714203" y="556274"/>
                  <a:pt x="10735719" y="556274"/>
                </a:cubicBezTo>
                <a:cubicBezTo>
                  <a:pt x="10757236" y="556274"/>
                  <a:pt x="10774674" y="573865"/>
                  <a:pt x="10774674" y="595558"/>
                </a:cubicBezTo>
                <a:cubicBezTo>
                  <a:pt x="10774674" y="617252"/>
                  <a:pt x="10757236" y="634843"/>
                  <a:pt x="10735719" y="634843"/>
                </a:cubicBezTo>
                <a:close/>
                <a:moveTo>
                  <a:pt x="11780651" y="634843"/>
                </a:moveTo>
                <a:cubicBezTo>
                  <a:pt x="11759135" y="634843"/>
                  <a:pt x="11741681" y="617252"/>
                  <a:pt x="11741681" y="595558"/>
                </a:cubicBezTo>
                <a:cubicBezTo>
                  <a:pt x="11741681" y="573865"/>
                  <a:pt x="11759135" y="556274"/>
                  <a:pt x="11780651" y="556274"/>
                </a:cubicBezTo>
                <a:cubicBezTo>
                  <a:pt x="11802167" y="556274"/>
                  <a:pt x="11819607" y="573865"/>
                  <a:pt x="11819607" y="595558"/>
                </a:cubicBezTo>
                <a:cubicBezTo>
                  <a:pt x="11819607" y="617252"/>
                  <a:pt x="11802167" y="634843"/>
                  <a:pt x="11780651" y="634843"/>
                </a:cubicBezTo>
                <a:close/>
                <a:moveTo>
                  <a:pt x="3421201" y="539100"/>
                </a:moveTo>
                <a:cubicBezTo>
                  <a:pt x="3399685" y="539100"/>
                  <a:pt x="3382237" y="521509"/>
                  <a:pt x="3382237" y="499815"/>
                </a:cubicBezTo>
                <a:cubicBezTo>
                  <a:pt x="3382237" y="478122"/>
                  <a:pt x="3399685" y="460533"/>
                  <a:pt x="3421201" y="460533"/>
                </a:cubicBezTo>
                <a:cubicBezTo>
                  <a:pt x="3442717" y="460533"/>
                  <a:pt x="3460163" y="478122"/>
                  <a:pt x="3460163" y="499815"/>
                </a:cubicBezTo>
                <a:cubicBezTo>
                  <a:pt x="3460163" y="521509"/>
                  <a:pt x="3442717" y="539100"/>
                  <a:pt x="3421201" y="539100"/>
                </a:cubicBezTo>
                <a:close/>
                <a:moveTo>
                  <a:pt x="3516194" y="539100"/>
                </a:moveTo>
                <a:cubicBezTo>
                  <a:pt x="3494678" y="539100"/>
                  <a:pt x="3477231" y="521509"/>
                  <a:pt x="3477231" y="499815"/>
                </a:cubicBezTo>
                <a:cubicBezTo>
                  <a:pt x="3477231" y="478122"/>
                  <a:pt x="3494678" y="460533"/>
                  <a:pt x="3516194" y="460533"/>
                </a:cubicBezTo>
                <a:cubicBezTo>
                  <a:pt x="3537710" y="460533"/>
                  <a:pt x="3555156" y="478122"/>
                  <a:pt x="3555156" y="499815"/>
                </a:cubicBezTo>
                <a:cubicBezTo>
                  <a:pt x="3555156" y="521509"/>
                  <a:pt x="3537710" y="539100"/>
                  <a:pt x="3516194" y="539100"/>
                </a:cubicBezTo>
                <a:close/>
                <a:moveTo>
                  <a:pt x="3611188" y="539100"/>
                </a:moveTo>
                <a:cubicBezTo>
                  <a:pt x="3589672" y="539100"/>
                  <a:pt x="3572225" y="521509"/>
                  <a:pt x="3572225" y="499815"/>
                </a:cubicBezTo>
                <a:cubicBezTo>
                  <a:pt x="3572225" y="478122"/>
                  <a:pt x="3589672" y="460533"/>
                  <a:pt x="3611188" y="460533"/>
                </a:cubicBezTo>
                <a:cubicBezTo>
                  <a:pt x="3632705" y="460533"/>
                  <a:pt x="3650151" y="478122"/>
                  <a:pt x="3650151" y="499815"/>
                </a:cubicBezTo>
                <a:cubicBezTo>
                  <a:pt x="3650151" y="521509"/>
                  <a:pt x="3632705" y="539100"/>
                  <a:pt x="3611188" y="539100"/>
                </a:cubicBezTo>
                <a:close/>
                <a:moveTo>
                  <a:pt x="10735719" y="539100"/>
                </a:moveTo>
                <a:cubicBezTo>
                  <a:pt x="10714203" y="539100"/>
                  <a:pt x="10696749" y="521509"/>
                  <a:pt x="10696749" y="499815"/>
                </a:cubicBezTo>
                <a:cubicBezTo>
                  <a:pt x="10696749" y="478122"/>
                  <a:pt x="10714203" y="460533"/>
                  <a:pt x="10735719" y="460533"/>
                </a:cubicBezTo>
                <a:cubicBezTo>
                  <a:pt x="10757236" y="460533"/>
                  <a:pt x="10774674" y="478122"/>
                  <a:pt x="10774674" y="499815"/>
                </a:cubicBezTo>
                <a:cubicBezTo>
                  <a:pt x="10774674" y="521509"/>
                  <a:pt x="10757236" y="539100"/>
                  <a:pt x="10735719" y="539100"/>
                </a:cubicBezTo>
                <a:close/>
                <a:moveTo>
                  <a:pt x="11685657" y="539100"/>
                </a:moveTo>
                <a:cubicBezTo>
                  <a:pt x="11664141" y="539100"/>
                  <a:pt x="11646687" y="521509"/>
                  <a:pt x="11646687" y="499815"/>
                </a:cubicBezTo>
                <a:cubicBezTo>
                  <a:pt x="11646687" y="478122"/>
                  <a:pt x="11664141" y="460533"/>
                  <a:pt x="11685657" y="460533"/>
                </a:cubicBezTo>
                <a:cubicBezTo>
                  <a:pt x="11707173" y="460533"/>
                  <a:pt x="11724613" y="478122"/>
                  <a:pt x="11724613" y="499815"/>
                </a:cubicBezTo>
                <a:cubicBezTo>
                  <a:pt x="11724613" y="521509"/>
                  <a:pt x="11707173" y="539100"/>
                  <a:pt x="11685657" y="539100"/>
                </a:cubicBezTo>
                <a:close/>
                <a:moveTo>
                  <a:pt x="3421201" y="443358"/>
                </a:moveTo>
                <a:cubicBezTo>
                  <a:pt x="3399685" y="443358"/>
                  <a:pt x="3382237" y="425768"/>
                  <a:pt x="3382237" y="404073"/>
                </a:cubicBezTo>
                <a:cubicBezTo>
                  <a:pt x="3382237" y="382380"/>
                  <a:pt x="3399685" y="364791"/>
                  <a:pt x="3421201" y="364791"/>
                </a:cubicBezTo>
                <a:cubicBezTo>
                  <a:pt x="3442717" y="364791"/>
                  <a:pt x="3460163" y="382380"/>
                  <a:pt x="3460163" y="404073"/>
                </a:cubicBezTo>
                <a:cubicBezTo>
                  <a:pt x="3460163" y="425768"/>
                  <a:pt x="3442717" y="443358"/>
                  <a:pt x="3421201" y="443358"/>
                </a:cubicBezTo>
                <a:close/>
                <a:moveTo>
                  <a:pt x="3516194" y="443358"/>
                </a:moveTo>
                <a:cubicBezTo>
                  <a:pt x="3494678" y="443358"/>
                  <a:pt x="3477231" y="425768"/>
                  <a:pt x="3477231" y="404073"/>
                </a:cubicBezTo>
                <a:cubicBezTo>
                  <a:pt x="3477231" y="382380"/>
                  <a:pt x="3494678" y="364791"/>
                  <a:pt x="3516194" y="364791"/>
                </a:cubicBezTo>
                <a:cubicBezTo>
                  <a:pt x="3537710" y="364791"/>
                  <a:pt x="3555156" y="382380"/>
                  <a:pt x="3555156" y="404073"/>
                </a:cubicBezTo>
                <a:cubicBezTo>
                  <a:pt x="3555156" y="425768"/>
                  <a:pt x="3537710" y="443358"/>
                  <a:pt x="3516194" y="443358"/>
                </a:cubicBezTo>
                <a:close/>
                <a:moveTo>
                  <a:pt x="11590664" y="443358"/>
                </a:moveTo>
                <a:cubicBezTo>
                  <a:pt x="11569147" y="443358"/>
                  <a:pt x="11551693" y="425768"/>
                  <a:pt x="11551693" y="404073"/>
                </a:cubicBezTo>
                <a:cubicBezTo>
                  <a:pt x="11551693" y="382380"/>
                  <a:pt x="11569147" y="364791"/>
                  <a:pt x="11590664" y="364791"/>
                </a:cubicBezTo>
                <a:cubicBezTo>
                  <a:pt x="11612180" y="364791"/>
                  <a:pt x="11629619" y="382380"/>
                  <a:pt x="11629619" y="404073"/>
                </a:cubicBezTo>
                <a:cubicBezTo>
                  <a:pt x="11629619" y="425768"/>
                  <a:pt x="11612180" y="443358"/>
                  <a:pt x="11590664" y="443358"/>
                </a:cubicBezTo>
                <a:close/>
                <a:moveTo>
                  <a:pt x="3421201" y="347616"/>
                </a:moveTo>
                <a:cubicBezTo>
                  <a:pt x="3399685" y="347616"/>
                  <a:pt x="3382237" y="330026"/>
                  <a:pt x="3382237" y="308333"/>
                </a:cubicBezTo>
                <a:cubicBezTo>
                  <a:pt x="3382237" y="286639"/>
                  <a:pt x="3399685" y="269049"/>
                  <a:pt x="3421201" y="269049"/>
                </a:cubicBezTo>
                <a:cubicBezTo>
                  <a:pt x="3442717" y="269049"/>
                  <a:pt x="3460163" y="286639"/>
                  <a:pt x="3460163" y="308333"/>
                </a:cubicBezTo>
                <a:cubicBezTo>
                  <a:pt x="3460163" y="330026"/>
                  <a:pt x="3442717" y="347616"/>
                  <a:pt x="3421201" y="347616"/>
                </a:cubicBezTo>
                <a:close/>
                <a:moveTo>
                  <a:pt x="3516194" y="347616"/>
                </a:moveTo>
                <a:cubicBezTo>
                  <a:pt x="3494678" y="347616"/>
                  <a:pt x="3477231" y="330026"/>
                  <a:pt x="3477231" y="308333"/>
                </a:cubicBezTo>
                <a:cubicBezTo>
                  <a:pt x="3477231" y="286639"/>
                  <a:pt x="3494678" y="269049"/>
                  <a:pt x="3516194" y="269049"/>
                </a:cubicBezTo>
                <a:cubicBezTo>
                  <a:pt x="3537710" y="269049"/>
                  <a:pt x="3555156" y="286639"/>
                  <a:pt x="3555156" y="308333"/>
                </a:cubicBezTo>
                <a:cubicBezTo>
                  <a:pt x="3555156" y="330026"/>
                  <a:pt x="3537710" y="347616"/>
                  <a:pt x="3516194" y="347616"/>
                </a:cubicBezTo>
                <a:close/>
                <a:moveTo>
                  <a:pt x="3896168" y="347616"/>
                </a:moveTo>
                <a:cubicBezTo>
                  <a:pt x="3874652" y="347616"/>
                  <a:pt x="3857206" y="330026"/>
                  <a:pt x="3857206" y="308333"/>
                </a:cubicBezTo>
                <a:cubicBezTo>
                  <a:pt x="3857206" y="286639"/>
                  <a:pt x="3874652" y="269049"/>
                  <a:pt x="3896168" y="269049"/>
                </a:cubicBezTo>
                <a:cubicBezTo>
                  <a:pt x="3917684" y="269049"/>
                  <a:pt x="3935131" y="286639"/>
                  <a:pt x="3935131" y="308333"/>
                </a:cubicBezTo>
                <a:cubicBezTo>
                  <a:pt x="3935131" y="330026"/>
                  <a:pt x="3917684" y="347616"/>
                  <a:pt x="3896168" y="347616"/>
                </a:cubicBezTo>
                <a:close/>
                <a:moveTo>
                  <a:pt x="11400676" y="347616"/>
                </a:moveTo>
                <a:cubicBezTo>
                  <a:pt x="11379160" y="347616"/>
                  <a:pt x="11361705" y="330026"/>
                  <a:pt x="11361705" y="308333"/>
                </a:cubicBezTo>
                <a:cubicBezTo>
                  <a:pt x="11361705" y="286639"/>
                  <a:pt x="11379160" y="269049"/>
                  <a:pt x="11400676" y="269049"/>
                </a:cubicBezTo>
                <a:cubicBezTo>
                  <a:pt x="11422192" y="269049"/>
                  <a:pt x="11439631" y="286639"/>
                  <a:pt x="11439631" y="308333"/>
                </a:cubicBezTo>
                <a:cubicBezTo>
                  <a:pt x="11439631" y="330026"/>
                  <a:pt x="11422192" y="347616"/>
                  <a:pt x="11400676" y="347616"/>
                </a:cubicBezTo>
                <a:close/>
                <a:moveTo>
                  <a:pt x="11495669" y="347616"/>
                </a:moveTo>
                <a:cubicBezTo>
                  <a:pt x="11474153" y="347616"/>
                  <a:pt x="11456699" y="330026"/>
                  <a:pt x="11456699" y="308333"/>
                </a:cubicBezTo>
                <a:cubicBezTo>
                  <a:pt x="11456699" y="286639"/>
                  <a:pt x="11474153" y="269049"/>
                  <a:pt x="11495669" y="269049"/>
                </a:cubicBezTo>
                <a:cubicBezTo>
                  <a:pt x="11517186" y="269049"/>
                  <a:pt x="11534624" y="286639"/>
                  <a:pt x="11534624" y="308333"/>
                </a:cubicBezTo>
                <a:cubicBezTo>
                  <a:pt x="11534624" y="330026"/>
                  <a:pt x="11517186" y="347616"/>
                  <a:pt x="11495669" y="347616"/>
                </a:cubicBezTo>
                <a:close/>
                <a:moveTo>
                  <a:pt x="3516194" y="251874"/>
                </a:moveTo>
                <a:cubicBezTo>
                  <a:pt x="3494678" y="251874"/>
                  <a:pt x="3477231" y="234283"/>
                  <a:pt x="3477231" y="212590"/>
                </a:cubicBezTo>
                <a:cubicBezTo>
                  <a:pt x="3477231" y="190896"/>
                  <a:pt x="3494678" y="173306"/>
                  <a:pt x="3516194" y="173306"/>
                </a:cubicBezTo>
                <a:cubicBezTo>
                  <a:pt x="3537710" y="173306"/>
                  <a:pt x="3555156" y="190896"/>
                  <a:pt x="3555156" y="212590"/>
                </a:cubicBezTo>
                <a:cubicBezTo>
                  <a:pt x="3555156" y="234283"/>
                  <a:pt x="3537710" y="251874"/>
                  <a:pt x="3516194" y="251874"/>
                </a:cubicBezTo>
                <a:close/>
                <a:moveTo>
                  <a:pt x="3611188" y="251874"/>
                </a:moveTo>
                <a:cubicBezTo>
                  <a:pt x="3589672" y="251874"/>
                  <a:pt x="3572225" y="234283"/>
                  <a:pt x="3572225" y="212590"/>
                </a:cubicBezTo>
                <a:cubicBezTo>
                  <a:pt x="3572225" y="190896"/>
                  <a:pt x="3589672" y="173306"/>
                  <a:pt x="3611188" y="173306"/>
                </a:cubicBezTo>
                <a:cubicBezTo>
                  <a:pt x="3632705" y="173306"/>
                  <a:pt x="3650151" y="190896"/>
                  <a:pt x="3650151" y="212590"/>
                </a:cubicBezTo>
                <a:cubicBezTo>
                  <a:pt x="3650151" y="234283"/>
                  <a:pt x="3632705" y="251874"/>
                  <a:pt x="3611188" y="251874"/>
                </a:cubicBezTo>
                <a:close/>
                <a:moveTo>
                  <a:pt x="11400676" y="251874"/>
                </a:moveTo>
                <a:cubicBezTo>
                  <a:pt x="11379160" y="251874"/>
                  <a:pt x="11361705" y="234283"/>
                  <a:pt x="11361705" y="212590"/>
                </a:cubicBezTo>
                <a:cubicBezTo>
                  <a:pt x="11361705" y="190896"/>
                  <a:pt x="11379160" y="173306"/>
                  <a:pt x="11400676" y="173306"/>
                </a:cubicBezTo>
                <a:cubicBezTo>
                  <a:pt x="11422192" y="173306"/>
                  <a:pt x="11439631" y="190896"/>
                  <a:pt x="11439631" y="212590"/>
                </a:cubicBezTo>
                <a:cubicBezTo>
                  <a:pt x="11439631" y="234283"/>
                  <a:pt x="11422192" y="251874"/>
                  <a:pt x="11400676" y="251874"/>
                </a:cubicBezTo>
                <a:close/>
                <a:moveTo>
                  <a:pt x="3611188" y="156131"/>
                </a:moveTo>
                <a:cubicBezTo>
                  <a:pt x="3589672" y="156131"/>
                  <a:pt x="3572225" y="138540"/>
                  <a:pt x="3572225" y="116847"/>
                </a:cubicBezTo>
                <a:cubicBezTo>
                  <a:pt x="3572225" y="95153"/>
                  <a:pt x="3589672" y="77564"/>
                  <a:pt x="3611188" y="77564"/>
                </a:cubicBezTo>
                <a:cubicBezTo>
                  <a:pt x="3632705" y="77564"/>
                  <a:pt x="3650151" y="95153"/>
                  <a:pt x="3650151" y="116847"/>
                </a:cubicBezTo>
                <a:cubicBezTo>
                  <a:pt x="3650151" y="138540"/>
                  <a:pt x="3632705" y="156131"/>
                  <a:pt x="3611188" y="156131"/>
                </a:cubicBezTo>
                <a:close/>
                <a:moveTo>
                  <a:pt x="3706181" y="156131"/>
                </a:moveTo>
                <a:cubicBezTo>
                  <a:pt x="3684664" y="156131"/>
                  <a:pt x="3667218" y="138540"/>
                  <a:pt x="3667218" y="116847"/>
                </a:cubicBezTo>
                <a:cubicBezTo>
                  <a:pt x="3667218" y="95153"/>
                  <a:pt x="3684664" y="77564"/>
                  <a:pt x="3706181" y="77564"/>
                </a:cubicBezTo>
                <a:cubicBezTo>
                  <a:pt x="3727697" y="77564"/>
                  <a:pt x="3745144" y="95153"/>
                  <a:pt x="3745144" y="116847"/>
                </a:cubicBezTo>
                <a:cubicBezTo>
                  <a:pt x="3745144" y="138540"/>
                  <a:pt x="3727697" y="156131"/>
                  <a:pt x="3706181" y="156131"/>
                </a:cubicBezTo>
                <a:close/>
              </a:path>
            </a:pathLst>
          </a:custGeom>
          <a:ln/>
        </xdr:spPr>
        <xdr:style>
          <a:lnRef idx="2">
            <a:schemeClr val="dk1">
              <a:shade val="15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96" name="TextBox 95">
            <a:extLst>
              <a:ext uri="{FF2B5EF4-FFF2-40B4-BE49-F238E27FC236}">
                <a16:creationId xmlns:a16="http://schemas.microsoft.com/office/drawing/2014/main" id="{0830293B-B0A4-7B9C-D123-A9B8BC4B5B35}"/>
              </a:ext>
            </a:extLst>
          </xdr:cNvPr>
          <xdr:cNvSpPr txBox="1"/>
        </xdr:nvSpPr>
        <xdr:spPr>
          <a:xfrm>
            <a:off x="4906879" y="5551905"/>
            <a:ext cx="436144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grpSp>
        <xdr:nvGrpSpPr>
          <xdr:cNvPr id="108" name="Group 107">
            <a:extLst>
              <a:ext uri="{FF2B5EF4-FFF2-40B4-BE49-F238E27FC236}">
                <a16:creationId xmlns:a16="http://schemas.microsoft.com/office/drawing/2014/main" id="{0C2336D6-3990-C1CE-4AB1-F184C9712F1B}"/>
              </a:ext>
            </a:extLst>
          </xdr:cNvPr>
          <xdr:cNvGrpSpPr/>
        </xdr:nvGrpSpPr>
        <xdr:grpSpPr>
          <a:xfrm>
            <a:off x="4200684" y="3127492"/>
            <a:ext cx="1193833" cy="384877"/>
            <a:chOff x="3707731" y="6135303"/>
            <a:chExt cx="1349543" cy="498508"/>
          </a:xfrm>
        </xdr:grpSpPr>
        <xdr:grpSp>
          <xdr:nvGrpSpPr>
            <xdr:cNvPr id="105" name="Group 104">
              <a:extLst>
                <a:ext uri="{FF2B5EF4-FFF2-40B4-BE49-F238E27FC236}">
                  <a16:creationId xmlns:a16="http://schemas.microsoft.com/office/drawing/2014/main" id="{9081AD8D-10DE-5F4D-5F31-5997BDAB2472}"/>
                </a:ext>
              </a:extLst>
            </xdr:cNvPr>
            <xdr:cNvGrpSpPr/>
          </xdr:nvGrpSpPr>
          <xdr:grpSpPr>
            <a:xfrm>
              <a:off x="3707731" y="6135303"/>
              <a:ext cx="1349543" cy="498508"/>
              <a:chOff x="3707731" y="6135303"/>
              <a:chExt cx="1349543" cy="498508"/>
            </a:xfrm>
          </xdr:grpSpPr>
          <xdr:sp macro="" textlink="">
            <xdr:nvSpPr>
              <xdr:cNvPr id="101" name="Rectangle: Rounded Corners 100">
                <a:extLst>
                  <a:ext uri="{FF2B5EF4-FFF2-40B4-BE49-F238E27FC236}">
                    <a16:creationId xmlns:a16="http://schemas.microsoft.com/office/drawing/2014/main" id="{FC70E19C-358D-889B-0CEB-B908FA37B4D8}"/>
                  </a:ext>
                </a:extLst>
              </xdr:cNvPr>
              <xdr:cNvSpPr/>
            </xdr:nvSpPr>
            <xdr:spPr>
              <a:xfrm>
                <a:off x="3707731" y="6135303"/>
                <a:ext cx="1349543" cy="498508"/>
              </a:xfrm>
              <a:prstGeom prst="roundRect">
                <a:avLst/>
              </a:prstGeom>
              <a:solidFill>
                <a:srgbClr val="339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2" name="Rectangle: Rounded Corners 101">
                <a:extLst>
                  <a:ext uri="{FF2B5EF4-FFF2-40B4-BE49-F238E27FC236}">
                    <a16:creationId xmlns:a16="http://schemas.microsoft.com/office/drawing/2014/main" id="{233BF907-6426-95E4-B94D-E03B8AFBD933}"/>
                  </a:ext>
                </a:extLst>
              </xdr:cNvPr>
              <xdr:cNvSpPr/>
            </xdr:nvSpPr>
            <xdr:spPr>
              <a:xfrm>
                <a:off x="3792583" y="6213566"/>
                <a:ext cx="335280" cy="348343"/>
              </a:xfrm>
              <a:prstGeom prst="roundRect">
                <a:avLst/>
              </a:prstGeom>
              <a:solidFill>
                <a:srgbClr val="FFFF00"/>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pic>
            <xdr:nvPicPr>
              <xdr:cNvPr id="104" name="Graphic 103" descr="City">
                <a:extLst>
                  <a:ext uri="{FF2B5EF4-FFF2-40B4-BE49-F238E27FC236}">
                    <a16:creationId xmlns:a16="http://schemas.microsoft.com/office/drawing/2014/main" id="{784592D5-1D70-1FBE-3079-9BDF07735DC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05646" y="6244047"/>
                <a:ext cx="304800" cy="304800"/>
              </a:xfrm>
              <a:prstGeom prst="rect">
                <a:avLst/>
              </a:prstGeom>
            </xdr:spPr>
          </xdr:pic>
        </xdr:grpSp>
        <xdr:sp macro="" textlink="'Pivot Tables'!BC7">
          <xdr:nvSpPr>
            <xdr:cNvPr id="106" name="TextBox 105">
              <a:extLst>
                <a:ext uri="{FF2B5EF4-FFF2-40B4-BE49-F238E27FC236}">
                  <a16:creationId xmlns:a16="http://schemas.microsoft.com/office/drawing/2014/main" id="{9F457EE2-B82F-4257-517C-87118B68A05F}"/>
                </a:ext>
              </a:extLst>
            </xdr:cNvPr>
            <xdr:cNvSpPr txBox="1"/>
          </xdr:nvSpPr>
          <xdr:spPr>
            <a:xfrm>
              <a:off x="4100205" y="6146462"/>
              <a:ext cx="709748" cy="23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7978CC-20A3-4E83-B522-70B7D453C1EF}" type="TxLink">
                <a:rPr lang="en-US" sz="1000" b="0" i="0" u="none" strike="noStrike">
                  <a:solidFill>
                    <a:srgbClr val="FFFFFF"/>
                  </a:solidFill>
                  <a:latin typeface="Corbel"/>
                </a:rPr>
                <a:pPr/>
                <a:t>America</a:t>
              </a:fld>
              <a:endParaRPr lang="en-IN" sz="900"/>
            </a:p>
          </xdr:txBody>
        </xdr:sp>
        <xdr:sp macro="" textlink="'Pivot Tables'!BE7">
          <xdr:nvSpPr>
            <xdr:cNvPr id="107" name="TextBox 106">
              <a:extLst>
                <a:ext uri="{FF2B5EF4-FFF2-40B4-BE49-F238E27FC236}">
                  <a16:creationId xmlns:a16="http://schemas.microsoft.com/office/drawing/2014/main" id="{15E2982E-E1CB-8065-3699-4E088DB154EC}"/>
                </a:ext>
              </a:extLst>
            </xdr:cNvPr>
            <xdr:cNvSpPr txBox="1"/>
          </xdr:nvSpPr>
          <xdr:spPr>
            <a:xfrm>
              <a:off x="4068365" y="6307308"/>
              <a:ext cx="862149" cy="28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937C5D-E3F5-4A02-BA9A-940B8DC368EF}" type="TxLink">
                <a:rPr lang="en-US" sz="1050" b="0" i="0" u="none" strike="noStrike">
                  <a:solidFill>
                    <a:srgbClr val="FFFFFF"/>
                  </a:solidFill>
                  <a:latin typeface="Corbel"/>
                </a:rPr>
                <a:pPr/>
                <a:t> 2,95,043 </a:t>
              </a:fld>
              <a:endParaRPr lang="en-IN" sz="700"/>
            </a:p>
          </xdr:txBody>
        </xdr:sp>
      </xdr:grpSp>
      <xdr:grpSp>
        <xdr:nvGrpSpPr>
          <xdr:cNvPr id="109" name="Group 108">
            <a:extLst>
              <a:ext uri="{FF2B5EF4-FFF2-40B4-BE49-F238E27FC236}">
                <a16:creationId xmlns:a16="http://schemas.microsoft.com/office/drawing/2014/main" id="{FA49AC02-9497-4284-97D9-99D318506E06}"/>
              </a:ext>
            </a:extLst>
          </xdr:cNvPr>
          <xdr:cNvGrpSpPr/>
        </xdr:nvGrpSpPr>
        <xdr:grpSpPr>
          <a:xfrm>
            <a:off x="7790451" y="5730115"/>
            <a:ext cx="1167281" cy="484418"/>
            <a:chOff x="3707731" y="6135303"/>
            <a:chExt cx="1349543" cy="498508"/>
          </a:xfrm>
        </xdr:grpSpPr>
        <xdr:grpSp>
          <xdr:nvGrpSpPr>
            <xdr:cNvPr id="110" name="Group 109">
              <a:extLst>
                <a:ext uri="{FF2B5EF4-FFF2-40B4-BE49-F238E27FC236}">
                  <a16:creationId xmlns:a16="http://schemas.microsoft.com/office/drawing/2014/main" id="{80A25ED7-6B96-3C15-7E12-E40C59163AE2}"/>
                </a:ext>
              </a:extLst>
            </xdr:cNvPr>
            <xdr:cNvGrpSpPr/>
          </xdr:nvGrpSpPr>
          <xdr:grpSpPr>
            <a:xfrm>
              <a:off x="3707731" y="6135303"/>
              <a:ext cx="1349543" cy="498508"/>
              <a:chOff x="3707731" y="6135303"/>
              <a:chExt cx="1349543" cy="498508"/>
            </a:xfrm>
          </xdr:grpSpPr>
          <xdr:sp macro="" textlink="">
            <xdr:nvSpPr>
              <xdr:cNvPr id="113" name="Rectangle: Rounded Corners 112">
                <a:extLst>
                  <a:ext uri="{FF2B5EF4-FFF2-40B4-BE49-F238E27FC236}">
                    <a16:creationId xmlns:a16="http://schemas.microsoft.com/office/drawing/2014/main" id="{986ABB83-717A-9F63-DD11-605F7477DA44}"/>
                  </a:ext>
                </a:extLst>
              </xdr:cNvPr>
              <xdr:cNvSpPr/>
            </xdr:nvSpPr>
            <xdr:spPr>
              <a:xfrm>
                <a:off x="3707731" y="6135303"/>
                <a:ext cx="1349543" cy="498508"/>
              </a:xfrm>
              <a:prstGeom prst="roundRect">
                <a:avLst/>
              </a:prstGeom>
              <a:solidFill>
                <a:srgbClr val="339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4" name="Rectangle: Rounded Corners 113">
                <a:extLst>
                  <a:ext uri="{FF2B5EF4-FFF2-40B4-BE49-F238E27FC236}">
                    <a16:creationId xmlns:a16="http://schemas.microsoft.com/office/drawing/2014/main" id="{712F4C88-01A7-692D-C7B8-9098716727E1}"/>
                  </a:ext>
                </a:extLst>
              </xdr:cNvPr>
              <xdr:cNvSpPr/>
            </xdr:nvSpPr>
            <xdr:spPr>
              <a:xfrm>
                <a:off x="3792583" y="6213566"/>
                <a:ext cx="335280" cy="348343"/>
              </a:xfrm>
              <a:prstGeom prst="roundRect">
                <a:avLst/>
              </a:prstGeom>
              <a:solidFill>
                <a:srgbClr val="00B050"/>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pic>
            <xdr:nvPicPr>
              <xdr:cNvPr id="115" name="Graphic 114" descr="City">
                <a:extLst>
                  <a:ext uri="{FF2B5EF4-FFF2-40B4-BE49-F238E27FC236}">
                    <a16:creationId xmlns:a16="http://schemas.microsoft.com/office/drawing/2014/main" id="{B200C8C4-EAE5-5676-F30B-17FCB99C7CA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05646" y="6244047"/>
                <a:ext cx="304800" cy="304800"/>
              </a:xfrm>
              <a:prstGeom prst="rect">
                <a:avLst/>
              </a:prstGeom>
            </xdr:spPr>
          </xdr:pic>
        </xdr:grpSp>
        <xdr:sp macro="" textlink="'Pivot Tables'!BC8">
          <xdr:nvSpPr>
            <xdr:cNvPr id="111" name="TextBox 110">
              <a:extLst>
                <a:ext uri="{FF2B5EF4-FFF2-40B4-BE49-F238E27FC236}">
                  <a16:creationId xmlns:a16="http://schemas.microsoft.com/office/drawing/2014/main" id="{679A2DC0-1C44-6589-9A71-0F983DF86BFF}"/>
                </a:ext>
              </a:extLst>
            </xdr:cNvPr>
            <xdr:cNvSpPr txBox="1"/>
          </xdr:nvSpPr>
          <xdr:spPr>
            <a:xfrm>
              <a:off x="4105547" y="6157503"/>
              <a:ext cx="709748" cy="23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1761C2-0C40-46A7-98D8-3F91C8C4D73C}" type="TxLink">
                <a:rPr lang="en-US" sz="1050" b="0" i="0" u="none" strike="noStrike">
                  <a:solidFill>
                    <a:srgbClr val="FFFFFF"/>
                  </a:solidFill>
                  <a:latin typeface="Corbel"/>
                </a:rPr>
                <a:pPr/>
                <a:t>Brazil</a:t>
              </a:fld>
              <a:endParaRPr lang="en-IN" sz="700"/>
            </a:p>
          </xdr:txBody>
        </xdr:sp>
        <xdr:sp macro="" textlink="'Pivot Tables'!BE8">
          <xdr:nvSpPr>
            <xdr:cNvPr id="112" name="TextBox 111">
              <a:extLst>
                <a:ext uri="{FF2B5EF4-FFF2-40B4-BE49-F238E27FC236}">
                  <a16:creationId xmlns:a16="http://schemas.microsoft.com/office/drawing/2014/main" id="{A08A7B1A-E72F-6BE1-3C3D-AED86DB2EC28}"/>
                </a:ext>
              </a:extLst>
            </xdr:cNvPr>
            <xdr:cNvSpPr txBox="1"/>
          </xdr:nvSpPr>
          <xdr:spPr>
            <a:xfrm>
              <a:off x="4077517" y="6312081"/>
              <a:ext cx="862149" cy="28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CABC62-1B09-4231-A344-C357BB7AAAC2}" type="TxLink">
                <a:rPr lang="en-US" sz="1050" b="0" i="0" u="none" strike="noStrike">
                  <a:solidFill>
                    <a:srgbClr val="FFFFFF"/>
                  </a:solidFill>
                  <a:latin typeface="Corbel"/>
                </a:rPr>
                <a:pPr/>
                <a:t> 4,34,452 </a:t>
              </a:fld>
              <a:endParaRPr lang="en-IN" sz="700"/>
            </a:p>
          </xdr:txBody>
        </xdr:sp>
      </xdr:grpSp>
      <xdr:grpSp>
        <xdr:nvGrpSpPr>
          <xdr:cNvPr id="116" name="Group 115">
            <a:extLst>
              <a:ext uri="{FF2B5EF4-FFF2-40B4-BE49-F238E27FC236}">
                <a16:creationId xmlns:a16="http://schemas.microsoft.com/office/drawing/2014/main" id="{C79832CD-0BF5-40F4-B1AB-660DB791CF74}"/>
              </a:ext>
            </a:extLst>
          </xdr:cNvPr>
          <xdr:cNvGrpSpPr/>
        </xdr:nvGrpSpPr>
        <xdr:grpSpPr>
          <a:xfrm>
            <a:off x="8627372" y="4036279"/>
            <a:ext cx="1135289" cy="469848"/>
            <a:chOff x="3731432" y="6630326"/>
            <a:chExt cx="1349543" cy="498508"/>
          </a:xfrm>
        </xdr:grpSpPr>
        <xdr:grpSp>
          <xdr:nvGrpSpPr>
            <xdr:cNvPr id="117" name="Group 116">
              <a:extLst>
                <a:ext uri="{FF2B5EF4-FFF2-40B4-BE49-F238E27FC236}">
                  <a16:creationId xmlns:a16="http://schemas.microsoft.com/office/drawing/2014/main" id="{FFDAE0D5-1E71-ACC8-94B8-3EB0ABE20F8E}"/>
                </a:ext>
              </a:extLst>
            </xdr:cNvPr>
            <xdr:cNvGrpSpPr/>
          </xdr:nvGrpSpPr>
          <xdr:grpSpPr>
            <a:xfrm>
              <a:off x="3731432" y="6630326"/>
              <a:ext cx="1349543" cy="498508"/>
              <a:chOff x="3731432" y="6630326"/>
              <a:chExt cx="1349543" cy="498508"/>
            </a:xfrm>
          </xdr:grpSpPr>
          <xdr:sp macro="" textlink="">
            <xdr:nvSpPr>
              <xdr:cNvPr id="120" name="Rectangle: Rounded Corners 119">
                <a:extLst>
                  <a:ext uri="{FF2B5EF4-FFF2-40B4-BE49-F238E27FC236}">
                    <a16:creationId xmlns:a16="http://schemas.microsoft.com/office/drawing/2014/main" id="{9D24E59D-5884-F2E5-03FD-12E409B51067}"/>
                  </a:ext>
                </a:extLst>
              </xdr:cNvPr>
              <xdr:cNvSpPr/>
            </xdr:nvSpPr>
            <xdr:spPr>
              <a:xfrm>
                <a:off x="3731432" y="6630326"/>
                <a:ext cx="1349543" cy="498508"/>
              </a:xfrm>
              <a:prstGeom prst="roundRect">
                <a:avLst/>
              </a:prstGeom>
              <a:solidFill>
                <a:srgbClr val="339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1" name="Rectangle: Rounded Corners 120">
                <a:extLst>
                  <a:ext uri="{FF2B5EF4-FFF2-40B4-BE49-F238E27FC236}">
                    <a16:creationId xmlns:a16="http://schemas.microsoft.com/office/drawing/2014/main" id="{2C8CDC17-EAFF-03E9-AD75-526AFE84F698}"/>
                  </a:ext>
                </a:extLst>
              </xdr:cNvPr>
              <xdr:cNvSpPr/>
            </xdr:nvSpPr>
            <xdr:spPr>
              <a:xfrm>
                <a:off x="3816284" y="6708589"/>
                <a:ext cx="335280" cy="348343"/>
              </a:xfrm>
              <a:prstGeom prst="roundRect">
                <a:avLst/>
              </a:prstGeom>
              <a:solidFill>
                <a:srgbClr val="0070C0"/>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pic>
            <xdr:nvPicPr>
              <xdr:cNvPr id="122" name="Graphic 121" descr="City">
                <a:extLst>
                  <a:ext uri="{FF2B5EF4-FFF2-40B4-BE49-F238E27FC236}">
                    <a16:creationId xmlns:a16="http://schemas.microsoft.com/office/drawing/2014/main" id="{C41588E6-8FE4-DCAF-3A3E-D3BE4439C73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29347" y="6739070"/>
                <a:ext cx="304800" cy="304800"/>
              </a:xfrm>
              <a:prstGeom prst="rect">
                <a:avLst/>
              </a:prstGeom>
            </xdr:spPr>
          </xdr:pic>
        </xdr:grpSp>
        <xdr:sp macro="" textlink="'Pivot Tables'!BC10">
          <xdr:nvSpPr>
            <xdr:cNvPr id="118" name="TextBox 117">
              <a:extLst>
                <a:ext uri="{FF2B5EF4-FFF2-40B4-BE49-F238E27FC236}">
                  <a16:creationId xmlns:a16="http://schemas.microsoft.com/office/drawing/2014/main" id="{57A517B9-206A-848D-39D4-10B676655F9B}"/>
                </a:ext>
              </a:extLst>
            </xdr:cNvPr>
            <xdr:cNvSpPr txBox="1"/>
          </xdr:nvSpPr>
          <xdr:spPr>
            <a:xfrm>
              <a:off x="4151259" y="6648115"/>
              <a:ext cx="709748" cy="23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A94EF-20C1-4198-9141-F72FBD0F5902}" type="TxLink">
                <a:rPr lang="en-US" sz="1050" b="0" i="0" u="none" strike="noStrike">
                  <a:solidFill>
                    <a:srgbClr val="FFFFFF"/>
                  </a:solidFill>
                  <a:latin typeface="Corbel"/>
                </a:rPr>
                <a:pPr/>
                <a:t>Egypt</a:t>
              </a:fld>
              <a:endParaRPr lang="en-IN" sz="700"/>
            </a:p>
          </xdr:txBody>
        </xdr:sp>
        <xdr:sp macro="" textlink="'Pivot Tables'!BE10">
          <xdr:nvSpPr>
            <xdr:cNvPr id="119" name="TextBox 118">
              <a:extLst>
                <a:ext uri="{FF2B5EF4-FFF2-40B4-BE49-F238E27FC236}">
                  <a16:creationId xmlns:a16="http://schemas.microsoft.com/office/drawing/2014/main" id="{6F447600-1B9F-007D-2EDA-676E2C2C58A4}"/>
                </a:ext>
              </a:extLst>
            </xdr:cNvPr>
            <xdr:cNvSpPr txBox="1"/>
          </xdr:nvSpPr>
          <xdr:spPr>
            <a:xfrm>
              <a:off x="4109158" y="6811765"/>
              <a:ext cx="862149" cy="28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B3303E-AE1A-4EC0-A012-1588AA2C0017}" type="TxLink">
                <a:rPr lang="en-US" sz="1050" b="0" i="0" u="none" strike="noStrike">
                  <a:solidFill>
                    <a:srgbClr val="FFFFFF"/>
                  </a:solidFill>
                  <a:latin typeface="Corbel"/>
                </a:rPr>
                <a:pPr/>
                <a:t> 3,45,970 </a:t>
              </a:fld>
              <a:endParaRPr lang="en-IN" sz="700"/>
            </a:p>
          </xdr:txBody>
        </xdr:sp>
      </xdr:grpSp>
      <xdr:grpSp>
        <xdr:nvGrpSpPr>
          <xdr:cNvPr id="123" name="Group 122">
            <a:extLst>
              <a:ext uri="{FF2B5EF4-FFF2-40B4-BE49-F238E27FC236}">
                <a16:creationId xmlns:a16="http://schemas.microsoft.com/office/drawing/2014/main" id="{02EE64A1-EDCD-4AF0-9388-CD8074415476}"/>
              </a:ext>
            </a:extLst>
          </xdr:cNvPr>
          <xdr:cNvGrpSpPr/>
        </xdr:nvGrpSpPr>
        <xdr:grpSpPr>
          <a:xfrm>
            <a:off x="11554140" y="3244540"/>
            <a:ext cx="1119563" cy="454228"/>
            <a:chOff x="3707731" y="6135303"/>
            <a:chExt cx="1349543" cy="498508"/>
          </a:xfrm>
        </xdr:grpSpPr>
        <xdr:grpSp>
          <xdr:nvGrpSpPr>
            <xdr:cNvPr id="124" name="Group 123">
              <a:extLst>
                <a:ext uri="{FF2B5EF4-FFF2-40B4-BE49-F238E27FC236}">
                  <a16:creationId xmlns:a16="http://schemas.microsoft.com/office/drawing/2014/main" id="{2DF7F2BE-8237-3562-EACA-BACC2C49CF3D}"/>
                </a:ext>
              </a:extLst>
            </xdr:cNvPr>
            <xdr:cNvGrpSpPr/>
          </xdr:nvGrpSpPr>
          <xdr:grpSpPr>
            <a:xfrm>
              <a:off x="3707731" y="6135303"/>
              <a:ext cx="1349543" cy="498508"/>
              <a:chOff x="3707731" y="6135303"/>
              <a:chExt cx="1349543" cy="498508"/>
            </a:xfrm>
          </xdr:grpSpPr>
          <xdr:sp macro="" textlink="">
            <xdr:nvSpPr>
              <xdr:cNvPr id="127" name="Rectangle: Rounded Corners 126">
                <a:extLst>
                  <a:ext uri="{FF2B5EF4-FFF2-40B4-BE49-F238E27FC236}">
                    <a16:creationId xmlns:a16="http://schemas.microsoft.com/office/drawing/2014/main" id="{7EF0DE1A-3B2C-EAA9-E764-30D80EBBC7A1}"/>
                  </a:ext>
                </a:extLst>
              </xdr:cNvPr>
              <xdr:cNvSpPr/>
            </xdr:nvSpPr>
            <xdr:spPr>
              <a:xfrm>
                <a:off x="3707731" y="6135303"/>
                <a:ext cx="1349543" cy="498508"/>
              </a:xfrm>
              <a:prstGeom prst="roundRect">
                <a:avLst/>
              </a:prstGeom>
              <a:solidFill>
                <a:srgbClr val="339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8" name="Rectangle: Rounded Corners 127">
                <a:extLst>
                  <a:ext uri="{FF2B5EF4-FFF2-40B4-BE49-F238E27FC236}">
                    <a16:creationId xmlns:a16="http://schemas.microsoft.com/office/drawing/2014/main" id="{066CDE19-2D08-F1A1-B88C-AB69A0338097}"/>
                  </a:ext>
                </a:extLst>
              </xdr:cNvPr>
              <xdr:cNvSpPr/>
            </xdr:nvSpPr>
            <xdr:spPr>
              <a:xfrm>
                <a:off x="3792583" y="6213566"/>
                <a:ext cx="335280" cy="348343"/>
              </a:xfrm>
              <a:prstGeom prst="roundRect">
                <a:avLst/>
              </a:prstGeom>
              <a:solidFill>
                <a:srgbClr val="FFC000"/>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pic>
            <xdr:nvPicPr>
              <xdr:cNvPr id="129" name="Graphic 128" descr="City">
                <a:extLst>
                  <a:ext uri="{FF2B5EF4-FFF2-40B4-BE49-F238E27FC236}">
                    <a16:creationId xmlns:a16="http://schemas.microsoft.com/office/drawing/2014/main" id="{16A089A4-57CC-8DF3-A7DF-141DE45D531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05646" y="6244047"/>
                <a:ext cx="304800" cy="304800"/>
              </a:xfrm>
              <a:prstGeom prst="rect">
                <a:avLst/>
              </a:prstGeom>
            </xdr:spPr>
          </xdr:pic>
        </xdr:grpSp>
        <xdr:sp macro="" textlink="'Pivot Tables'!BC11">
          <xdr:nvSpPr>
            <xdr:cNvPr id="125" name="TextBox 124">
              <a:extLst>
                <a:ext uri="{FF2B5EF4-FFF2-40B4-BE49-F238E27FC236}">
                  <a16:creationId xmlns:a16="http://schemas.microsoft.com/office/drawing/2014/main" id="{BC32F391-03A8-21D3-61D5-E6B30F6F4065}"/>
                </a:ext>
              </a:extLst>
            </xdr:cNvPr>
            <xdr:cNvSpPr txBox="1"/>
          </xdr:nvSpPr>
          <xdr:spPr>
            <a:xfrm>
              <a:off x="4141439" y="6152835"/>
              <a:ext cx="709748" cy="23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A21A33-B68D-4A52-8833-76B53C332D3E}" type="TxLink">
                <a:rPr lang="en-US" sz="1050" b="0" i="0" u="none" strike="noStrike">
                  <a:solidFill>
                    <a:srgbClr val="FFFFFF"/>
                  </a:solidFill>
                  <a:latin typeface="Corbel"/>
                </a:rPr>
                <a:pPr/>
                <a:t>India</a:t>
              </a:fld>
              <a:endParaRPr lang="en-IN" sz="700"/>
            </a:p>
          </xdr:txBody>
        </xdr:sp>
        <xdr:sp macro="" textlink="'Pivot Tables'!BE11">
          <xdr:nvSpPr>
            <xdr:cNvPr id="126" name="TextBox 125">
              <a:extLst>
                <a:ext uri="{FF2B5EF4-FFF2-40B4-BE49-F238E27FC236}">
                  <a16:creationId xmlns:a16="http://schemas.microsoft.com/office/drawing/2014/main" id="{84239072-1210-51E8-FDF0-AAFC90A3E9AC}"/>
                </a:ext>
              </a:extLst>
            </xdr:cNvPr>
            <xdr:cNvSpPr txBox="1"/>
          </xdr:nvSpPr>
          <xdr:spPr>
            <a:xfrm>
              <a:off x="4091211" y="6328305"/>
              <a:ext cx="862149" cy="28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ACCB41-09FD-4BF9-9E90-C48CABE034EE}" type="TxLink">
                <a:rPr lang="en-US" sz="1050" b="0" i="0" u="none" strike="noStrike">
                  <a:solidFill>
                    <a:srgbClr val="FFFFFF"/>
                  </a:solidFill>
                  <a:latin typeface="Corbel"/>
                </a:rPr>
                <a:pPr/>
                <a:t> 1,90,080 </a:t>
              </a:fld>
              <a:endParaRPr lang="en-IN" sz="700"/>
            </a:p>
          </xdr:txBody>
        </xdr:sp>
      </xdr:grpSp>
      <xdr:grpSp>
        <xdr:nvGrpSpPr>
          <xdr:cNvPr id="130" name="Group 129">
            <a:extLst>
              <a:ext uri="{FF2B5EF4-FFF2-40B4-BE49-F238E27FC236}">
                <a16:creationId xmlns:a16="http://schemas.microsoft.com/office/drawing/2014/main" id="{00805D35-C56A-47F7-9808-CA18CFAA70C8}"/>
              </a:ext>
            </a:extLst>
          </xdr:cNvPr>
          <xdr:cNvGrpSpPr/>
        </xdr:nvGrpSpPr>
        <xdr:grpSpPr>
          <a:xfrm>
            <a:off x="13323060" y="4849827"/>
            <a:ext cx="1342509" cy="420609"/>
            <a:chOff x="3707731" y="6135303"/>
            <a:chExt cx="1349543" cy="498508"/>
          </a:xfrm>
        </xdr:grpSpPr>
        <xdr:grpSp>
          <xdr:nvGrpSpPr>
            <xdr:cNvPr id="131" name="Group 130">
              <a:extLst>
                <a:ext uri="{FF2B5EF4-FFF2-40B4-BE49-F238E27FC236}">
                  <a16:creationId xmlns:a16="http://schemas.microsoft.com/office/drawing/2014/main" id="{AB6235A5-484E-957A-5787-4DA205110731}"/>
                </a:ext>
              </a:extLst>
            </xdr:cNvPr>
            <xdr:cNvGrpSpPr/>
          </xdr:nvGrpSpPr>
          <xdr:grpSpPr>
            <a:xfrm>
              <a:off x="3707731" y="6135303"/>
              <a:ext cx="1349543" cy="498508"/>
              <a:chOff x="3707731" y="6135303"/>
              <a:chExt cx="1349543" cy="498508"/>
            </a:xfrm>
          </xdr:grpSpPr>
          <xdr:sp macro="" textlink="">
            <xdr:nvSpPr>
              <xdr:cNvPr id="134" name="Rectangle: Rounded Corners 133">
                <a:extLst>
                  <a:ext uri="{FF2B5EF4-FFF2-40B4-BE49-F238E27FC236}">
                    <a16:creationId xmlns:a16="http://schemas.microsoft.com/office/drawing/2014/main" id="{6B1AC508-9B01-57EA-A085-7444DF0C8CA1}"/>
                  </a:ext>
                </a:extLst>
              </xdr:cNvPr>
              <xdr:cNvSpPr/>
            </xdr:nvSpPr>
            <xdr:spPr>
              <a:xfrm>
                <a:off x="3707731" y="6135303"/>
                <a:ext cx="1349543" cy="498508"/>
              </a:xfrm>
              <a:prstGeom prst="roundRect">
                <a:avLst/>
              </a:prstGeom>
              <a:solidFill>
                <a:srgbClr val="339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5" name="Rectangle: Rounded Corners 134">
                <a:extLst>
                  <a:ext uri="{FF2B5EF4-FFF2-40B4-BE49-F238E27FC236}">
                    <a16:creationId xmlns:a16="http://schemas.microsoft.com/office/drawing/2014/main" id="{AE7EEE3D-ECC1-BFCD-1D24-B5B33B988798}"/>
                  </a:ext>
                </a:extLst>
              </xdr:cNvPr>
              <xdr:cNvSpPr/>
            </xdr:nvSpPr>
            <xdr:spPr>
              <a:xfrm>
                <a:off x="3792583" y="6213566"/>
                <a:ext cx="335280" cy="348343"/>
              </a:xfrm>
              <a:prstGeom prst="roundRect">
                <a:avLst/>
              </a:prstGeom>
              <a:solidFill>
                <a:srgbClr val="7030A0"/>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pic>
            <xdr:nvPicPr>
              <xdr:cNvPr id="136" name="Graphic 135" descr="City">
                <a:extLst>
                  <a:ext uri="{FF2B5EF4-FFF2-40B4-BE49-F238E27FC236}">
                    <a16:creationId xmlns:a16="http://schemas.microsoft.com/office/drawing/2014/main" id="{F753FD56-1B14-D8A6-BE92-230FFF624E1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05646" y="6244047"/>
                <a:ext cx="304800" cy="304800"/>
              </a:xfrm>
              <a:prstGeom prst="rect">
                <a:avLst/>
              </a:prstGeom>
            </xdr:spPr>
          </xdr:pic>
        </xdr:grpSp>
        <xdr:sp macro="" textlink="'Pivot Tables'!BC9">
          <xdr:nvSpPr>
            <xdr:cNvPr id="132" name="TextBox 131">
              <a:extLst>
                <a:ext uri="{FF2B5EF4-FFF2-40B4-BE49-F238E27FC236}">
                  <a16:creationId xmlns:a16="http://schemas.microsoft.com/office/drawing/2014/main" id="{276C9417-0B7B-9F86-A8F1-CEF4589AB3E0}"/>
                </a:ext>
              </a:extLst>
            </xdr:cNvPr>
            <xdr:cNvSpPr txBox="1"/>
          </xdr:nvSpPr>
          <xdr:spPr>
            <a:xfrm>
              <a:off x="4144104" y="6161313"/>
              <a:ext cx="709748" cy="23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EA8443-9C34-4257-A9E6-88CBFB5D0B45}" type="TxLink">
                <a:rPr lang="en-US" sz="1050" b="0" i="0" u="none" strike="noStrike">
                  <a:solidFill>
                    <a:srgbClr val="FFFFFF"/>
                  </a:solidFill>
                  <a:latin typeface="Corbel"/>
                </a:rPr>
                <a:pPr/>
                <a:t>Australia</a:t>
              </a:fld>
              <a:endParaRPr lang="en-IN" sz="700"/>
            </a:p>
          </xdr:txBody>
        </xdr:sp>
        <xdr:sp macro="" textlink="'Pivot Tables'!BE9">
          <xdr:nvSpPr>
            <xdr:cNvPr id="133" name="TextBox 132">
              <a:extLst>
                <a:ext uri="{FF2B5EF4-FFF2-40B4-BE49-F238E27FC236}">
                  <a16:creationId xmlns:a16="http://schemas.microsoft.com/office/drawing/2014/main" id="{78E109D1-3ECF-392D-38EE-CEEE4ED16EA8}"/>
                </a:ext>
              </a:extLst>
            </xdr:cNvPr>
            <xdr:cNvSpPr txBox="1"/>
          </xdr:nvSpPr>
          <xdr:spPr>
            <a:xfrm>
              <a:off x="4103210" y="6328488"/>
              <a:ext cx="862149" cy="28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B0F8F0-DDCF-4424-A712-D32D1CDDD536}" type="TxLink">
                <a:rPr lang="en-US" sz="1050" b="0" i="0" u="none" strike="noStrike">
                  <a:solidFill>
                    <a:srgbClr val="FFFFFF"/>
                  </a:solidFill>
                  <a:latin typeface="Corbel"/>
                </a:rPr>
                <a:pPr/>
                <a:t> 4,36,849 </a:t>
              </a:fld>
              <a:endParaRPr lang="en-IN" sz="700"/>
            </a:p>
          </xdr:txBody>
        </xdr:sp>
      </xdr:grpSp>
      <xdr:grpSp>
        <xdr:nvGrpSpPr>
          <xdr:cNvPr id="137" name="Group 136">
            <a:extLst>
              <a:ext uri="{FF2B5EF4-FFF2-40B4-BE49-F238E27FC236}">
                <a16:creationId xmlns:a16="http://schemas.microsoft.com/office/drawing/2014/main" id="{227EC5EC-5A70-44AB-A512-5A8325E4F451}"/>
              </a:ext>
            </a:extLst>
          </xdr:cNvPr>
          <xdr:cNvGrpSpPr/>
        </xdr:nvGrpSpPr>
        <xdr:grpSpPr>
          <a:xfrm>
            <a:off x="8908141" y="893456"/>
            <a:ext cx="1317174" cy="465118"/>
            <a:chOff x="3707731" y="6135303"/>
            <a:chExt cx="1349543" cy="498508"/>
          </a:xfrm>
        </xdr:grpSpPr>
        <xdr:grpSp>
          <xdr:nvGrpSpPr>
            <xdr:cNvPr id="138" name="Group 137">
              <a:extLst>
                <a:ext uri="{FF2B5EF4-FFF2-40B4-BE49-F238E27FC236}">
                  <a16:creationId xmlns:a16="http://schemas.microsoft.com/office/drawing/2014/main" id="{A58416E0-D5CF-5D8A-50B8-903819A37375}"/>
                </a:ext>
              </a:extLst>
            </xdr:cNvPr>
            <xdr:cNvGrpSpPr/>
          </xdr:nvGrpSpPr>
          <xdr:grpSpPr>
            <a:xfrm>
              <a:off x="3707731" y="6135303"/>
              <a:ext cx="1349543" cy="498508"/>
              <a:chOff x="3707731" y="6135303"/>
              <a:chExt cx="1349543" cy="498508"/>
            </a:xfrm>
          </xdr:grpSpPr>
          <xdr:sp macro="" textlink="">
            <xdr:nvSpPr>
              <xdr:cNvPr id="141" name="Rectangle: Rounded Corners 140">
                <a:extLst>
                  <a:ext uri="{FF2B5EF4-FFF2-40B4-BE49-F238E27FC236}">
                    <a16:creationId xmlns:a16="http://schemas.microsoft.com/office/drawing/2014/main" id="{B477E4C1-E4CB-E7D6-7083-3657C0776C44}"/>
                  </a:ext>
                </a:extLst>
              </xdr:cNvPr>
              <xdr:cNvSpPr/>
            </xdr:nvSpPr>
            <xdr:spPr>
              <a:xfrm>
                <a:off x="3707731" y="6135303"/>
                <a:ext cx="1349543" cy="498508"/>
              </a:xfrm>
              <a:prstGeom prst="roundRect">
                <a:avLst/>
              </a:prstGeom>
              <a:solidFill>
                <a:srgbClr val="3399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2" name="Rectangle: Rounded Corners 141">
                <a:extLst>
                  <a:ext uri="{FF2B5EF4-FFF2-40B4-BE49-F238E27FC236}">
                    <a16:creationId xmlns:a16="http://schemas.microsoft.com/office/drawing/2014/main" id="{6EF73510-962C-43E2-67C6-238F2E2149B5}"/>
                  </a:ext>
                </a:extLst>
              </xdr:cNvPr>
              <xdr:cNvSpPr/>
            </xdr:nvSpPr>
            <xdr:spPr>
              <a:xfrm>
                <a:off x="3792583" y="6213566"/>
                <a:ext cx="335280" cy="348343"/>
              </a:xfrm>
              <a:prstGeom prst="roundRect">
                <a:avLst/>
              </a:prstGeom>
              <a:solidFill>
                <a:srgbClr val="FF3300"/>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pic>
            <xdr:nvPicPr>
              <xdr:cNvPr id="143" name="Graphic 142" descr="City">
                <a:extLst>
                  <a:ext uri="{FF2B5EF4-FFF2-40B4-BE49-F238E27FC236}">
                    <a16:creationId xmlns:a16="http://schemas.microsoft.com/office/drawing/2014/main" id="{DC21FC6B-0F50-7960-4E7E-357F5EA9D9F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05646" y="6244047"/>
                <a:ext cx="304800" cy="304800"/>
              </a:xfrm>
              <a:prstGeom prst="rect">
                <a:avLst/>
              </a:prstGeom>
            </xdr:spPr>
          </xdr:pic>
        </xdr:grpSp>
        <xdr:sp macro="" textlink="'Pivot Tables'!BC12">
          <xdr:nvSpPr>
            <xdr:cNvPr id="139" name="TextBox 138">
              <a:extLst>
                <a:ext uri="{FF2B5EF4-FFF2-40B4-BE49-F238E27FC236}">
                  <a16:creationId xmlns:a16="http://schemas.microsoft.com/office/drawing/2014/main" id="{D8E72DDA-A937-8A46-DAEF-2A68FB2C9E97}"/>
                </a:ext>
              </a:extLst>
            </xdr:cNvPr>
            <xdr:cNvSpPr txBox="1"/>
          </xdr:nvSpPr>
          <xdr:spPr>
            <a:xfrm>
              <a:off x="4136877" y="6140774"/>
              <a:ext cx="709748" cy="235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0E7EB0-D818-442B-B42C-D21E8051DF55}" type="TxLink">
                <a:rPr lang="en-US" sz="1050" b="0" i="0" u="none" strike="noStrike">
                  <a:solidFill>
                    <a:srgbClr val="FFFFFF"/>
                  </a:solidFill>
                  <a:latin typeface="Corbel"/>
                </a:rPr>
                <a:pPr/>
                <a:t>Norway</a:t>
              </a:fld>
              <a:endParaRPr lang="en-IN" sz="700"/>
            </a:p>
          </xdr:txBody>
        </xdr:sp>
        <xdr:sp macro="" textlink="'Pivot Tables'!BE12">
          <xdr:nvSpPr>
            <xdr:cNvPr id="140" name="TextBox 139">
              <a:extLst>
                <a:ext uri="{FF2B5EF4-FFF2-40B4-BE49-F238E27FC236}">
                  <a16:creationId xmlns:a16="http://schemas.microsoft.com/office/drawing/2014/main" id="{3D4B95C2-56B3-61A8-AC17-DECA22021800}"/>
                </a:ext>
              </a:extLst>
            </xdr:cNvPr>
            <xdr:cNvSpPr txBox="1"/>
          </xdr:nvSpPr>
          <xdr:spPr>
            <a:xfrm>
              <a:off x="4071486" y="6314015"/>
              <a:ext cx="862149" cy="287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4C4D34-9E09-4EB7-8C26-9FB8FB54FACB}" type="TxLink">
                <a:rPr lang="en-US" sz="1050" b="0" i="0" u="none" strike="noStrike">
                  <a:solidFill>
                    <a:srgbClr val="FFFFFF"/>
                  </a:solidFill>
                  <a:latin typeface="Corbel"/>
                </a:rPr>
                <a:pPr/>
                <a:t> 2,51,709 </a:t>
              </a:fld>
              <a:endParaRPr lang="en-IN" sz="700"/>
            </a:p>
          </xdr:txBody>
        </xdr:sp>
      </xdr:grpSp>
      <xdr:grpSp>
        <xdr:nvGrpSpPr>
          <xdr:cNvPr id="148" name="Group 147">
            <a:extLst>
              <a:ext uri="{FF2B5EF4-FFF2-40B4-BE49-F238E27FC236}">
                <a16:creationId xmlns:a16="http://schemas.microsoft.com/office/drawing/2014/main" id="{AC85854F-0ED5-DDE2-2387-36640B7F5F3E}"/>
              </a:ext>
            </a:extLst>
          </xdr:cNvPr>
          <xdr:cNvGrpSpPr/>
        </xdr:nvGrpSpPr>
        <xdr:grpSpPr>
          <a:xfrm>
            <a:off x="9785417" y="3872747"/>
            <a:ext cx="298560" cy="296583"/>
            <a:chOff x="4644571" y="5148035"/>
            <a:chExt cx="390071" cy="381000"/>
          </a:xfrm>
        </xdr:grpSpPr>
        <xdr:sp macro="" textlink="'Pivot Tables'!AV10">
          <xdr:nvSpPr>
            <xdr:cNvPr id="144" name="TextBox 143">
              <a:extLst>
                <a:ext uri="{FF2B5EF4-FFF2-40B4-BE49-F238E27FC236}">
                  <a16:creationId xmlns:a16="http://schemas.microsoft.com/office/drawing/2014/main" id="{43F570F5-55C5-04C2-5061-AF200FE31020}"/>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46" name="TextBox 145">
              <a:extLst>
                <a:ext uri="{FF2B5EF4-FFF2-40B4-BE49-F238E27FC236}">
                  <a16:creationId xmlns:a16="http://schemas.microsoft.com/office/drawing/2014/main" id="{81D66ADF-25AD-656B-EA41-52F7B72A69DA}"/>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49" name="Group 148">
            <a:extLst>
              <a:ext uri="{FF2B5EF4-FFF2-40B4-BE49-F238E27FC236}">
                <a16:creationId xmlns:a16="http://schemas.microsoft.com/office/drawing/2014/main" id="{0B2501B7-3271-76BD-7B10-562F98A60592}"/>
              </a:ext>
            </a:extLst>
          </xdr:cNvPr>
          <xdr:cNvGrpSpPr/>
        </xdr:nvGrpSpPr>
        <xdr:grpSpPr>
          <a:xfrm>
            <a:off x="9993486" y="3914303"/>
            <a:ext cx="390071" cy="373743"/>
            <a:chOff x="5202464" y="5138963"/>
            <a:chExt cx="390071" cy="381000"/>
          </a:xfrm>
        </xdr:grpSpPr>
        <xdr:sp macro="" textlink="'Pivot Tables'!AW10">
          <xdr:nvSpPr>
            <xdr:cNvPr id="145" name="TextBox 144">
              <a:extLst>
                <a:ext uri="{FF2B5EF4-FFF2-40B4-BE49-F238E27FC236}">
                  <a16:creationId xmlns:a16="http://schemas.microsoft.com/office/drawing/2014/main" id="{9F17FB3A-8A8F-81F1-E082-E7E6DE7374C0}"/>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47" name="TextBox 146">
              <a:extLst>
                <a:ext uri="{FF2B5EF4-FFF2-40B4-BE49-F238E27FC236}">
                  <a16:creationId xmlns:a16="http://schemas.microsoft.com/office/drawing/2014/main" id="{13360B43-7A5F-0C1B-03F1-24B420EC0627}"/>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50" name="Group 149">
            <a:extLst>
              <a:ext uri="{FF2B5EF4-FFF2-40B4-BE49-F238E27FC236}">
                <a16:creationId xmlns:a16="http://schemas.microsoft.com/office/drawing/2014/main" id="{6BAD016D-EB27-4477-90A3-8E7B1A29B402}"/>
              </a:ext>
            </a:extLst>
          </xdr:cNvPr>
          <xdr:cNvGrpSpPr/>
        </xdr:nvGrpSpPr>
        <xdr:grpSpPr>
          <a:xfrm>
            <a:off x="9736111" y="3994766"/>
            <a:ext cx="390071" cy="373743"/>
            <a:chOff x="5202464" y="5138963"/>
            <a:chExt cx="390071" cy="381000"/>
          </a:xfrm>
        </xdr:grpSpPr>
        <xdr:sp macro="" textlink="'Pivot Tables'!AW10">
          <xdr:nvSpPr>
            <xdr:cNvPr id="151" name="TextBox 150">
              <a:extLst>
                <a:ext uri="{FF2B5EF4-FFF2-40B4-BE49-F238E27FC236}">
                  <a16:creationId xmlns:a16="http://schemas.microsoft.com/office/drawing/2014/main" id="{B318DA7F-A711-268E-0A1A-246AC11118D3}"/>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52" name="TextBox 151">
              <a:extLst>
                <a:ext uri="{FF2B5EF4-FFF2-40B4-BE49-F238E27FC236}">
                  <a16:creationId xmlns:a16="http://schemas.microsoft.com/office/drawing/2014/main" id="{294F389C-1A26-21A2-C3E7-CD64958BB179}"/>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53" name="Group 152">
            <a:extLst>
              <a:ext uri="{FF2B5EF4-FFF2-40B4-BE49-F238E27FC236}">
                <a16:creationId xmlns:a16="http://schemas.microsoft.com/office/drawing/2014/main" id="{94B5D816-7104-4A86-A3C2-238157D1E1E1}"/>
              </a:ext>
            </a:extLst>
          </xdr:cNvPr>
          <xdr:cNvGrpSpPr/>
        </xdr:nvGrpSpPr>
        <xdr:grpSpPr>
          <a:xfrm>
            <a:off x="9909293" y="4088551"/>
            <a:ext cx="390604" cy="367704"/>
            <a:chOff x="5202464" y="5138963"/>
            <a:chExt cx="390071" cy="381000"/>
          </a:xfrm>
        </xdr:grpSpPr>
        <xdr:sp macro="" textlink="'Pivot Tables'!AW10">
          <xdr:nvSpPr>
            <xdr:cNvPr id="154" name="TextBox 153">
              <a:extLst>
                <a:ext uri="{FF2B5EF4-FFF2-40B4-BE49-F238E27FC236}">
                  <a16:creationId xmlns:a16="http://schemas.microsoft.com/office/drawing/2014/main" id="{36A26903-ACF9-E95F-951A-F346B3FF1C95}"/>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55" name="TextBox 154">
              <a:extLst>
                <a:ext uri="{FF2B5EF4-FFF2-40B4-BE49-F238E27FC236}">
                  <a16:creationId xmlns:a16="http://schemas.microsoft.com/office/drawing/2014/main" id="{61291FFC-BC29-05B3-D03A-3F9EC1FEFF89}"/>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56" name="Group 155">
            <a:extLst>
              <a:ext uri="{FF2B5EF4-FFF2-40B4-BE49-F238E27FC236}">
                <a16:creationId xmlns:a16="http://schemas.microsoft.com/office/drawing/2014/main" id="{69496522-8A4C-46A4-B0E9-8CF25F46BE98}"/>
              </a:ext>
            </a:extLst>
          </xdr:cNvPr>
          <xdr:cNvGrpSpPr/>
        </xdr:nvGrpSpPr>
        <xdr:grpSpPr>
          <a:xfrm>
            <a:off x="9819238" y="4001160"/>
            <a:ext cx="390604" cy="373743"/>
            <a:chOff x="5202464" y="5138963"/>
            <a:chExt cx="390071" cy="381000"/>
          </a:xfrm>
        </xdr:grpSpPr>
        <xdr:sp macro="" textlink="'Pivot Tables'!AW10">
          <xdr:nvSpPr>
            <xdr:cNvPr id="157" name="TextBox 156">
              <a:extLst>
                <a:ext uri="{FF2B5EF4-FFF2-40B4-BE49-F238E27FC236}">
                  <a16:creationId xmlns:a16="http://schemas.microsoft.com/office/drawing/2014/main" id="{47247403-A3B4-E55D-77F8-1F0FC8276EE5}"/>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58" name="TextBox 157">
              <a:extLst>
                <a:ext uri="{FF2B5EF4-FFF2-40B4-BE49-F238E27FC236}">
                  <a16:creationId xmlns:a16="http://schemas.microsoft.com/office/drawing/2014/main" id="{FCB55936-740A-0153-4C95-7FE111BEC4F8}"/>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59" name="Group 158">
            <a:extLst>
              <a:ext uri="{FF2B5EF4-FFF2-40B4-BE49-F238E27FC236}">
                <a16:creationId xmlns:a16="http://schemas.microsoft.com/office/drawing/2014/main" id="{640E24F9-1C01-4D79-AF63-0FA9ED4A7E1C}"/>
              </a:ext>
            </a:extLst>
          </xdr:cNvPr>
          <xdr:cNvGrpSpPr/>
        </xdr:nvGrpSpPr>
        <xdr:grpSpPr>
          <a:xfrm>
            <a:off x="9909293" y="4250365"/>
            <a:ext cx="390604" cy="373743"/>
            <a:chOff x="5202464" y="5138963"/>
            <a:chExt cx="390071" cy="381000"/>
          </a:xfrm>
        </xdr:grpSpPr>
        <xdr:sp macro="" textlink="'Pivot Tables'!AW10">
          <xdr:nvSpPr>
            <xdr:cNvPr id="160" name="TextBox 159">
              <a:extLst>
                <a:ext uri="{FF2B5EF4-FFF2-40B4-BE49-F238E27FC236}">
                  <a16:creationId xmlns:a16="http://schemas.microsoft.com/office/drawing/2014/main" id="{CE535414-2D88-0DFF-8F88-D43D9666DABF}"/>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61" name="TextBox 160">
              <a:extLst>
                <a:ext uri="{FF2B5EF4-FFF2-40B4-BE49-F238E27FC236}">
                  <a16:creationId xmlns:a16="http://schemas.microsoft.com/office/drawing/2014/main" id="{42CC1CDC-BF67-ACDD-C063-18322A876F17}"/>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62" name="Group 161">
            <a:extLst>
              <a:ext uri="{FF2B5EF4-FFF2-40B4-BE49-F238E27FC236}">
                <a16:creationId xmlns:a16="http://schemas.microsoft.com/office/drawing/2014/main" id="{DD701260-C8BC-4029-8770-1F25BF9C4791}"/>
              </a:ext>
            </a:extLst>
          </xdr:cNvPr>
          <xdr:cNvGrpSpPr/>
        </xdr:nvGrpSpPr>
        <xdr:grpSpPr>
          <a:xfrm>
            <a:off x="10075014" y="4165639"/>
            <a:ext cx="390071" cy="373743"/>
            <a:chOff x="5202464" y="5138963"/>
            <a:chExt cx="390071" cy="381000"/>
          </a:xfrm>
        </xdr:grpSpPr>
        <xdr:sp macro="" textlink="'Pivot Tables'!AW10">
          <xdr:nvSpPr>
            <xdr:cNvPr id="163" name="TextBox 162">
              <a:extLst>
                <a:ext uri="{FF2B5EF4-FFF2-40B4-BE49-F238E27FC236}">
                  <a16:creationId xmlns:a16="http://schemas.microsoft.com/office/drawing/2014/main" id="{9C4B09C6-5E54-057B-1DE6-436F8A8966FE}"/>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64" name="TextBox 163">
              <a:extLst>
                <a:ext uri="{FF2B5EF4-FFF2-40B4-BE49-F238E27FC236}">
                  <a16:creationId xmlns:a16="http://schemas.microsoft.com/office/drawing/2014/main" id="{9102093A-7FB7-1603-367F-82B21B7BC01F}"/>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65" name="Group 164">
            <a:extLst>
              <a:ext uri="{FF2B5EF4-FFF2-40B4-BE49-F238E27FC236}">
                <a16:creationId xmlns:a16="http://schemas.microsoft.com/office/drawing/2014/main" id="{6C400DEA-7277-4C02-BCF2-8CB1697510EC}"/>
              </a:ext>
            </a:extLst>
          </xdr:cNvPr>
          <xdr:cNvGrpSpPr/>
        </xdr:nvGrpSpPr>
        <xdr:grpSpPr>
          <a:xfrm>
            <a:off x="9992421" y="4253562"/>
            <a:ext cx="390071" cy="373743"/>
            <a:chOff x="5202464" y="5138963"/>
            <a:chExt cx="390071" cy="381000"/>
          </a:xfrm>
        </xdr:grpSpPr>
        <xdr:sp macro="" textlink="'Pivot Tables'!AW10">
          <xdr:nvSpPr>
            <xdr:cNvPr id="166" name="TextBox 165">
              <a:extLst>
                <a:ext uri="{FF2B5EF4-FFF2-40B4-BE49-F238E27FC236}">
                  <a16:creationId xmlns:a16="http://schemas.microsoft.com/office/drawing/2014/main" id="{89348AD1-A92B-877F-A979-50F6DC5F5B5C}"/>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67" name="TextBox 166">
              <a:extLst>
                <a:ext uri="{FF2B5EF4-FFF2-40B4-BE49-F238E27FC236}">
                  <a16:creationId xmlns:a16="http://schemas.microsoft.com/office/drawing/2014/main" id="{5D975413-F696-E507-CBB4-393EFE0EECA5}"/>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68" name="Group 167">
            <a:extLst>
              <a:ext uri="{FF2B5EF4-FFF2-40B4-BE49-F238E27FC236}">
                <a16:creationId xmlns:a16="http://schemas.microsoft.com/office/drawing/2014/main" id="{AA49B276-0E90-477B-B8C7-89F8B64388E5}"/>
              </a:ext>
            </a:extLst>
          </xdr:cNvPr>
          <xdr:cNvGrpSpPr/>
        </xdr:nvGrpSpPr>
        <xdr:grpSpPr>
          <a:xfrm>
            <a:off x="9825100" y="4163507"/>
            <a:ext cx="390604" cy="373743"/>
            <a:chOff x="5202464" y="5138963"/>
            <a:chExt cx="390071" cy="381000"/>
          </a:xfrm>
        </xdr:grpSpPr>
        <xdr:sp macro="" textlink="'Pivot Tables'!AW10">
          <xdr:nvSpPr>
            <xdr:cNvPr id="169" name="TextBox 168">
              <a:extLst>
                <a:ext uri="{FF2B5EF4-FFF2-40B4-BE49-F238E27FC236}">
                  <a16:creationId xmlns:a16="http://schemas.microsoft.com/office/drawing/2014/main" id="{E4F053D6-1C1B-4F5A-98DE-A6BA24B1356D}"/>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70" name="TextBox 169">
              <a:extLst>
                <a:ext uri="{FF2B5EF4-FFF2-40B4-BE49-F238E27FC236}">
                  <a16:creationId xmlns:a16="http://schemas.microsoft.com/office/drawing/2014/main" id="{4F6FF59E-A810-40D3-8EB1-6D7B107D01DD}"/>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71" name="Group 170">
            <a:extLst>
              <a:ext uri="{FF2B5EF4-FFF2-40B4-BE49-F238E27FC236}">
                <a16:creationId xmlns:a16="http://schemas.microsoft.com/office/drawing/2014/main" id="{291403AF-5390-491D-8502-5E9172B63AE6}"/>
              </a:ext>
            </a:extLst>
          </xdr:cNvPr>
          <xdr:cNvGrpSpPr/>
        </xdr:nvGrpSpPr>
        <xdr:grpSpPr>
          <a:xfrm>
            <a:off x="9788614" y="3949834"/>
            <a:ext cx="298560" cy="302623"/>
            <a:chOff x="4644571" y="5148035"/>
            <a:chExt cx="390071" cy="381000"/>
          </a:xfrm>
        </xdr:grpSpPr>
        <xdr:sp macro="" textlink="'Pivot Tables'!AV10">
          <xdr:nvSpPr>
            <xdr:cNvPr id="172" name="TextBox 171">
              <a:extLst>
                <a:ext uri="{FF2B5EF4-FFF2-40B4-BE49-F238E27FC236}">
                  <a16:creationId xmlns:a16="http://schemas.microsoft.com/office/drawing/2014/main" id="{664F4475-A173-2849-BD54-935EA6DCB910}"/>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73" name="TextBox 172">
              <a:extLst>
                <a:ext uri="{FF2B5EF4-FFF2-40B4-BE49-F238E27FC236}">
                  <a16:creationId xmlns:a16="http://schemas.microsoft.com/office/drawing/2014/main" id="{894D6146-7410-B4C4-7DA3-96DDDC61FB06}"/>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74" name="Group 173">
            <a:extLst>
              <a:ext uri="{FF2B5EF4-FFF2-40B4-BE49-F238E27FC236}">
                <a16:creationId xmlns:a16="http://schemas.microsoft.com/office/drawing/2014/main" id="{CF650FA5-42EA-4DDF-9800-7788FCC0E686}"/>
              </a:ext>
            </a:extLst>
          </xdr:cNvPr>
          <xdr:cNvGrpSpPr/>
        </xdr:nvGrpSpPr>
        <xdr:grpSpPr>
          <a:xfrm>
            <a:off x="10031602" y="4208097"/>
            <a:ext cx="298560" cy="296584"/>
            <a:chOff x="4644571" y="5148035"/>
            <a:chExt cx="390071" cy="381000"/>
          </a:xfrm>
        </xdr:grpSpPr>
        <xdr:sp macro="" textlink="'Pivot Tables'!AV10">
          <xdr:nvSpPr>
            <xdr:cNvPr id="175" name="TextBox 174">
              <a:extLst>
                <a:ext uri="{FF2B5EF4-FFF2-40B4-BE49-F238E27FC236}">
                  <a16:creationId xmlns:a16="http://schemas.microsoft.com/office/drawing/2014/main" id="{A45F2CD5-9BA6-0C20-068D-78E923CE27E5}"/>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76" name="TextBox 175">
              <a:extLst>
                <a:ext uri="{FF2B5EF4-FFF2-40B4-BE49-F238E27FC236}">
                  <a16:creationId xmlns:a16="http://schemas.microsoft.com/office/drawing/2014/main" id="{BD2C4CBA-DC5A-C4BF-EFFE-7CDBE661C38B}"/>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77" name="Group 176">
            <a:extLst>
              <a:ext uri="{FF2B5EF4-FFF2-40B4-BE49-F238E27FC236}">
                <a16:creationId xmlns:a16="http://schemas.microsoft.com/office/drawing/2014/main" id="{1152DA7C-4C7D-486C-B46E-297651B75041}"/>
              </a:ext>
            </a:extLst>
          </xdr:cNvPr>
          <xdr:cNvGrpSpPr/>
        </xdr:nvGrpSpPr>
        <xdr:grpSpPr>
          <a:xfrm>
            <a:off x="9951671" y="3953031"/>
            <a:ext cx="298560" cy="302623"/>
            <a:chOff x="4644571" y="5148035"/>
            <a:chExt cx="390071" cy="381000"/>
          </a:xfrm>
        </xdr:grpSpPr>
        <xdr:sp macro="" textlink="'Pivot Tables'!AV10">
          <xdr:nvSpPr>
            <xdr:cNvPr id="178" name="TextBox 177">
              <a:extLst>
                <a:ext uri="{FF2B5EF4-FFF2-40B4-BE49-F238E27FC236}">
                  <a16:creationId xmlns:a16="http://schemas.microsoft.com/office/drawing/2014/main" id="{8AF5C287-AE13-B72E-84E6-F656FAB30FE1}"/>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79" name="TextBox 178">
              <a:extLst>
                <a:ext uri="{FF2B5EF4-FFF2-40B4-BE49-F238E27FC236}">
                  <a16:creationId xmlns:a16="http://schemas.microsoft.com/office/drawing/2014/main" id="{4AFA7572-1738-740D-3D73-15CF4F78C739}"/>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80" name="Group 179">
            <a:extLst>
              <a:ext uri="{FF2B5EF4-FFF2-40B4-BE49-F238E27FC236}">
                <a16:creationId xmlns:a16="http://schemas.microsoft.com/office/drawing/2014/main" id="{3568065B-6009-48C2-9FC6-0740EEF8FAB6}"/>
              </a:ext>
            </a:extLst>
          </xdr:cNvPr>
          <xdr:cNvGrpSpPr/>
        </xdr:nvGrpSpPr>
        <xdr:grpSpPr>
          <a:xfrm>
            <a:off x="9789680" y="4285185"/>
            <a:ext cx="298560" cy="302623"/>
            <a:chOff x="4644571" y="5148035"/>
            <a:chExt cx="390071" cy="381000"/>
          </a:xfrm>
        </xdr:grpSpPr>
        <xdr:sp macro="" textlink="'Pivot Tables'!AV10">
          <xdr:nvSpPr>
            <xdr:cNvPr id="181" name="TextBox 180">
              <a:extLst>
                <a:ext uri="{FF2B5EF4-FFF2-40B4-BE49-F238E27FC236}">
                  <a16:creationId xmlns:a16="http://schemas.microsoft.com/office/drawing/2014/main" id="{4D782E30-8B52-0B27-ECD4-FE80AB7A7425}"/>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82" name="TextBox 181">
              <a:extLst>
                <a:ext uri="{FF2B5EF4-FFF2-40B4-BE49-F238E27FC236}">
                  <a16:creationId xmlns:a16="http://schemas.microsoft.com/office/drawing/2014/main" id="{A5AB8753-084E-7E59-6FF1-E841E6C00328}"/>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83" name="Group 182">
            <a:extLst>
              <a:ext uri="{FF2B5EF4-FFF2-40B4-BE49-F238E27FC236}">
                <a16:creationId xmlns:a16="http://schemas.microsoft.com/office/drawing/2014/main" id="{E72E2E63-83C7-4EDA-9C75-D23154FD02CF}"/>
              </a:ext>
            </a:extLst>
          </xdr:cNvPr>
          <xdr:cNvGrpSpPr/>
        </xdr:nvGrpSpPr>
        <xdr:grpSpPr>
          <a:xfrm>
            <a:off x="9789680" y="4118043"/>
            <a:ext cx="298560" cy="302623"/>
            <a:chOff x="4644571" y="5148035"/>
            <a:chExt cx="390071" cy="381000"/>
          </a:xfrm>
        </xdr:grpSpPr>
        <xdr:sp macro="" textlink="'Pivot Tables'!AV10">
          <xdr:nvSpPr>
            <xdr:cNvPr id="184" name="TextBox 183">
              <a:extLst>
                <a:ext uri="{FF2B5EF4-FFF2-40B4-BE49-F238E27FC236}">
                  <a16:creationId xmlns:a16="http://schemas.microsoft.com/office/drawing/2014/main" id="{33C484EA-0D94-3B88-1E5D-E3E7ECBA2A3C}"/>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85" name="TextBox 184">
              <a:extLst>
                <a:ext uri="{FF2B5EF4-FFF2-40B4-BE49-F238E27FC236}">
                  <a16:creationId xmlns:a16="http://schemas.microsoft.com/office/drawing/2014/main" id="{620DE8ED-131C-FCD7-1C35-87E32B477646}"/>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86" name="Group 185">
            <a:extLst>
              <a:ext uri="{FF2B5EF4-FFF2-40B4-BE49-F238E27FC236}">
                <a16:creationId xmlns:a16="http://schemas.microsoft.com/office/drawing/2014/main" id="{D71C39CD-64F5-4886-92FF-B76DF78B49C5}"/>
              </a:ext>
            </a:extLst>
          </xdr:cNvPr>
          <xdr:cNvGrpSpPr/>
        </xdr:nvGrpSpPr>
        <xdr:grpSpPr>
          <a:xfrm>
            <a:off x="10208513" y="4285718"/>
            <a:ext cx="298027" cy="302623"/>
            <a:chOff x="4644571" y="5148035"/>
            <a:chExt cx="390071" cy="381000"/>
          </a:xfrm>
        </xdr:grpSpPr>
        <xdr:sp macro="" textlink="'Pivot Tables'!AV10">
          <xdr:nvSpPr>
            <xdr:cNvPr id="187" name="TextBox 186">
              <a:extLst>
                <a:ext uri="{FF2B5EF4-FFF2-40B4-BE49-F238E27FC236}">
                  <a16:creationId xmlns:a16="http://schemas.microsoft.com/office/drawing/2014/main" id="{BBCB6B56-E1A4-A552-5443-5C86FEEF47EF}"/>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88" name="TextBox 187">
              <a:extLst>
                <a:ext uri="{FF2B5EF4-FFF2-40B4-BE49-F238E27FC236}">
                  <a16:creationId xmlns:a16="http://schemas.microsoft.com/office/drawing/2014/main" id="{7E08E56A-8419-8533-E58A-3853A17FA3F1}"/>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89" name="Group 188">
            <a:extLst>
              <a:ext uri="{FF2B5EF4-FFF2-40B4-BE49-F238E27FC236}">
                <a16:creationId xmlns:a16="http://schemas.microsoft.com/office/drawing/2014/main" id="{3203CFC5-DA27-49FA-9EFD-31DE2F7D63CD}"/>
              </a:ext>
            </a:extLst>
          </xdr:cNvPr>
          <xdr:cNvGrpSpPr/>
        </xdr:nvGrpSpPr>
        <xdr:grpSpPr>
          <a:xfrm>
            <a:off x="9872274" y="4367779"/>
            <a:ext cx="298560" cy="296584"/>
            <a:chOff x="4644571" y="5148035"/>
            <a:chExt cx="390071" cy="381000"/>
          </a:xfrm>
        </xdr:grpSpPr>
        <xdr:sp macro="" textlink="'Pivot Tables'!AV10">
          <xdr:nvSpPr>
            <xdr:cNvPr id="190" name="TextBox 189">
              <a:extLst>
                <a:ext uri="{FF2B5EF4-FFF2-40B4-BE49-F238E27FC236}">
                  <a16:creationId xmlns:a16="http://schemas.microsoft.com/office/drawing/2014/main" id="{9AF5BE6A-EEFB-C092-5397-BD8F9E56ED54}"/>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191" name="TextBox 190">
              <a:extLst>
                <a:ext uri="{FF2B5EF4-FFF2-40B4-BE49-F238E27FC236}">
                  <a16:creationId xmlns:a16="http://schemas.microsoft.com/office/drawing/2014/main" id="{CD6F1615-1358-FC20-A4F2-847BEE3AF08D}"/>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192" name="Group 191">
            <a:extLst>
              <a:ext uri="{FF2B5EF4-FFF2-40B4-BE49-F238E27FC236}">
                <a16:creationId xmlns:a16="http://schemas.microsoft.com/office/drawing/2014/main" id="{7FF6F104-E1BD-48B6-9DC6-E066792C04D7}"/>
              </a:ext>
            </a:extLst>
          </xdr:cNvPr>
          <xdr:cNvGrpSpPr/>
        </xdr:nvGrpSpPr>
        <xdr:grpSpPr>
          <a:xfrm>
            <a:off x="9823501" y="3835617"/>
            <a:ext cx="390604" cy="373742"/>
            <a:chOff x="5202464" y="5138963"/>
            <a:chExt cx="390071" cy="381000"/>
          </a:xfrm>
        </xdr:grpSpPr>
        <xdr:sp macro="" textlink="'Pivot Tables'!AW10">
          <xdr:nvSpPr>
            <xdr:cNvPr id="193" name="TextBox 192">
              <a:extLst>
                <a:ext uri="{FF2B5EF4-FFF2-40B4-BE49-F238E27FC236}">
                  <a16:creationId xmlns:a16="http://schemas.microsoft.com/office/drawing/2014/main" id="{34D70E6A-643D-D64A-150E-1500335E7DD0}"/>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94" name="TextBox 193">
              <a:extLst>
                <a:ext uri="{FF2B5EF4-FFF2-40B4-BE49-F238E27FC236}">
                  <a16:creationId xmlns:a16="http://schemas.microsoft.com/office/drawing/2014/main" id="{D43471B9-3CBD-E587-9394-63735518A320}"/>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95" name="Group 194">
            <a:extLst>
              <a:ext uri="{FF2B5EF4-FFF2-40B4-BE49-F238E27FC236}">
                <a16:creationId xmlns:a16="http://schemas.microsoft.com/office/drawing/2014/main" id="{86C18CDB-41AE-4C75-878F-79708A46D098}"/>
              </a:ext>
            </a:extLst>
          </xdr:cNvPr>
          <xdr:cNvGrpSpPr/>
        </xdr:nvGrpSpPr>
        <xdr:grpSpPr>
          <a:xfrm>
            <a:off x="10077146" y="4088551"/>
            <a:ext cx="390071" cy="367704"/>
            <a:chOff x="5202464" y="5138963"/>
            <a:chExt cx="390071" cy="381000"/>
          </a:xfrm>
        </xdr:grpSpPr>
        <xdr:sp macro="" textlink="'Pivot Tables'!AW10">
          <xdr:nvSpPr>
            <xdr:cNvPr id="196" name="TextBox 195">
              <a:extLst>
                <a:ext uri="{FF2B5EF4-FFF2-40B4-BE49-F238E27FC236}">
                  <a16:creationId xmlns:a16="http://schemas.microsoft.com/office/drawing/2014/main" id="{86AEA3BD-1FBF-66E0-F8DD-74014B2116D6}"/>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197" name="TextBox 196">
              <a:extLst>
                <a:ext uri="{FF2B5EF4-FFF2-40B4-BE49-F238E27FC236}">
                  <a16:creationId xmlns:a16="http://schemas.microsoft.com/office/drawing/2014/main" id="{AF639995-965A-7D09-407B-B7FFA846C2CD}"/>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198" name="Group 197">
            <a:extLst>
              <a:ext uri="{FF2B5EF4-FFF2-40B4-BE49-F238E27FC236}">
                <a16:creationId xmlns:a16="http://schemas.microsoft.com/office/drawing/2014/main" id="{2AF96496-80B2-4340-8927-8BB88060B407}"/>
              </a:ext>
            </a:extLst>
          </xdr:cNvPr>
          <xdr:cNvGrpSpPr/>
        </xdr:nvGrpSpPr>
        <xdr:grpSpPr>
          <a:xfrm>
            <a:off x="10040660" y="4042019"/>
            <a:ext cx="298560" cy="296584"/>
            <a:chOff x="4644571" y="5148035"/>
            <a:chExt cx="390071" cy="381000"/>
          </a:xfrm>
        </xdr:grpSpPr>
        <xdr:sp macro="" textlink="'Pivot Tables'!AV10">
          <xdr:nvSpPr>
            <xdr:cNvPr id="199" name="TextBox 198">
              <a:extLst>
                <a:ext uri="{FF2B5EF4-FFF2-40B4-BE49-F238E27FC236}">
                  <a16:creationId xmlns:a16="http://schemas.microsoft.com/office/drawing/2014/main" id="{8E7F1984-26ED-847B-5144-EEC3B46F5F09}"/>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200" name="TextBox 199">
              <a:extLst>
                <a:ext uri="{FF2B5EF4-FFF2-40B4-BE49-F238E27FC236}">
                  <a16:creationId xmlns:a16="http://schemas.microsoft.com/office/drawing/2014/main" id="{10C6587E-4712-9D1B-2ADA-E289DEBB137C}"/>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201" name="Group 200">
            <a:extLst>
              <a:ext uri="{FF2B5EF4-FFF2-40B4-BE49-F238E27FC236}">
                <a16:creationId xmlns:a16="http://schemas.microsoft.com/office/drawing/2014/main" id="{49774F5C-AFE1-4D36-81F4-29BA5838A2B3}"/>
              </a:ext>
            </a:extLst>
          </xdr:cNvPr>
          <xdr:cNvGrpSpPr/>
        </xdr:nvGrpSpPr>
        <xdr:grpSpPr>
          <a:xfrm>
            <a:off x="10038529" y="3872746"/>
            <a:ext cx="298560" cy="296583"/>
            <a:chOff x="4644571" y="5148035"/>
            <a:chExt cx="390071" cy="381000"/>
          </a:xfrm>
        </xdr:grpSpPr>
        <xdr:sp macro="" textlink="'Pivot Tables'!AV10">
          <xdr:nvSpPr>
            <xdr:cNvPr id="202" name="TextBox 201">
              <a:extLst>
                <a:ext uri="{FF2B5EF4-FFF2-40B4-BE49-F238E27FC236}">
                  <a16:creationId xmlns:a16="http://schemas.microsoft.com/office/drawing/2014/main" id="{E130649D-20E9-42B3-B938-63692469EC5B}"/>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203" name="TextBox 202">
              <a:extLst>
                <a:ext uri="{FF2B5EF4-FFF2-40B4-BE49-F238E27FC236}">
                  <a16:creationId xmlns:a16="http://schemas.microsoft.com/office/drawing/2014/main" id="{DF26E535-90C9-E396-0F46-17A054168762}"/>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204" name="Group 203">
            <a:extLst>
              <a:ext uri="{FF2B5EF4-FFF2-40B4-BE49-F238E27FC236}">
                <a16:creationId xmlns:a16="http://schemas.microsoft.com/office/drawing/2014/main" id="{2D3B867F-8E81-4311-B9F9-1489B882E06E}"/>
              </a:ext>
            </a:extLst>
          </xdr:cNvPr>
          <xdr:cNvGrpSpPr/>
        </xdr:nvGrpSpPr>
        <xdr:grpSpPr>
          <a:xfrm>
            <a:off x="10036306" y="4362211"/>
            <a:ext cx="298560" cy="296068"/>
            <a:chOff x="4644571" y="5148035"/>
            <a:chExt cx="390071" cy="381000"/>
          </a:xfrm>
        </xdr:grpSpPr>
        <xdr:sp macro="" textlink="'Pivot Tables'!AV10">
          <xdr:nvSpPr>
            <xdr:cNvPr id="205" name="TextBox 204">
              <a:extLst>
                <a:ext uri="{FF2B5EF4-FFF2-40B4-BE49-F238E27FC236}">
                  <a16:creationId xmlns:a16="http://schemas.microsoft.com/office/drawing/2014/main" id="{12D91ABF-A0F1-F235-0669-70E5121DCDCC}"/>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206" name="TextBox 205">
              <a:extLst>
                <a:ext uri="{FF2B5EF4-FFF2-40B4-BE49-F238E27FC236}">
                  <a16:creationId xmlns:a16="http://schemas.microsoft.com/office/drawing/2014/main" id="{72164EDA-8B9F-E90F-5E68-13BCA0002642}"/>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207" name="Group 206">
            <a:extLst>
              <a:ext uri="{FF2B5EF4-FFF2-40B4-BE49-F238E27FC236}">
                <a16:creationId xmlns:a16="http://schemas.microsoft.com/office/drawing/2014/main" id="{B5756CAB-6A38-4409-B257-73C6B66D8D2C}"/>
              </a:ext>
            </a:extLst>
          </xdr:cNvPr>
          <xdr:cNvGrpSpPr/>
        </xdr:nvGrpSpPr>
        <xdr:grpSpPr>
          <a:xfrm>
            <a:off x="10209190" y="4379417"/>
            <a:ext cx="297741" cy="296068"/>
            <a:chOff x="4644571" y="5148035"/>
            <a:chExt cx="390071" cy="381000"/>
          </a:xfrm>
        </xdr:grpSpPr>
        <xdr:sp macro="" textlink="'Pivot Tables'!AV10">
          <xdr:nvSpPr>
            <xdr:cNvPr id="208" name="TextBox 207">
              <a:extLst>
                <a:ext uri="{FF2B5EF4-FFF2-40B4-BE49-F238E27FC236}">
                  <a16:creationId xmlns:a16="http://schemas.microsoft.com/office/drawing/2014/main" id="{80E52BE0-C05D-6352-071E-080F0937BE7B}"/>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E5DBBB-5F8F-4965-8C52-0B1DE28B798F}" type="TxLink">
                <a:rPr lang="en-US" sz="1100" b="0" i="0" u="none" strike="noStrike">
                  <a:solidFill>
                    <a:srgbClr val="FF0066"/>
                  </a:solidFill>
                  <a:latin typeface="Calibri"/>
                  <a:cs typeface="Calibri"/>
                </a:rPr>
                <a:pPr algn="ctr"/>
                <a:t> </a:t>
              </a:fld>
              <a:endParaRPr lang="en-IN" sz="1000"/>
            </a:p>
          </xdr:txBody>
        </xdr:sp>
        <xdr:sp macro="" textlink="'Pivot Tables'!AX10">
          <xdr:nvSpPr>
            <xdr:cNvPr id="209" name="TextBox 208">
              <a:extLst>
                <a:ext uri="{FF2B5EF4-FFF2-40B4-BE49-F238E27FC236}">
                  <a16:creationId xmlns:a16="http://schemas.microsoft.com/office/drawing/2014/main" id="{C7BB37B6-F0AE-9451-462A-DD76F413276D}"/>
                </a:ext>
              </a:extLst>
            </xdr:cNvPr>
            <xdr:cNvSpPr txBox="1"/>
          </xdr:nvSpPr>
          <xdr:spPr>
            <a:xfrm>
              <a:off x="4644571" y="5148035"/>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C4D49-8FFE-46E2-990A-B95A16C15988}" type="TxLink">
                <a:rPr lang="en-US" sz="1100" b="1" i="0" u="none" strike="noStrike">
                  <a:solidFill>
                    <a:srgbClr val="60EAAC"/>
                  </a:solidFill>
                  <a:latin typeface="Calibri"/>
                  <a:cs typeface="Calibri"/>
                </a:rPr>
                <a:pPr algn="ctr"/>
                <a:t>●</a:t>
              </a:fld>
              <a:endParaRPr lang="en-IN" sz="1000"/>
            </a:p>
          </xdr:txBody>
        </xdr:sp>
      </xdr:grpSp>
      <xdr:grpSp>
        <xdr:nvGrpSpPr>
          <xdr:cNvPr id="210" name="Group 209">
            <a:extLst>
              <a:ext uri="{FF2B5EF4-FFF2-40B4-BE49-F238E27FC236}">
                <a16:creationId xmlns:a16="http://schemas.microsoft.com/office/drawing/2014/main" id="{55C2A99A-2C3F-4B32-BF52-67ABE1E36671}"/>
              </a:ext>
            </a:extLst>
          </xdr:cNvPr>
          <xdr:cNvGrpSpPr/>
        </xdr:nvGrpSpPr>
        <xdr:grpSpPr>
          <a:xfrm>
            <a:off x="9743205" y="4337062"/>
            <a:ext cx="389784" cy="373741"/>
            <a:chOff x="5202464" y="5138963"/>
            <a:chExt cx="390071" cy="381000"/>
          </a:xfrm>
        </xdr:grpSpPr>
        <xdr:sp macro="" textlink="'Pivot Tables'!AW10">
          <xdr:nvSpPr>
            <xdr:cNvPr id="211" name="TextBox 210">
              <a:extLst>
                <a:ext uri="{FF2B5EF4-FFF2-40B4-BE49-F238E27FC236}">
                  <a16:creationId xmlns:a16="http://schemas.microsoft.com/office/drawing/2014/main" id="{DED63719-8351-8242-75D5-7A0443A478D8}"/>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212" name="TextBox 211">
              <a:extLst>
                <a:ext uri="{FF2B5EF4-FFF2-40B4-BE49-F238E27FC236}">
                  <a16:creationId xmlns:a16="http://schemas.microsoft.com/office/drawing/2014/main" id="{412E3704-6BF2-E61B-395A-B227D7044DD1}"/>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grpSp>
        <xdr:nvGrpSpPr>
          <xdr:cNvPr id="213" name="Group 212">
            <a:extLst>
              <a:ext uri="{FF2B5EF4-FFF2-40B4-BE49-F238E27FC236}">
                <a16:creationId xmlns:a16="http://schemas.microsoft.com/office/drawing/2014/main" id="{61474546-DA47-4CC7-A308-7F3D0F1FF256}"/>
              </a:ext>
            </a:extLst>
          </xdr:cNvPr>
          <xdr:cNvGrpSpPr/>
        </xdr:nvGrpSpPr>
        <xdr:grpSpPr>
          <a:xfrm>
            <a:off x="10079139" y="4333786"/>
            <a:ext cx="389785" cy="373741"/>
            <a:chOff x="5202464" y="5138963"/>
            <a:chExt cx="390071" cy="381000"/>
          </a:xfrm>
        </xdr:grpSpPr>
        <xdr:sp macro="" textlink="'Pivot Tables'!AW10">
          <xdr:nvSpPr>
            <xdr:cNvPr id="214" name="TextBox 213">
              <a:extLst>
                <a:ext uri="{FF2B5EF4-FFF2-40B4-BE49-F238E27FC236}">
                  <a16:creationId xmlns:a16="http://schemas.microsoft.com/office/drawing/2014/main" id="{B7B10E1E-CCC2-BDB0-E645-06215308E3FA}"/>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CE2EEC-C189-41AA-8D29-E3199AA1C53D}" type="TxLink">
                <a:rPr lang="en-US" sz="1100" b="0" i="0" u="none" strike="noStrike">
                  <a:solidFill>
                    <a:srgbClr val="FF66CC"/>
                  </a:solidFill>
                  <a:latin typeface="Calibri"/>
                  <a:cs typeface="Calibri"/>
                </a:rPr>
                <a:pPr algn="ctr"/>
                <a:t> </a:t>
              </a:fld>
              <a:endParaRPr lang="en-IN" sz="1000"/>
            </a:p>
          </xdr:txBody>
        </xdr:sp>
        <xdr:sp macro="" textlink="'Pivot Tables'!AY10">
          <xdr:nvSpPr>
            <xdr:cNvPr id="215" name="TextBox 214">
              <a:extLst>
                <a:ext uri="{FF2B5EF4-FFF2-40B4-BE49-F238E27FC236}">
                  <a16:creationId xmlns:a16="http://schemas.microsoft.com/office/drawing/2014/main" id="{44ADA751-BC36-140A-BB00-37FF63AB9BE7}"/>
                </a:ext>
              </a:extLst>
            </xdr:cNvPr>
            <xdr:cNvSpPr txBox="1"/>
          </xdr:nvSpPr>
          <xdr:spPr>
            <a:xfrm>
              <a:off x="5202464" y="5138963"/>
              <a:ext cx="3900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6E51CD-5AEE-4B8E-B439-081F12F0A843}" type="TxLink">
                <a:rPr lang="en-US" sz="1100" b="1" i="0" u="none" strike="noStrike">
                  <a:solidFill>
                    <a:srgbClr val="0070C0"/>
                  </a:solidFill>
                  <a:latin typeface="Calibri"/>
                  <a:cs typeface="Calibri"/>
                </a:rPr>
                <a:pPr algn="ctr"/>
                <a:t>●</a:t>
              </a:fld>
              <a:endParaRPr lang="en-IN" sz="1000"/>
            </a:p>
          </xdr:txBody>
        </xdr:sp>
      </xdr:grpSp>
      <xdr:sp macro="" textlink="'Pivot Tables'!AV11">
        <xdr:nvSpPr>
          <xdr:cNvPr id="216" name="TextBox 215">
            <a:extLst>
              <a:ext uri="{FF2B5EF4-FFF2-40B4-BE49-F238E27FC236}">
                <a16:creationId xmlns:a16="http://schemas.microsoft.com/office/drawing/2014/main" id="{5F68A070-9AC2-73FA-AA59-B053A0C66A74}"/>
              </a:ext>
            </a:extLst>
          </xdr:cNvPr>
          <xdr:cNvSpPr txBox="1"/>
        </xdr:nvSpPr>
        <xdr:spPr>
          <a:xfrm>
            <a:off x="11171727" y="3713400"/>
            <a:ext cx="532435" cy="354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7E2027-0F05-4B99-BFED-1BDD28ADF03E}" type="TxLink">
              <a:rPr lang="en-US" sz="1100" b="0" i="0" u="none" strike="noStrike">
                <a:solidFill>
                  <a:srgbClr val="000000"/>
                </a:solidFill>
                <a:latin typeface="Calibri"/>
                <a:cs typeface="Calibri"/>
              </a:rPr>
              <a:pPr algn="ctr"/>
              <a:t> </a:t>
            </a:fld>
            <a:endParaRPr lang="en-IN" sz="1100"/>
          </a:p>
        </xdr:txBody>
      </xdr:sp>
      <xdr:sp macro="" textlink="'Pivot Tables'!AW11">
        <xdr:nvSpPr>
          <xdr:cNvPr id="219" name="TextBox 218">
            <a:extLst>
              <a:ext uri="{FF2B5EF4-FFF2-40B4-BE49-F238E27FC236}">
                <a16:creationId xmlns:a16="http://schemas.microsoft.com/office/drawing/2014/main" id="{3CEF72D2-8554-EC4F-261C-6C7CDDD19AAD}"/>
              </a:ext>
            </a:extLst>
          </xdr:cNvPr>
          <xdr:cNvSpPr txBox="1"/>
        </xdr:nvSpPr>
        <xdr:spPr>
          <a:xfrm>
            <a:off x="12059936" y="3589218"/>
            <a:ext cx="532435" cy="40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39B32F-BBAD-4E29-BA8E-56C5CE7AC7BA}" type="TxLink">
              <a:rPr lang="en-US" sz="1050" b="0" i="0" u="none" strike="noStrike">
                <a:solidFill>
                  <a:srgbClr val="000000"/>
                </a:solidFill>
                <a:latin typeface="Calibri"/>
                <a:cs typeface="Calibri"/>
              </a:rPr>
              <a:pPr algn="ctr"/>
              <a:t> </a:t>
            </a:fld>
            <a:endParaRPr lang="en-IN" sz="1050"/>
          </a:p>
        </xdr:txBody>
      </xdr:sp>
      <xdr:grpSp>
        <xdr:nvGrpSpPr>
          <xdr:cNvPr id="225" name="Group 224">
            <a:extLst>
              <a:ext uri="{FF2B5EF4-FFF2-40B4-BE49-F238E27FC236}">
                <a16:creationId xmlns:a16="http://schemas.microsoft.com/office/drawing/2014/main" id="{C20D8FF2-C2F0-06D2-A54D-929B9A539CB0}"/>
              </a:ext>
            </a:extLst>
          </xdr:cNvPr>
          <xdr:cNvGrpSpPr/>
        </xdr:nvGrpSpPr>
        <xdr:grpSpPr>
          <a:xfrm>
            <a:off x="11113935" y="4089401"/>
            <a:ext cx="579525" cy="427320"/>
            <a:chOff x="11106658" y="4049731"/>
            <a:chExt cx="579953" cy="435596"/>
          </a:xfrm>
        </xdr:grpSpPr>
        <xdr:sp macro="" textlink="'Pivot Tables'!AX11">
          <xdr:nvSpPr>
            <xdr:cNvPr id="220" name="TextBox 219">
              <a:extLst>
                <a:ext uri="{FF2B5EF4-FFF2-40B4-BE49-F238E27FC236}">
                  <a16:creationId xmlns:a16="http://schemas.microsoft.com/office/drawing/2014/main" id="{E464A8EB-DECB-4BD7-3647-891D3893C092}"/>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24" name="TextBox 223">
              <a:extLst>
                <a:ext uri="{FF2B5EF4-FFF2-40B4-BE49-F238E27FC236}">
                  <a16:creationId xmlns:a16="http://schemas.microsoft.com/office/drawing/2014/main" id="{9429AC3D-5DBC-6802-2FC8-F263661DD632}"/>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27" name="Group 226">
            <a:extLst>
              <a:ext uri="{FF2B5EF4-FFF2-40B4-BE49-F238E27FC236}">
                <a16:creationId xmlns:a16="http://schemas.microsoft.com/office/drawing/2014/main" id="{783D4149-E0D3-5CA1-992C-A5180D2A4757}"/>
              </a:ext>
            </a:extLst>
          </xdr:cNvPr>
          <xdr:cNvGrpSpPr/>
        </xdr:nvGrpSpPr>
        <xdr:grpSpPr>
          <a:xfrm>
            <a:off x="11107864" y="3905032"/>
            <a:ext cx="532435" cy="399749"/>
            <a:chOff x="11815497" y="3692271"/>
            <a:chExt cx="532863" cy="412164"/>
          </a:xfrm>
        </xdr:grpSpPr>
        <xdr:sp macro="" textlink="'Pivot Tables'!AY11">
          <xdr:nvSpPr>
            <xdr:cNvPr id="221" name="TextBox 220">
              <a:extLst>
                <a:ext uri="{FF2B5EF4-FFF2-40B4-BE49-F238E27FC236}">
                  <a16:creationId xmlns:a16="http://schemas.microsoft.com/office/drawing/2014/main" id="{A039FD73-332F-BCA9-F2CB-8291934A10B8}"/>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26" name="TextBox 225">
              <a:extLst>
                <a:ext uri="{FF2B5EF4-FFF2-40B4-BE49-F238E27FC236}">
                  <a16:creationId xmlns:a16="http://schemas.microsoft.com/office/drawing/2014/main" id="{16F4E78D-0530-A589-383A-DEDEAC3D5034}"/>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28" name="Group 227">
            <a:extLst>
              <a:ext uri="{FF2B5EF4-FFF2-40B4-BE49-F238E27FC236}">
                <a16:creationId xmlns:a16="http://schemas.microsoft.com/office/drawing/2014/main" id="{9725A889-F041-47F6-A3FB-5A1433C8E5DB}"/>
              </a:ext>
            </a:extLst>
          </xdr:cNvPr>
          <xdr:cNvGrpSpPr/>
        </xdr:nvGrpSpPr>
        <xdr:grpSpPr>
          <a:xfrm>
            <a:off x="11275247" y="4070418"/>
            <a:ext cx="532435" cy="399749"/>
            <a:chOff x="11815497" y="3692271"/>
            <a:chExt cx="532863" cy="412164"/>
          </a:xfrm>
        </xdr:grpSpPr>
        <xdr:sp macro="" textlink="'Pivot Tables'!AY11">
          <xdr:nvSpPr>
            <xdr:cNvPr id="229" name="TextBox 228">
              <a:extLst>
                <a:ext uri="{FF2B5EF4-FFF2-40B4-BE49-F238E27FC236}">
                  <a16:creationId xmlns:a16="http://schemas.microsoft.com/office/drawing/2014/main" id="{0C31B9DC-FB9C-54B7-5808-DFF1F2FB6405}"/>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30" name="TextBox 229">
              <a:extLst>
                <a:ext uri="{FF2B5EF4-FFF2-40B4-BE49-F238E27FC236}">
                  <a16:creationId xmlns:a16="http://schemas.microsoft.com/office/drawing/2014/main" id="{65353140-9B09-6618-3453-7BBFAAFFF5C8}"/>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31" name="Group 230">
            <a:extLst>
              <a:ext uri="{FF2B5EF4-FFF2-40B4-BE49-F238E27FC236}">
                <a16:creationId xmlns:a16="http://schemas.microsoft.com/office/drawing/2014/main" id="{3990E485-1A71-4446-B556-1C113BAC42EE}"/>
              </a:ext>
            </a:extLst>
          </xdr:cNvPr>
          <xdr:cNvGrpSpPr/>
        </xdr:nvGrpSpPr>
        <xdr:grpSpPr>
          <a:xfrm>
            <a:off x="11190056" y="4145904"/>
            <a:ext cx="532435" cy="403888"/>
            <a:chOff x="11815497" y="3692271"/>
            <a:chExt cx="532863" cy="412164"/>
          </a:xfrm>
        </xdr:grpSpPr>
        <xdr:sp macro="" textlink="'Pivot Tables'!AY11">
          <xdr:nvSpPr>
            <xdr:cNvPr id="232" name="TextBox 231">
              <a:extLst>
                <a:ext uri="{FF2B5EF4-FFF2-40B4-BE49-F238E27FC236}">
                  <a16:creationId xmlns:a16="http://schemas.microsoft.com/office/drawing/2014/main" id="{BDA536C3-8496-98E7-4A8B-6360A62DBA30}"/>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33" name="TextBox 232">
              <a:extLst>
                <a:ext uri="{FF2B5EF4-FFF2-40B4-BE49-F238E27FC236}">
                  <a16:creationId xmlns:a16="http://schemas.microsoft.com/office/drawing/2014/main" id="{15D82CCE-C229-7DAB-A7F2-544442F3B6F1}"/>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34" name="Group 233">
            <a:extLst>
              <a:ext uri="{FF2B5EF4-FFF2-40B4-BE49-F238E27FC236}">
                <a16:creationId xmlns:a16="http://schemas.microsoft.com/office/drawing/2014/main" id="{10B35953-CA77-41E1-BC81-4B4289BB06CF}"/>
              </a:ext>
            </a:extLst>
          </xdr:cNvPr>
          <xdr:cNvGrpSpPr/>
        </xdr:nvGrpSpPr>
        <xdr:grpSpPr>
          <a:xfrm>
            <a:off x="11273963" y="4315570"/>
            <a:ext cx="532435" cy="403888"/>
            <a:chOff x="11815497" y="3692271"/>
            <a:chExt cx="532863" cy="412164"/>
          </a:xfrm>
        </xdr:grpSpPr>
        <xdr:sp macro="" textlink="'Pivot Tables'!AY11">
          <xdr:nvSpPr>
            <xdr:cNvPr id="235" name="TextBox 234">
              <a:extLst>
                <a:ext uri="{FF2B5EF4-FFF2-40B4-BE49-F238E27FC236}">
                  <a16:creationId xmlns:a16="http://schemas.microsoft.com/office/drawing/2014/main" id="{B1BA976C-95C8-B2BC-2E25-DCB92F5FD5E9}"/>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36" name="TextBox 235">
              <a:extLst>
                <a:ext uri="{FF2B5EF4-FFF2-40B4-BE49-F238E27FC236}">
                  <a16:creationId xmlns:a16="http://schemas.microsoft.com/office/drawing/2014/main" id="{FCC66764-92C1-0A29-DF4F-CE12A5CE1663}"/>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37" name="Group 236">
            <a:extLst>
              <a:ext uri="{FF2B5EF4-FFF2-40B4-BE49-F238E27FC236}">
                <a16:creationId xmlns:a16="http://schemas.microsoft.com/office/drawing/2014/main" id="{9061093E-B165-4200-B65E-75B09955B37E}"/>
              </a:ext>
            </a:extLst>
          </xdr:cNvPr>
          <xdr:cNvGrpSpPr/>
        </xdr:nvGrpSpPr>
        <xdr:grpSpPr>
          <a:xfrm>
            <a:off x="11278671" y="3814705"/>
            <a:ext cx="532435" cy="403887"/>
            <a:chOff x="11815497" y="3692271"/>
            <a:chExt cx="532863" cy="412164"/>
          </a:xfrm>
        </xdr:grpSpPr>
        <xdr:sp macro="" textlink="'Pivot Tables'!AY11">
          <xdr:nvSpPr>
            <xdr:cNvPr id="238" name="TextBox 237">
              <a:extLst>
                <a:ext uri="{FF2B5EF4-FFF2-40B4-BE49-F238E27FC236}">
                  <a16:creationId xmlns:a16="http://schemas.microsoft.com/office/drawing/2014/main" id="{56A55843-62F5-6A04-C303-173858324E3B}"/>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39" name="TextBox 238">
              <a:extLst>
                <a:ext uri="{FF2B5EF4-FFF2-40B4-BE49-F238E27FC236}">
                  <a16:creationId xmlns:a16="http://schemas.microsoft.com/office/drawing/2014/main" id="{F8269C26-54FE-B649-33F7-C66FB05A633B}"/>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40" name="Group 239">
            <a:extLst>
              <a:ext uri="{FF2B5EF4-FFF2-40B4-BE49-F238E27FC236}">
                <a16:creationId xmlns:a16="http://schemas.microsoft.com/office/drawing/2014/main" id="{4E01A8B5-BAA9-4AC9-8216-93755B40DA28}"/>
              </a:ext>
            </a:extLst>
          </xdr:cNvPr>
          <xdr:cNvGrpSpPr/>
        </xdr:nvGrpSpPr>
        <xdr:grpSpPr>
          <a:xfrm>
            <a:off x="11363862" y="4238372"/>
            <a:ext cx="532435" cy="399750"/>
            <a:chOff x="11815497" y="3692271"/>
            <a:chExt cx="532863" cy="412164"/>
          </a:xfrm>
        </xdr:grpSpPr>
        <xdr:sp macro="" textlink="'Pivot Tables'!AY11">
          <xdr:nvSpPr>
            <xdr:cNvPr id="241" name="TextBox 240">
              <a:extLst>
                <a:ext uri="{FF2B5EF4-FFF2-40B4-BE49-F238E27FC236}">
                  <a16:creationId xmlns:a16="http://schemas.microsoft.com/office/drawing/2014/main" id="{FE68ADB6-0E35-69C7-452A-744A4107F30D}"/>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42" name="TextBox 241">
              <a:extLst>
                <a:ext uri="{FF2B5EF4-FFF2-40B4-BE49-F238E27FC236}">
                  <a16:creationId xmlns:a16="http://schemas.microsoft.com/office/drawing/2014/main" id="{E000614B-D651-A789-BA49-B8E36EEAAB53}"/>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43" name="Group 242">
            <a:extLst>
              <a:ext uri="{FF2B5EF4-FFF2-40B4-BE49-F238E27FC236}">
                <a16:creationId xmlns:a16="http://schemas.microsoft.com/office/drawing/2014/main" id="{E5E24FF9-CACE-4A5C-BE5A-9AFCD43BBB04}"/>
              </a:ext>
            </a:extLst>
          </xdr:cNvPr>
          <xdr:cNvGrpSpPr/>
        </xdr:nvGrpSpPr>
        <xdr:grpSpPr>
          <a:xfrm>
            <a:off x="11362149" y="3904604"/>
            <a:ext cx="532435" cy="399749"/>
            <a:chOff x="11815497" y="3692271"/>
            <a:chExt cx="532863" cy="412164"/>
          </a:xfrm>
        </xdr:grpSpPr>
        <xdr:sp macro="" textlink="'Pivot Tables'!AY11">
          <xdr:nvSpPr>
            <xdr:cNvPr id="244" name="TextBox 243">
              <a:extLst>
                <a:ext uri="{FF2B5EF4-FFF2-40B4-BE49-F238E27FC236}">
                  <a16:creationId xmlns:a16="http://schemas.microsoft.com/office/drawing/2014/main" id="{92A083C1-3AC4-7970-1492-5ECFD79AECB9}"/>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45" name="TextBox 244">
              <a:extLst>
                <a:ext uri="{FF2B5EF4-FFF2-40B4-BE49-F238E27FC236}">
                  <a16:creationId xmlns:a16="http://schemas.microsoft.com/office/drawing/2014/main" id="{70C17AFE-D1FD-38B1-BE07-478A156AFDCC}"/>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46" name="Group 245">
            <a:extLst>
              <a:ext uri="{FF2B5EF4-FFF2-40B4-BE49-F238E27FC236}">
                <a16:creationId xmlns:a16="http://schemas.microsoft.com/office/drawing/2014/main" id="{66FDA094-5073-4A05-B6B0-BB1338ECEE79}"/>
              </a:ext>
            </a:extLst>
          </xdr:cNvPr>
          <xdr:cNvGrpSpPr/>
        </xdr:nvGrpSpPr>
        <xdr:grpSpPr>
          <a:xfrm>
            <a:off x="11531672" y="4065709"/>
            <a:ext cx="532435" cy="399749"/>
            <a:chOff x="11815497" y="3692271"/>
            <a:chExt cx="532863" cy="412164"/>
          </a:xfrm>
        </xdr:grpSpPr>
        <xdr:sp macro="" textlink="'Pivot Tables'!AY11">
          <xdr:nvSpPr>
            <xdr:cNvPr id="247" name="TextBox 246">
              <a:extLst>
                <a:ext uri="{FF2B5EF4-FFF2-40B4-BE49-F238E27FC236}">
                  <a16:creationId xmlns:a16="http://schemas.microsoft.com/office/drawing/2014/main" id="{9BD050B4-6223-6BDE-90A1-2436C62B3F94}"/>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48" name="TextBox 247">
              <a:extLst>
                <a:ext uri="{FF2B5EF4-FFF2-40B4-BE49-F238E27FC236}">
                  <a16:creationId xmlns:a16="http://schemas.microsoft.com/office/drawing/2014/main" id="{96FF87BD-4BAA-AB10-E32C-B20111D263B5}"/>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49" name="Group 248">
            <a:extLst>
              <a:ext uri="{FF2B5EF4-FFF2-40B4-BE49-F238E27FC236}">
                <a16:creationId xmlns:a16="http://schemas.microsoft.com/office/drawing/2014/main" id="{B8C2C74E-36FC-472C-AA64-B2015E6F18BE}"/>
              </a:ext>
            </a:extLst>
          </xdr:cNvPr>
          <xdr:cNvGrpSpPr/>
        </xdr:nvGrpSpPr>
        <xdr:grpSpPr>
          <a:xfrm>
            <a:off x="11277387" y="3986940"/>
            <a:ext cx="532435" cy="403887"/>
            <a:chOff x="11815497" y="3692271"/>
            <a:chExt cx="532863" cy="412164"/>
          </a:xfrm>
        </xdr:grpSpPr>
        <xdr:sp macro="" textlink="'Pivot Tables'!AY11">
          <xdr:nvSpPr>
            <xdr:cNvPr id="250" name="TextBox 249">
              <a:extLst>
                <a:ext uri="{FF2B5EF4-FFF2-40B4-BE49-F238E27FC236}">
                  <a16:creationId xmlns:a16="http://schemas.microsoft.com/office/drawing/2014/main" id="{42C5A542-EDF5-429E-3DFA-E186C5E03730}"/>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51" name="TextBox 250">
              <a:extLst>
                <a:ext uri="{FF2B5EF4-FFF2-40B4-BE49-F238E27FC236}">
                  <a16:creationId xmlns:a16="http://schemas.microsoft.com/office/drawing/2014/main" id="{9EA7FFF6-7150-E934-0531-B22919D20E58}"/>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52" name="Group 251">
            <a:extLst>
              <a:ext uri="{FF2B5EF4-FFF2-40B4-BE49-F238E27FC236}">
                <a16:creationId xmlns:a16="http://schemas.microsoft.com/office/drawing/2014/main" id="{4C38972C-4608-4DC6-959F-5DCBF80F9134}"/>
              </a:ext>
            </a:extLst>
          </xdr:cNvPr>
          <xdr:cNvGrpSpPr/>
        </xdr:nvGrpSpPr>
        <xdr:grpSpPr>
          <a:xfrm>
            <a:off x="11277037" y="4261065"/>
            <a:ext cx="579525" cy="423182"/>
            <a:chOff x="11106658" y="4049731"/>
            <a:chExt cx="579953" cy="435596"/>
          </a:xfrm>
        </xdr:grpSpPr>
        <xdr:sp macro="" textlink="'Pivot Tables'!AX11">
          <xdr:nvSpPr>
            <xdr:cNvPr id="253" name="TextBox 252">
              <a:extLst>
                <a:ext uri="{FF2B5EF4-FFF2-40B4-BE49-F238E27FC236}">
                  <a16:creationId xmlns:a16="http://schemas.microsoft.com/office/drawing/2014/main" id="{C1CF2BA0-865E-A247-5D94-0C234C99688D}"/>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54" name="TextBox 253">
              <a:extLst>
                <a:ext uri="{FF2B5EF4-FFF2-40B4-BE49-F238E27FC236}">
                  <a16:creationId xmlns:a16="http://schemas.microsoft.com/office/drawing/2014/main" id="{F24EDDCF-599C-24DB-3D25-403ADE4A8B6E}"/>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55" name="Group 254">
            <a:extLst>
              <a:ext uri="{FF2B5EF4-FFF2-40B4-BE49-F238E27FC236}">
                <a16:creationId xmlns:a16="http://schemas.microsoft.com/office/drawing/2014/main" id="{9C7596BC-B64A-4E1C-B3F0-925F79E048A9}"/>
              </a:ext>
            </a:extLst>
          </xdr:cNvPr>
          <xdr:cNvGrpSpPr/>
        </xdr:nvGrpSpPr>
        <xdr:grpSpPr>
          <a:xfrm>
            <a:off x="11450842" y="3925300"/>
            <a:ext cx="579525" cy="427319"/>
            <a:chOff x="11106658" y="4049731"/>
            <a:chExt cx="579953" cy="435596"/>
          </a:xfrm>
        </xdr:grpSpPr>
        <xdr:sp macro="" textlink="'Pivot Tables'!AX11">
          <xdr:nvSpPr>
            <xdr:cNvPr id="256" name="TextBox 255">
              <a:extLst>
                <a:ext uri="{FF2B5EF4-FFF2-40B4-BE49-F238E27FC236}">
                  <a16:creationId xmlns:a16="http://schemas.microsoft.com/office/drawing/2014/main" id="{141E398B-8FE8-FDD3-5A8B-9F6D35829D2F}"/>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57" name="TextBox 256">
              <a:extLst>
                <a:ext uri="{FF2B5EF4-FFF2-40B4-BE49-F238E27FC236}">
                  <a16:creationId xmlns:a16="http://schemas.microsoft.com/office/drawing/2014/main" id="{D35E9088-4E34-9D24-55FA-664D7E0FABB4}"/>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64" name="Group 263">
            <a:extLst>
              <a:ext uri="{FF2B5EF4-FFF2-40B4-BE49-F238E27FC236}">
                <a16:creationId xmlns:a16="http://schemas.microsoft.com/office/drawing/2014/main" id="{CB3723B9-B0AD-42BF-B675-3EC095E31223}"/>
              </a:ext>
            </a:extLst>
          </xdr:cNvPr>
          <xdr:cNvGrpSpPr/>
        </xdr:nvGrpSpPr>
        <xdr:grpSpPr>
          <a:xfrm>
            <a:off x="11363083" y="4424310"/>
            <a:ext cx="579525" cy="423182"/>
            <a:chOff x="11106658" y="4049731"/>
            <a:chExt cx="579953" cy="435596"/>
          </a:xfrm>
        </xdr:grpSpPr>
        <xdr:sp macro="" textlink="'Pivot Tables'!AX11">
          <xdr:nvSpPr>
            <xdr:cNvPr id="265" name="TextBox 264">
              <a:extLst>
                <a:ext uri="{FF2B5EF4-FFF2-40B4-BE49-F238E27FC236}">
                  <a16:creationId xmlns:a16="http://schemas.microsoft.com/office/drawing/2014/main" id="{0C4FA6FE-19B8-E26F-6C99-A5DF02F16A49}"/>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66" name="TextBox 265">
              <a:extLst>
                <a:ext uri="{FF2B5EF4-FFF2-40B4-BE49-F238E27FC236}">
                  <a16:creationId xmlns:a16="http://schemas.microsoft.com/office/drawing/2014/main" id="{42F94228-D12B-DAF6-7172-8A5B3372DBCC}"/>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67" name="Group 266">
            <a:extLst>
              <a:ext uri="{FF2B5EF4-FFF2-40B4-BE49-F238E27FC236}">
                <a16:creationId xmlns:a16="http://schemas.microsoft.com/office/drawing/2014/main" id="{44D28DDB-FC92-4D48-85D3-AFCA5426E299}"/>
              </a:ext>
            </a:extLst>
          </xdr:cNvPr>
          <xdr:cNvGrpSpPr/>
        </xdr:nvGrpSpPr>
        <xdr:grpSpPr>
          <a:xfrm>
            <a:off x="11363511" y="4174162"/>
            <a:ext cx="579525" cy="427320"/>
            <a:chOff x="11106658" y="4049731"/>
            <a:chExt cx="579953" cy="435596"/>
          </a:xfrm>
        </xdr:grpSpPr>
        <xdr:sp macro="" textlink="'Pivot Tables'!AX11">
          <xdr:nvSpPr>
            <xdr:cNvPr id="268" name="TextBox 267">
              <a:extLst>
                <a:ext uri="{FF2B5EF4-FFF2-40B4-BE49-F238E27FC236}">
                  <a16:creationId xmlns:a16="http://schemas.microsoft.com/office/drawing/2014/main" id="{A9F94683-A203-F742-ECA8-42AFE41B98D1}"/>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69" name="TextBox 268">
              <a:extLst>
                <a:ext uri="{FF2B5EF4-FFF2-40B4-BE49-F238E27FC236}">
                  <a16:creationId xmlns:a16="http://schemas.microsoft.com/office/drawing/2014/main" id="{37F124D5-187A-5C16-F106-45E59D8D9A34}"/>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73" name="Group 272">
            <a:extLst>
              <a:ext uri="{FF2B5EF4-FFF2-40B4-BE49-F238E27FC236}">
                <a16:creationId xmlns:a16="http://schemas.microsoft.com/office/drawing/2014/main" id="{64C9B02C-D093-4B0C-9D93-EB756FF9EEDC}"/>
              </a:ext>
            </a:extLst>
          </xdr:cNvPr>
          <xdr:cNvGrpSpPr/>
        </xdr:nvGrpSpPr>
        <xdr:grpSpPr>
          <a:xfrm>
            <a:off x="11021895" y="3926583"/>
            <a:ext cx="579525" cy="427319"/>
            <a:chOff x="11106658" y="4049731"/>
            <a:chExt cx="579953" cy="435596"/>
          </a:xfrm>
        </xdr:grpSpPr>
        <xdr:sp macro="" textlink="'Pivot Tables'!AX11">
          <xdr:nvSpPr>
            <xdr:cNvPr id="274" name="TextBox 273">
              <a:extLst>
                <a:ext uri="{FF2B5EF4-FFF2-40B4-BE49-F238E27FC236}">
                  <a16:creationId xmlns:a16="http://schemas.microsoft.com/office/drawing/2014/main" id="{248453D9-494C-2490-9B59-E49633EC4BF6}"/>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75" name="TextBox 274">
              <a:extLst>
                <a:ext uri="{FF2B5EF4-FFF2-40B4-BE49-F238E27FC236}">
                  <a16:creationId xmlns:a16="http://schemas.microsoft.com/office/drawing/2014/main" id="{F4BD3BDD-BC90-33B3-AE72-D37193758730}"/>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76" name="Group 275">
            <a:extLst>
              <a:ext uri="{FF2B5EF4-FFF2-40B4-BE49-F238E27FC236}">
                <a16:creationId xmlns:a16="http://schemas.microsoft.com/office/drawing/2014/main" id="{27634F9F-AFCA-4F82-8FC3-1A36544080A8}"/>
              </a:ext>
            </a:extLst>
          </xdr:cNvPr>
          <xdr:cNvGrpSpPr/>
        </xdr:nvGrpSpPr>
        <xdr:grpSpPr>
          <a:xfrm>
            <a:off x="11193559" y="3751351"/>
            <a:ext cx="579525" cy="427319"/>
            <a:chOff x="11106658" y="4049731"/>
            <a:chExt cx="579953" cy="435596"/>
          </a:xfrm>
        </xdr:grpSpPr>
        <xdr:sp macro="" textlink="'Pivot Tables'!AX11">
          <xdr:nvSpPr>
            <xdr:cNvPr id="277" name="TextBox 276">
              <a:extLst>
                <a:ext uri="{FF2B5EF4-FFF2-40B4-BE49-F238E27FC236}">
                  <a16:creationId xmlns:a16="http://schemas.microsoft.com/office/drawing/2014/main" id="{A331C084-C881-2A44-8F2A-C8B0ED10DE72}"/>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78" name="TextBox 277">
              <a:extLst>
                <a:ext uri="{FF2B5EF4-FFF2-40B4-BE49-F238E27FC236}">
                  <a16:creationId xmlns:a16="http://schemas.microsoft.com/office/drawing/2014/main" id="{9A8BB714-5213-34B4-5A1C-21807F1CE590}"/>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79" name="Group 278">
            <a:extLst>
              <a:ext uri="{FF2B5EF4-FFF2-40B4-BE49-F238E27FC236}">
                <a16:creationId xmlns:a16="http://schemas.microsoft.com/office/drawing/2014/main" id="{DC7C9A52-A3E0-4E80-9C59-A72274F1A8F2}"/>
              </a:ext>
            </a:extLst>
          </xdr:cNvPr>
          <xdr:cNvGrpSpPr/>
        </xdr:nvGrpSpPr>
        <xdr:grpSpPr>
          <a:xfrm>
            <a:off x="11193559" y="3751351"/>
            <a:ext cx="579525" cy="427320"/>
            <a:chOff x="11106658" y="4049731"/>
            <a:chExt cx="579953" cy="435596"/>
          </a:xfrm>
        </xdr:grpSpPr>
        <xdr:sp macro="" textlink="'Pivot Tables'!AX11">
          <xdr:nvSpPr>
            <xdr:cNvPr id="280" name="TextBox 279">
              <a:extLst>
                <a:ext uri="{FF2B5EF4-FFF2-40B4-BE49-F238E27FC236}">
                  <a16:creationId xmlns:a16="http://schemas.microsoft.com/office/drawing/2014/main" id="{201221FE-BC82-F6D7-7D04-319E5B3EE46D}"/>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81" name="TextBox 280">
              <a:extLst>
                <a:ext uri="{FF2B5EF4-FFF2-40B4-BE49-F238E27FC236}">
                  <a16:creationId xmlns:a16="http://schemas.microsoft.com/office/drawing/2014/main" id="{9806DFCD-2232-4EED-2301-C50804C86FF3}"/>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82" name="Group 281">
            <a:extLst>
              <a:ext uri="{FF2B5EF4-FFF2-40B4-BE49-F238E27FC236}">
                <a16:creationId xmlns:a16="http://schemas.microsoft.com/office/drawing/2014/main" id="{7F0097F0-5709-4FA8-B166-A6857A4396CE}"/>
              </a:ext>
            </a:extLst>
          </xdr:cNvPr>
          <xdr:cNvGrpSpPr/>
        </xdr:nvGrpSpPr>
        <xdr:grpSpPr>
          <a:xfrm>
            <a:off x="11366318" y="4020475"/>
            <a:ext cx="579525" cy="427320"/>
            <a:chOff x="11106658" y="4049731"/>
            <a:chExt cx="579953" cy="435596"/>
          </a:xfrm>
        </xdr:grpSpPr>
        <xdr:sp macro="" textlink="'Pivot Tables'!AX11">
          <xdr:nvSpPr>
            <xdr:cNvPr id="283" name="TextBox 282">
              <a:extLst>
                <a:ext uri="{FF2B5EF4-FFF2-40B4-BE49-F238E27FC236}">
                  <a16:creationId xmlns:a16="http://schemas.microsoft.com/office/drawing/2014/main" id="{E7EEF3A1-9F38-AF16-9983-F6B17D3AF6A5}"/>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84" name="TextBox 283">
              <a:extLst>
                <a:ext uri="{FF2B5EF4-FFF2-40B4-BE49-F238E27FC236}">
                  <a16:creationId xmlns:a16="http://schemas.microsoft.com/office/drawing/2014/main" id="{EC9D4004-3732-E397-5638-29594082CC2D}"/>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85" name="Group 284">
            <a:extLst>
              <a:ext uri="{FF2B5EF4-FFF2-40B4-BE49-F238E27FC236}">
                <a16:creationId xmlns:a16="http://schemas.microsoft.com/office/drawing/2014/main" id="{C0907748-881F-494E-A1C7-309BEFDC74BC}"/>
              </a:ext>
            </a:extLst>
          </xdr:cNvPr>
          <xdr:cNvGrpSpPr/>
        </xdr:nvGrpSpPr>
        <xdr:grpSpPr>
          <a:xfrm>
            <a:off x="11195886" y="3919845"/>
            <a:ext cx="579525" cy="427320"/>
            <a:chOff x="11106658" y="4049731"/>
            <a:chExt cx="579953" cy="435596"/>
          </a:xfrm>
        </xdr:grpSpPr>
        <xdr:sp macro="" textlink="'Pivot Tables'!AX11">
          <xdr:nvSpPr>
            <xdr:cNvPr id="286" name="TextBox 285">
              <a:extLst>
                <a:ext uri="{FF2B5EF4-FFF2-40B4-BE49-F238E27FC236}">
                  <a16:creationId xmlns:a16="http://schemas.microsoft.com/office/drawing/2014/main" id="{8A7AEA2E-A967-C7C2-08BE-0204535AC6DC}"/>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87" name="TextBox 286">
              <a:extLst>
                <a:ext uri="{FF2B5EF4-FFF2-40B4-BE49-F238E27FC236}">
                  <a16:creationId xmlns:a16="http://schemas.microsoft.com/office/drawing/2014/main" id="{A19F8DCB-381D-6527-55DD-BAA44879002A}"/>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88" name="Group 287">
            <a:extLst>
              <a:ext uri="{FF2B5EF4-FFF2-40B4-BE49-F238E27FC236}">
                <a16:creationId xmlns:a16="http://schemas.microsoft.com/office/drawing/2014/main" id="{6F6020FF-86AF-4715-BC40-BDA9EE265E7D}"/>
              </a:ext>
            </a:extLst>
          </xdr:cNvPr>
          <xdr:cNvGrpSpPr/>
        </xdr:nvGrpSpPr>
        <xdr:grpSpPr>
          <a:xfrm>
            <a:off x="11371553" y="3842094"/>
            <a:ext cx="579525" cy="427320"/>
            <a:chOff x="11106658" y="4049731"/>
            <a:chExt cx="579953" cy="435596"/>
          </a:xfrm>
        </xdr:grpSpPr>
        <xdr:sp macro="" textlink="'Pivot Tables'!AX11">
          <xdr:nvSpPr>
            <xdr:cNvPr id="289" name="TextBox 288">
              <a:extLst>
                <a:ext uri="{FF2B5EF4-FFF2-40B4-BE49-F238E27FC236}">
                  <a16:creationId xmlns:a16="http://schemas.microsoft.com/office/drawing/2014/main" id="{582CECAC-DB4C-DBEF-1DFF-D56E445BF4CE}"/>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290" name="TextBox 289">
              <a:extLst>
                <a:ext uri="{FF2B5EF4-FFF2-40B4-BE49-F238E27FC236}">
                  <a16:creationId xmlns:a16="http://schemas.microsoft.com/office/drawing/2014/main" id="{6AFAB84C-90C6-9188-3195-B4CC40563C70}"/>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294" name="Group 293">
            <a:extLst>
              <a:ext uri="{FF2B5EF4-FFF2-40B4-BE49-F238E27FC236}">
                <a16:creationId xmlns:a16="http://schemas.microsoft.com/office/drawing/2014/main" id="{C9DF4F9B-A71D-46B5-A538-044CBF7FAE6D}"/>
              </a:ext>
            </a:extLst>
          </xdr:cNvPr>
          <xdr:cNvGrpSpPr/>
        </xdr:nvGrpSpPr>
        <xdr:grpSpPr>
          <a:xfrm>
            <a:off x="11275152" y="3651360"/>
            <a:ext cx="532435" cy="405178"/>
            <a:chOff x="11815497" y="3692271"/>
            <a:chExt cx="532863" cy="412164"/>
          </a:xfrm>
        </xdr:grpSpPr>
        <xdr:sp macro="" textlink="'Pivot Tables'!AY11">
          <xdr:nvSpPr>
            <xdr:cNvPr id="295" name="TextBox 294">
              <a:extLst>
                <a:ext uri="{FF2B5EF4-FFF2-40B4-BE49-F238E27FC236}">
                  <a16:creationId xmlns:a16="http://schemas.microsoft.com/office/drawing/2014/main" id="{BF29D7F6-E6FF-8FEB-473E-2E63E06ECA35}"/>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96" name="TextBox 295">
              <a:extLst>
                <a:ext uri="{FF2B5EF4-FFF2-40B4-BE49-F238E27FC236}">
                  <a16:creationId xmlns:a16="http://schemas.microsoft.com/office/drawing/2014/main" id="{4E615AEF-9198-74BF-E286-CA76B474830F}"/>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297" name="Group 296">
            <a:extLst>
              <a:ext uri="{FF2B5EF4-FFF2-40B4-BE49-F238E27FC236}">
                <a16:creationId xmlns:a16="http://schemas.microsoft.com/office/drawing/2014/main" id="{E51F7687-DF7E-4EE9-92B5-9DEBB6095447}"/>
              </a:ext>
            </a:extLst>
          </xdr:cNvPr>
          <xdr:cNvGrpSpPr/>
        </xdr:nvGrpSpPr>
        <xdr:grpSpPr>
          <a:xfrm>
            <a:off x="11197789" y="3815781"/>
            <a:ext cx="532435" cy="405178"/>
            <a:chOff x="11815497" y="3692271"/>
            <a:chExt cx="532863" cy="412164"/>
          </a:xfrm>
        </xdr:grpSpPr>
        <xdr:sp macro="" textlink="'Pivot Tables'!AY11">
          <xdr:nvSpPr>
            <xdr:cNvPr id="298" name="TextBox 297">
              <a:extLst>
                <a:ext uri="{FF2B5EF4-FFF2-40B4-BE49-F238E27FC236}">
                  <a16:creationId xmlns:a16="http://schemas.microsoft.com/office/drawing/2014/main" id="{DADD42A1-15FB-8E07-E991-46CC43483D0C}"/>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299" name="TextBox 298">
              <a:extLst>
                <a:ext uri="{FF2B5EF4-FFF2-40B4-BE49-F238E27FC236}">
                  <a16:creationId xmlns:a16="http://schemas.microsoft.com/office/drawing/2014/main" id="{9AB14397-EA6E-BDE3-9FDD-D17C9BB8A477}"/>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303" name="Group 302">
            <a:extLst>
              <a:ext uri="{FF2B5EF4-FFF2-40B4-BE49-F238E27FC236}">
                <a16:creationId xmlns:a16="http://schemas.microsoft.com/office/drawing/2014/main" id="{4169DF1A-EDD3-4715-85C2-427B9E877AB7}"/>
              </a:ext>
            </a:extLst>
          </xdr:cNvPr>
          <xdr:cNvGrpSpPr/>
        </xdr:nvGrpSpPr>
        <xdr:grpSpPr>
          <a:xfrm>
            <a:off x="11531673" y="3981366"/>
            <a:ext cx="532435" cy="405178"/>
            <a:chOff x="11815497" y="3692271"/>
            <a:chExt cx="532863" cy="412164"/>
          </a:xfrm>
        </xdr:grpSpPr>
        <xdr:sp macro="" textlink="'Pivot Tables'!AY11">
          <xdr:nvSpPr>
            <xdr:cNvPr id="304" name="TextBox 303">
              <a:extLst>
                <a:ext uri="{FF2B5EF4-FFF2-40B4-BE49-F238E27FC236}">
                  <a16:creationId xmlns:a16="http://schemas.microsoft.com/office/drawing/2014/main" id="{895CE9B9-EEDE-5CF4-B340-067CA9FAB98E}"/>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305" name="TextBox 304">
              <a:extLst>
                <a:ext uri="{FF2B5EF4-FFF2-40B4-BE49-F238E27FC236}">
                  <a16:creationId xmlns:a16="http://schemas.microsoft.com/office/drawing/2014/main" id="{2CE5DFA8-9AB8-559B-F712-8ED26F60110C}"/>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306" name="Group 305">
            <a:extLst>
              <a:ext uri="{FF2B5EF4-FFF2-40B4-BE49-F238E27FC236}">
                <a16:creationId xmlns:a16="http://schemas.microsoft.com/office/drawing/2014/main" id="{560EA52B-2D7A-4AB9-ABFE-C937AF684456}"/>
              </a:ext>
            </a:extLst>
          </xdr:cNvPr>
          <xdr:cNvGrpSpPr/>
        </xdr:nvGrpSpPr>
        <xdr:grpSpPr>
          <a:xfrm>
            <a:off x="11361241" y="3737448"/>
            <a:ext cx="532435" cy="399749"/>
            <a:chOff x="11815497" y="3692271"/>
            <a:chExt cx="532863" cy="412164"/>
          </a:xfrm>
        </xdr:grpSpPr>
        <xdr:sp macro="" textlink="'Pivot Tables'!AY11">
          <xdr:nvSpPr>
            <xdr:cNvPr id="307" name="TextBox 306">
              <a:extLst>
                <a:ext uri="{FF2B5EF4-FFF2-40B4-BE49-F238E27FC236}">
                  <a16:creationId xmlns:a16="http://schemas.microsoft.com/office/drawing/2014/main" id="{8F64D9B4-2681-DC48-AF45-05651DAA2B11}"/>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4C3C7-9509-482C-87A6-86868BD2CB0E}" type="TxLink">
                <a:rPr lang="en-US" sz="1100" b="1" i="0" u="none" strike="noStrike">
                  <a:solidFill>
                    <a:srgbClr val="0070C0"/>
                  </a:solidFill>
                  <a:latin typeface="Calibri"/>
                  <a:cs typeface="Calibri"/>
                </a:rPr>
                <a:pPr algn="ctr"/>
                <a:t>●</a:t>
              </a:fld>
              <a:endParaRPr lang="en-IN" sz="1000"/>
            </a:p>
          </xdr:txBody>
        </xdr:sp>
        <xdr:sp macro="" textlink="'Pivot Tables'!AW11">
          <xdr:nvSpPr>
            <xdr:cNvPr id="308" name="TextBox 307">
              <a:extLst>
                <a:ext uri="{FF2B5EF4-FFF2-40B4-BE49-F238E27FC236}">
                  <a16:creationId xmlns:a16="http://schemas.microsoft.com/office/drawing/2014/main" id="{42DBA284-55A2-DC56-32DB-B7D2926F9006}"/>
                </a:ext>
              </a:extLst>
            </xdr:cNvPr>
            <xdr:cNvSpPr txBox="1"/>
          </xdr:nvSpPr>
          <xdr:spPr>
            <a:xfrm>
              <a:off x="11815497" y="3692271"/>
              <a:ext cx="532863" cy="4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1572F-133F-4ADB-B11C-D20C80F80874}" type="TxLink">
                <a:rPr lang="en-US" sz="1100" b="0" i="0" u="none" strike="noStrike">
                  <a:solidFill>
                    <a:srgbClr val="000000"/>
                  </a:solidFill>
                  <a:latin typeface="Calibri"/>
                  <a:cs typeface="Calibri"/>
                </a:rPr>
                <a:pPr algn="ctr"/>
                <a:t> </a:t>
              </a:fld>
              <a:endParaRPr lang="en-IN" sz="1000"/>
            </a:p>
          </xdr:txBody>
        </xdr:sp>
      </xdr:grpSp>
      <xdr:grpSp>
        <xdr:nvGrpSpPr>
          <xdr:cNvPr id="309" name="Group 308">
            <a:extLst>
              <a:ext uri="{FF2B5EF4-FFF2-40B4-BE49-F238E27FC236}">
                <a16:creationId xmlns:a16="http://schemas.microsoft.com/office/drawing/2014/main" id="{29FA7502-4C56-4FAE-91E2-294F7225507E}"/>
              </a:ext>
            </a:extLst>
          </xdr:cNvPr>
          <xdr:cNvGrpSpPr/>
        </xdr:nvGrpSpPr>
        <xdr:grpSpPr>
          <a:xfrm>
            <a:off x="11108308" y="3836814"/>
            <a:ext cx="579525" cy="428611"/>
            <a:chOff x="11106658" y="4049731"/>
            <a:chExt cx="579953" cy="435596"/>
          </a:xfrm>
        </xdr:grpSpPr>
        <xdr:sp macro="" textlink="'Pivot Tables'!AX11">
          <xdr:nvSpPr>
            <xdr:cNvPr id="310" name="TextBox 309">
              <a:extLst>
                <a:ext uri="{FF2B5EF4-FFF2-40B4-BE49-F238E27FC236}">
                  <a16:creationId xmlns:a16="http://schemas.microsoft.com/office/drawing/2014/main" id="{1269F380-775E-D55A-7BDD-C952B1F27DEA}"/>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311" name="TextBox 310">
              <a:extLst>
                <a:ext uri="{FF2B5EF4-FFF2-40B4-BE49-F238E27FC236}">
                  <a16:creationId xmlns:a16="http://schemas.microsoft.com/office/drawing/2014/main" id="{D776E335-4FCB-ECA7-CEAD-3508DCAEFE7F}"/>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318" name="Group 317">
            <a:extLst>
              <a:ext uri="{FF2B5EF4-FFF2-40B4-BE49-F238E27FC236}">
                <a16:creationId xmlns:a16="http://schemas.microsoft.com/office/drawing/2014/main" id="{F8874606-106B-4B9E-B9A7-004A2DD1757E}"/>
              </a:ext>
            </a:extLst>
          </xdr:cNvPr>
          <xdr:cNvGrpSpPr/>
        </xdr:nvGrpSpPr>
        <xdr:grpSpPr>
          <a:xfrm>
            <a:off x="11197409" y="3670317"/>
            <a:ext cx="579525" cy="423182"/>
            <a:chOff x="11106658" y="4049731"/>
            <a:chExt cx="579953" cy="435596"/>
          </a:xfrm>
        </xdr:grpSpPr>
        <xdr:sp macro="" textlink="'Pivot Tables'!BV33">
          <xdr:nvSpPr>
            <xdr:cNvPr id="319" name="TextBox 318">
              <a:extLst>
                <a:ext uri="{FF2B5EF4-FFF2-40B4-BE49-F238E27FC236}">
                  <a16:creationId xmlns:a16="http://schemas.microsoft.com/office/drawing/2014/main" id="{C788FD2F-CB00-CB08-DBA0-B7CF8B256927}"/>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 </a:t>
              </a:fld>
              <a:endParaRPr lang="en-IN" sz="1000"/>
            </a:p>
          </xdr:txBody>
        </xdr:sp>
        <xdr:sp macro="" textlink="'Pivot Tables'!BT33">
          <xdr:nvSpPr>
            <xdr:cNvPr id="320" name="TextBox 319">
              <a:extLst>
                <a:ext uri="{FF2B5EF4-FFF2-40B4-BE49-F238E27FC236}">
                  <a16:creationId xmlns:a16="http://schemas.microsoft.com/office/drawing/2014/main" id="{49405990-9736-06D1-2E12-44FAF23AAEA9}"/>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321" name="Group 320">
            <a:extLst>
              <a:ext uri="{FF2B5EF4-FFF2-40B4-BE49-F238E27FC236}">
                <a16:creationId xmlns:a16="http://schemas.microsoft.com/office/drawing/2014/main" id="{F87E5518-B156-4AD7-8C16-6E5FA4953414}"/>
              </a:ext>
            </a:extLst>
          </xdr:cNvPr>
          <xdr:cNvGrpSpPr/>
        </xdr:nvGrpSpPr>
        <xdr:grpSpPr>
          <a:xfrm>
            <a:off x="11533740" y="3852716"/>
            <a:ext cx="579525" cy="423182"/>
            <a:chOff x="11106658" y="4049731"/>
            <a:chExt cx="579953" cy="435596"/>
          </a:xfrm>
        </xdr:grpSpPr>
        <xdr:sp macro="" textlink="'Pivot Tables'!BV33">
          <xdr:nvSpPr>
            <xdr:cNvPr id="322" name="TextBox 321">
              <a:extLst>
                <a:ext uri="{FF2B5EF4-FFF2-40B4-BE49-F238E27FC236}">
                  <a16:creationId xmlns:a16="http://schemas.microsoft.com/office/drawing/2014/main" id="{1C380F07-9BC0-473D-482C-22611FCB14AC}"/>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 </a:t>
              </a:fld>
              <a:endParaRPr lang="en-IN" sz="1000"/>
            </a:p>
          </xdr:txBody>
        </xdr:sp>
        <xdr:sp macro="" textlink="'Pivot Tables'!BT33">
          <xdr:nvSpPr>
            <xdr:cNvPr id="323" name="TextBox 322">
              <a:extLst>
                <a:ext uri="{FF2B5EF4-FFF2-40B4-BE49-F238E27FC236}">
                  <a16:creationId xmlns:a16="http://schemas.microsoft.com/office/drawing/2014/main" id="{9FE8A660-6BCF-BA91-6334-8C486FC1A6BB}"/>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325" name="Group 324">
            <a:extLst>
              <a:ext uri="{FF2B5EF4-FFF2-40B4-BE49-F238E27FC236}">
                <a16:creationId xmlns:a16="http://schemas.microsoft.com/office/drawing/2014/main" id="{EECC0201-2A94-44EE-8EBC-A1BE269CEAAD}"/>
              </a:ext>
            </a:extLst>
          </xdr:cNvPr>
          <xdr:cNvGrpSpPr/>
        </xdr:nvGrpSpPr>
        <xdr:grpSpPr>
          <a:xfrm>
            <a:off x="11618515" y="3925806"/>
            <a:ext cx="579525" cy="428768"/>
            <a:chOff x="11106658" y="4049731"/>
            <a:chExt cx="579953" cy="435596"/>
          </a:xfrm>
        </xdr:grpSpPr>
        <xdr:sp macro="" textlink="'Pivot Tables'!AX11">
          <xdr:nvSpPr>
            <xdr:cNvPr id="326" name="TextBox 325">
              <a:extLst>
                <a:ext uri="{FF2B5EF4-FFF2-40B4-BE49-F238E27FC236}">
                  <a16:creationId xmlns:a16="http://schemas.microsoft.com/office/drawing/2014/main" id="{A64437BE-628A-4FB0-5B76-CBCE97163251}"/>
                </a:ext>
              </a:extLst>
            </xdr:cNvPr>
            <xdr:cNvSpPr txBox="1"/>
          </xdr:nvSpPr>
          <xdr:spPr>
            <a:xfrm>
              <a:off x="11106658" y="4049731"/>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B9E98B-E073-4F33-8115-59699B83BC18}" type="TxLink">
                <a:rPr lang="en-US" sz="1100" b="1" i="0" u="none" strike="noStrike">
                  <a:solidFill>
                    <a:srgbClr val="60EAAC"/>
                  </a:solidFill>
                  <a:latin typeface="Calibri"/>
                  <a:cs typeface="Calibri"/>
                </a:rPr>
                <a:pPr algn="ctr"/>
                <a:t>●</a:t>
              </a:fld>
              <a:endParaRPr lang="en-IN" sz="1000"/>
            </a:p>
          </xdr:txBody>
        </xdr:sp>
        <xdr:sp macro="" textlink="'Pivot Tables'!AV11">
          <xdr:nvSpPr>
            <xdr:cNvPr id="327" name="TextBox 326">
              <a:extLst>
                <a:ext uri="{FF2B5EF4-FFF2-40B4-BE49-F238E27FC236}">
                  <a16:creationId xmlns:a16="http://schemas.microsoft.com/office/drawing/2014/main" id="{340F6262-5805-73B4-CE04-FD2659CC2669}"/>
                </a:ext>
              </a:extLst>
            </xdr:cNvPr>
            <xdr:cNvSpPr txBox="1"/>
          </xdr:nvSpPr>
          <xdr:spPr>
            <a:xfrm>
              <a:off x="11153748" y="4122506"/>
              <a:ext cx="532863" cy="36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467B9-37D3-4D6D-BA34-D8C581B4C8E3}" type="TxLink">
                <a:rPr lang="en-US" sz="1100" b="0" i="0" u="none" strike="noStrike">
                  <a:solidFill>
                    <a:srgbClr val="000000"/>
                  </a:solidFill>
                  <a:latin typeface="Calibri"/>
                  <a:cs typeface="Calibri"/>
                </a:rPr>
                <a:pPr algn="ctr"/>
                <a:t> </a:t>
              </a:fld>
              <a:endParaRPr lang="en-IN" sz="1000"/>
            </a:p>
          </xdr:txBody>
        </xdr:sp>
      </xdr:grpSp>
      <xdr:grpSp>
        <xdr:nvGrpSpPr>
          <xdr:cNvPr id="331" name="Group 330">
            <a:extLst>
              <a:ext uri="{FF2B5EF4-FFF2-40B4-BE49-F238E27FC236}">
                <a16:creationId xmlns:a16="http://schemas.microsoft.com/office/drawing/2014/main" id="{41474993-3560-185A-938E-EB42BB6CF921}"/>
              </a:ext>
            </a:extLst>
          </xdr:cNvPr>
          <xdr:cNvGrpSpPr/>
        </xdr:nvGrpSpPr>
        <xdr:grpSpPr>
          <a:xfrm>
            <a:off x="12691340" y="5568876"/>
            <a:ext cx="318948" cy="273997"/>
            <a:chOff x="11244281" y="5596370"/>
            <a:chExt cx="317261" cy="279637"/>
          </a:xfrm>
        </xdr:grpSpPr>
        <xdr:sp macro="" textlink="'Pivot Tables'!AV9">
          <xdr:nvSpPr>
            <xdr:cNvPr id="324" name="TextBox 323">
              <a:extLst>
                <a:ext uri="{FF2B5EF4-FFF2-40B4-BE49-F238E27FC236}">
                  <a16:creationId xmlns:a16="http://schemas.microsoft.com/office/drawing/2014/main" id="{EA1723A1-8B40-9A0A-EA6C-F2D8501980D9}"/>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29" name="TextBox 328">
              <a:extLst>
                <a:ext uri="{FF2B5EF4-FFF2-40B4-BE49-F238E27FC236}">
                  <a16:creationId xmlns:a16="http://schemas.microsoft.com/office/drawing/2014/main" id="{0EDCEF07-CDFE-78DD-7CF0-CADACC57E802}"/>
                </a:ext>
              </a:extLst>
            </xdr:cNvPr>
            <xdr:cNvSpPr txBox="1"/>
          </xdr:nvSpPr>
          <xdr:spPr>
            <a:xfrm>
              <a:off x="11286068" y="561695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32" name="Group 331">
            <a:extLst>
              <a:ext uri="{FF2B5EF4-FFF2-40B4-BE49-F238E27FC236}">
                <a16:creationId xmlns:a16="http://schemas.microsoft.com/office/drawing/2014/main" id="{0F03385D-5EFD-CB8B-DD55-CC757BD47C12}"/>
              </a:ext>
            </a:extLst>
          </xdr:cNvPr>
          <xdr:cNvGrpSpPr/>
        </xdr:nvGrpSpPr>
        <xdr:grpSpPr>
          <a:xfrm>
            <a:off x="13617472" y="6153408"/>
            <a:ext cx="314252" cy="271956"/>
            <a:chOff x="11563003" y="5600034"/>
            <a:chExt cx="314252" cy="283388"/>
          </a:xfrm>
        </xdr:grpSpPr>
        <xdr:sp macro="" textlink="'Pivot Tables'!AW9">
          <xdr:nvSpPr>
            <xdr:cNvPr id="328" name="TextBox 327">
              <a:extLst>
                <a:ext uri="{FF2B5EF4-FFF2-40B4-BE49-F238E27FC236}">
                  <a16:creationId xmlns:a16="http://schemas.microsoft.com/office/drawing/2014/main" id="{3766DEA0-ECA1-921C-A166-B0149F4D6C5A}"/>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30" name="TextBox 329">
              <a:extLst>
                <a:ext uri="{FF2B5EF4-FFF2-40B4-BE49-F238E27FC236}">
                  <a16:creationId xmlns:a16="http://schemas.microsoft.com/office/drawing/2014/main" id="{3E2ECFB7-FDBB-3D8C-2294-C5C8C23C6985}"/>
                </a:ext>
              </a:extLst>
            </xdr:cNvPr>
            <xdr:cNvSpPr txBox="1"/>
          </xdr:nvSpPr>
          <xdr:spPr>
            <a:xfrm>
              <a:off x="11601781" y="5624365"/>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33" name="Group 332">
            <a:extLst>
              <a:ext uri="{FF2B5EF4-FFF2-40B4-BE49-F238E27FC236}">
                <a16:creationId xmlns:a16="http://schemas.microsoft.com/office/drawing/2014/main" id="{A9E7FC80-F92C-4216-9097-1E1CCEA3690E}"/>
              </a:ext>
            </a:extLst>
          </xdr:cNvPr>
          <xdr:cNvGrpSpPr/>
        </xdr:nvGrpSpPr>
        <xdr:grpSpPr>
          <a:xfrm>
            <a:off x="12770479" y="5811295"/>
            <a:ext cx="276939" cy="255636"/>
            <a:chOff x="11244281" y="5589044"/>
            <a:chExt cx="275474" cy="266383"/>
          </a:xfrm>
        </xdr:grpSpPr>
        <xdr:sp macro="" textlink="'Pivot Tables'!AV9">
          <xdr:nvSpPr>
            <xdr:cNvPr id="334" name="TextBox 333">
              <a:extLst>
                <a:ext uri="{FF2B5EF4-FFF2-40B4-BE49-F238E27FC236}">
                  <a16:creationId xmlns:a16="http://schemas.microsoft.com/office/drawing/2014/main" id="{694FC035-1650-4B5E-BBE3-707C343A4F2D}"/>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35" name="TextBox 334">
              <a:extLst>
                <a:ext uri="{FF2B5EF4-FFF2-40B4-BE49-F238E27FC236}">
                  <a16:creationId xmlns:a16="http://schemas.microsoft.com/office/drawing/2014/main" id="{DD16D098-95C3-F486-34A1-F3ABAA10652B}"/>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36" name="Group 335">
            <a:extLst>
              <a:ext uri="{FF2B5EF4-FFF2-40B4-BE49-F238E27FC236}">
                <a16:creationId xmlns:a16="http://schemas.microsoft.com/office/drawing/2014/main" id="{17C8E4DB-DA66-43D2-B989-6CDF1FB1EB93}"/>
              </a:ext>
            </a:extLst>
          </xdr:cNvPr>
          <xdr:cNvGrpSpPr/>
        </xdr:nvGrpSpPr>
        <xdr:grpSpPr>
          <a:xfrm>
            <a:off x="13191776" y="5562424"/>
            <a:ext cx="276939" cy="261010"/>
            <a:chOff x="11244281" y="5589044"/>
            <a:chExt cx="275474" cy="266383"/>
          </a:xfrm>
        </xdr:grpSpPr>
        <xdr:sp macro="" textlink="'Pivot Tables'!AV9">
          <xdr:nvSpPr>
            <xdr:cNvPr id="337" name="TextBox 336">
              <a:extLst>
                <a:ext uri="{FF2B5EF4-FFF2-40B4-BE49-F238E27FC236}">
                  <a16:creationId xmlns:a16="http://schemas.microsoft.com/office/drawing/2014/main" id="{F140963B-3716-E73A-191A-EEBB8F17E621}"/>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38" name="TextBox 337">
              <a:extLst>
                <a:ext uri="{FF2B5EF4-FFF2-40B4-BE49-F238E27FC236}">
                  <a16:creationId xmlns:a16="http://schemas.microsoft.com/office/drawing/2014/main" id="{537D8566-9AAF-3B37-EF16-BD1F7EAC22B0}"/>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39" name="Group 338">
            <a:extLst>
              <a:ext uri="{FF2B5EF4-FFF2-40B4-BE49-F238E27FC236}">
                <a16:creationId xmlns:a16="http://schemas.microsoft.com/office/drawing/2014/main" id="{75F248F7-1B54-4352-B949-DE3AA60C376B}"/>
              </a:ext>
            </a:extLst>
          </xdr:cNvPr>
          <xdr:cNvGrpSpPr/>
        </xdr:nvGrpSpPr>
        <xdr:grpSpPr>
          <a:xfrm>
            <a:off x="13362493" y="5894577"/>
            <a:ext cx="276939" cy="261010"/>
            <a:chOff x="11244281" y="5589044"/>
            <a:chExt cx="275474" cy="266383"/>
          </a:xfrm>
        </xdr:grpSpPr>
        <xdr:sp macro="" textlink="'Pivot Tables'!AV9">
          <xdr:nvSpPr>
            <xdr:cNvPr id="340" name="TextBox 339">
              <a:extLst>
                <a:ext uri="{FF2B5EF4-FFF2-40B4-BE49-F238E27FC236}">
                  <a16:creationId xmlns:a16="http://schemas.microsoft.com/office/drawing/2014/main" id="{C47E1878-6CE4-6F05-5A78-4F600051EBE4}"/>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41" name="TextBox 340">
              <a:extLst>
                <a:ext uri="{FF2B5EF4-FFF2-40B4-BE49-F238E27FC236}">
                  <a16:creationId xmlns:a16="http://schemas.microsoft.com/office/drawing/2014/main" id="{CDBBE9CF-5CFA-5084-3979-4611E0F237D0}"/>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42" name="Group 341">
            <a:extLst>
              <a:ext uri="{FF2B5EF4-FFF2-40B4-BE49-F238E27FC236}">
                <a16:creationId xmlns:a16="http://schemas.microsoft.com/office/drawing/2014/main" id="{B2416EBB-611D-4ADD-AB75-EEE3097A62CD}"/>
              </a:ext>
            </a:extLst>
          </xdr:cNvPr>
          <xdr:cNvGrpSpPr/>
        </xdr:nvGrpSpPr>
        <xdr:grpSpPr>
          <a:xfrm>
            <a:off x="13202762" y="5235989"/>
            <a:ext cx="315718" cy="273997"/>
            <a:chOff x="11244281" y="5596370"/>
            <a:chExt cx="314048" cy="279637"/>
          </a:xfrm>
        </xdr:grpSpPr>
        <xdr:sp macro="" textlink="'Pivot Tables'!AV9">
          <xdr:nvSpPr>
            <xdr:cNvPr id="343" name="TextBox 342">
              <a:extLst>
                <a:ext uri="{FF2B5EF4-FFF2-40B4-BE49-F238E27FC236}">
                  <a16:creationId xmlns:a16="http://schemas.microsoft.com/office/drawing/2014/main" id="{BCBFB949-1C06-C83B-3C39-DE6DD5A4729C}"/>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44" name="TextBox 343">
              <a:extLst>
                <a:ext uri="{FF2B5EF4-FFF2-40B4-BE49-F238E27FC236}">
                  <a16:creationId xmlns:a16="http://schemas.microsoft.com/office/drawing/2014/main" id="{5074AFD9-12FB-25D2-1F86-864C5BAD0EBB}"/>
                </a:ext>
              </a:extLst>
            </xdr:cNvPr>
            <xdr:cNvSpPr txBox="1"/>
          </xdr:nvSpPr>
          <xdr:spPr>
            <a:xfrm>
              <a:off x="11282855" y="561695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45" name="Group 344">
            <a:extLst>
              <a:ext uri="{FF2B5EF4-FFF2-40B4-BE49-F238E27FC236}">
                <a16:creationId xmlns:a16="http://schemas.microsoft.com/office/drawing/2014/main" id="{8387F9AF-EB64-4587-A535-95F6815D51FA}"/>
              </a:ext>
            </a:extLst>
          </xdr:cNvPr>
          <xdr:cNvGrpSpPr/>
        </xdr:nvGrpSpPr>
        <xdr:grpSpPr>
          <a:xfrm>
            <a:off x="13536141" y="5549968"/>
            <a:ext cx="275474" cy="261010"/>
            <a:chOff x="11244281" y="5589044"/>
            <a:chExt cx="275474" cy="266383"/>
          </a:xfrm>
        </xdr:grpSpPr>
        <xdr:sp macro="" textlink="'Pivot Tables'!AV9">
          <xdr:nvSpPr>
            <xdr:cNvPr id="346" name="TextBox 345">
              <a:extLst>
                <a:ext uri="{FF2B5EF4-FFF2-40B4-BE49-F238E27FC236}">
                  <a16:creationId xmlns:a16="http://schemas.microsoft.com/office/drawing/2014/main" id="{35406E71-2DB8-F434-066D-739F00D69907}"/>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47" name="TextBox 346">
              <a:extLst>
                <a:ext uri="{FF2B5EF4-FFF2-40B4-BE49-F238E27FC236}">
                  <a16:creationId xmlns:a16="http://schemas.microsoft.com/office/drawing/2014/main" id="{BD7FE2B2-99D8-4336-5EC8-2433A8204362}"/>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48" name="Group 347">
            <a:extLst>
              <a:ext uri="{FF2B5EF4-FFF2-40B4-BE49-F238E27FC236}">
                <a16:creationId xmlns:a16="http://schemas.microsoft.com/office/drawing/2014/main" id="{4A6180A8-328B-4ED0-86DE-600ED70E1EA5}"/>
              </a:ext>
            </a:extLst>
          </xdr:cNvPr>
          <xdr:cNvGrpSpPr/>
        </xdr:nvGrpSpPr>
        <xdr:grpSpPr>
          <a:xfrm>
            <a:off x="13113379" y="5890913"/>
            <a:ext cx="275474" cy="261010"/>
            <a:chOff x="11244281" y="5589044"/>
            <a:chExt cx="275474" cy="266383"/>
          </a:xfrm>
        </xdr:grpSpPr>
        <xdr:sp macro="" textlink="'Pivot Tables'!AV9">
          <xdr:nvSpPr>
            <xdr:cNvPr id="349" name="TextBox 348">
              <a:extLst>
                <a:ext uri="{FF2B5EF4-FFF2-40B4-BE49-F238E27FC236}">
                  <a16:creationId xmlns:a16="http://schemas.microsoft.com/office/drawing/2014/main" id="{F6F12FAA-436A-D35A-3FE8-4E4A1EF682BD}"/>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50" name="TextBox 349">
              <a:extLst>
                <a:ext uri="{FF2B5EF4-FFF2-40B4-BE49-F238E27FC236}">
                  <a16:creationId xmlns:a16="http://schemas.microsoft.com/office/drawing/2014/main" id="{DAFAF347-1E59-0BED-10D8-1F8B1FD08AD3}"/>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51" name="Group 350">
            <a:extLst>
              <a:ext uri="{FF2B5EF4-FFF2-40B4-BE49-F238E27FC236}">
                <a16:creationId xmlns:a16="http://schemas.microsoft.com/office/drawing/2014/main" id="{4000CABA-5B57-4FD1-B7C8-03D3BE60C88F}"/>
              </a:ext>
            </a:extLst>
          </xdr:cNvPr>
          <xdr:cNvGrpSpPr/>
        </xdr:nvGrpSpPr>
        <xdr:grpSpPr>
          <a:xfrm>
            <a:off x="13706859" y="5900285"/>
            <a:ext cx="314252" cy="270958"/>
            <a:chOff x="11244281" y="5596370"/>
            <a:chExt cx="314252" cy="276536"/>
          </a:xfrm>
        </xdr:grpSpPr>
        <xdr:sp macro="" textlink="'Pivot Tables'!AV9">
          <xdr:nvSpPr>
            <xdr:cNvPr id="352" name="TextBox 351">
              <a:extLst>
                <a:ext uri="{FF2B5EF4-FFF2-40B4-BE49-F238E27FC236}">
                  <a16:creationId xmlns:a16="http://schemas.microsoft.com/office/drawing/2014/main" id="{45F7BA02-79D0-425C-0FF1-5CADC4FA1F9D}"/>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53" name="TextBox 352">
              <a:extLst>
                <a:ext uri="{FF2B5EF4-FFF2-40B4-BE49-F238E27FC236}">
                  <a16:creationId xmlns:a16="http://schemas.microsoft.com/office/drawing/2014/main" id="{5B331329-395F-79EF-853C-2615EEFB84B8}"/>
                </a:ext>
              </a:extLst>
            </xdr:cNvPr>
            <xdr:cNvSpPr txBox="1"/>
          </xdr:nvSpPr>
          <xdr:spPr>
            <a:xfrm>
              <a:off x="11283059" y="5613849"/>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54" name="Group 353">
            <a:extLst>
              <a:ext uri="{FF2B5EF4-FFF2-40B4-BE49-F238E27FC236}">
                <a16:creationId xmlns:a16="http://schemas.microsoft.com/office/drawing/2014/main" id="{DD35C80C-BB26-40B7-9FC2-AF7BBFAB0E99}"/>
              </a:ext>
            </a:extLst>
          </xdr:cNvPr>
          <xdr:cNvGrpSpPr/>
        </xdr:nvGrpSpPr>
        <xdr:grpSpPr>
          <a:xfrm>
            <a:off x="12601222" y="5984401"/>
            <a:ext cx="315717" cy="271957"/>
            <a:chOff x="11244281" y="5596370"/>
            <a:chExt cx="314047" cy="283389"/>
          </a:xfrm>
        </xdr:grpSpPr>
        <xdr:sp macro="" textlink="'Pivot Tables'!AV9">
          <xdr:nvSpPr>
            <xdr:cNvPr id="355" name="TextBox 354">
              <a:extLst>
                <a:ext uri="{FF2B5EF4-FFF2-40B4-BE49-F238E27FC236}">
                  <a16:creationId xmlns:a16="http://schemas.microsoft.com/office/drawing/2014/main" id="{84940CF2-46AB-7D86-B68D-7D319B056A95}"/>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56" name="TextBox 355">
              <a:extLst>
                <a:ext uri="{FF2B5EF4-FFF2-40B4-BE49-F238E27FC236}">
                  <a16:creationId xmlns:a16="http://schemas.microsoft.com/office/drawing/2014/main" id="{FC38C9F0-023D-E44F-6E26-81BA96FA247B}"/>
                </a:ext>
              </a:extLst>
            </xdr:cNvPr>
            <xdr:cNvSpPr txBox="1"/>
          </xdr:nvSpPr>
          <xdr:spPr>
            <a:xfrm>
              <a:off x="11282854" y="5620702"/>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57" name="Group 356">
            <a:extLst>
              <a:ext uri="{FF2B5EF4-FFF2-40B4-BE49-F238E27FC236}">
                <a16:creationId xmlns:a16="http://schemas.microsoft.com/office/drawing/2014/main" id="{02567545-A3BF-44F6-AAD8-EECEEB95C46C}"/>
              </a:ext>
            </a:extLst>
          </xdr:cNvPr>
          <xdr:cNvGrpSpPr/>
        </xdr:nvGrpSpPr>
        <xdr:grpSpPr>
          <a:xfrm>
            <a:off x="13459942" y="6228928"/>
            <a:ext cx="275474" cy="261010"/>
            <a:chOff x="11244281" y="5589044"/>
            <a:chExt cx="275474" cy="266383"/>
          </a:xfrm>
        </xdr:grpSpPr>
        <xdr:sp macro="" textlink="'Pivot Tables'!AV9">
          <xdr:nvSpPr>
            <xdr:cNvPr id="358" name="TextBox 357">
              <a:extLst>
                <a:ext uri="{FF2B5EF4-FFF2-40B4-BE49-F238E27FC236}">
                  <a16:creationId xmlns:a16="http://schemas.microsoft.com/office/drawing/2014/main" id="{9E4893D9-5ECC-687D-65D6-0BF9005D95FA}"/>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59" name="TextBox 358">
              <a:extLst>
                <a:ext uri="{FF2B5EF4-FFF2-40B4-BE49-F238E27FC236}">
                  <a16:creationId xmlns:a16="http://schemas.microsoft.com/office/drawing/2014/main" id="{9EA14E1E-5FCF-2ADA-8808-1E4C18739699}"/>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60" name="Group 359">
            <a:extLst>
              <a:ext uri="{FF2B5EF4-FFF2-40B4-BE49-F238E27FC236}">
                <a16:creationId xmlns:a16="http://schemas.microsoft.com/office/drawing/2014/main" id="{649022F1-752A-476D-A754-86C45DC54358}"/>
              </a:ext>
            </a:extLst>
          </xdr:cNvPr>
          <xdr:cNvGrpSpPr/>
        </xdr:nvGrpSpPr>
        <xdr:grpSpPr>
          <a:xfrm>
            <a:off x="12947790" y="5644485"/>
            <a:ext cx="275474" cy="255636"/>
            <a:chOff x="11244281" y="5589044"/>
            <a:chExt cx="275474" cy="266383"/>
          </a:xfrm>
        </xdr:grpSpPr>
        <xdr:sp macro="" textlink="'Pivot Tables'!AV9">
          <xdr:nvSpPr>
            <xdr:cNvPr id="361" name="TextBox 360">
              <a:extLst>
                <a:ext uri="{FF2B5EF4-FFF2-40B4-BE49-F238E27FC236}">
                  <a16:creationId xmlns:a16="http://schemas.microsoft.com/office/drawing/2014/main" id="{E50E8F24-381D-467D-B45A-74C50801A1C4}"/>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62" name="TextBox 361">
              <a:extLst>
                <a:ext uri="{FF2B5EF4-FFF2-40B4-BE49-F238E27FC236}">
                  <a16:creationId xmlns:a16="http://schemas.microsoft.com/office/drawing/2014/main" id="{2C14B62D-6B8B-01D3-C2C3-6C5E63E40B5D}"/>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63" name="Group 362">
            <a:extLst>
              <a:ext uri="{FF2B5EF4-FFF2-40B4-BE49-F238E27FC236}">
                <a16:creationId xmlns:a16="http://schemas.microsoft.com/office/drawing/2014/main" id="{00EF3EC7-F701-4EC1-AF48-1A9FADE69EE2}"/>
              </a:ext>
            </a:extLst>
          </xdr:cNvPr>
          <xdr:cNvGrpSpPr/>
        </xdr:nvGrpSpPr>
        <xdr:grpSpPr>
          <a:xfrm>
            <a:off x="13276036" y="5721907"/>
            <a:ext cx="276939" cy="261009"/>
            <a:chOff x="11244281" y="5589044"/>
            <a:chExt cx="275474" cy="266383"/>
          </a:xfrm>
        </xdr:grpSpPr>
        <xdr:sp macro="" textlink="'Pivot Tables'!AV9">
          <xdr:nvSpPr>
            <xdr:cNvPr id="364" name="TextBox 363">
              <a:extLst>
                <a:ext uri="{FF2B5EF4-FFF2-40B4-BE49-F238E27FC236}">
                  <a16:creationId xmlns:a16="http://schemas.microsoft.com/office/drawing/2014/main" id="{59EF83A3-5860-B3B7-2740-888DAC6B2BEC}"/>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65" name="TextBox 364">
              <a:extLst>
                <a:ext uri="{FF2B5EF4-FFF2-40B4-BE49-F238E27FC236}">
                  <a16:creationId xmlns:a16="http://schemas.microsoft.com/office/drawing/2014/main" id="{618B8686-7E39-C9ED-A565-6D301B206C59}"/>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66" name="Group 365">
            <a:extLst>
              <a:ext uri="{FF2B5EF4-FFF2-40B4-BE49-F238E27FC236}">
                <a16:creationId xmlns:a16="http://schemas.microsoft.com/office/drawing/2014/main" id="{048DA52E-956B-407D-97C4-5858BDA8A8A3}"/>
              </a:ext>
            </a:extLst>
          </xdr:cNvPr>
          <xdr:cNvGrpSpPr/>
        </xdr:nvGrpSpPr>
        <xdr:grpSpPr>
          <a:xfrm>
            <a:off x="13030584" y="5476209"/>
            <a:ext cx="307789" cy="371084"/>
            <a:chOff x="11244281" y="5589044"/>
            <a:chExt cx="307789" cy="386683"/>
          </a:xfrm>
        </xdr:grpSpPr>
        <xdr:sp macro="" textlink="'Pivot Tables'!AV9">
          <xdr:nvSpPr>
            <xdr:cNvPr id="367" name="TextBox 366">
              <a:extLst>
                <a:ext uri="{FF2B5EF4-FFF2-40B4-BE49-F238E27FC236}">
                  <a16:creationId xmlns:a16="http://schemas.microsoft.com/office/drawing/2014/main" id="{9D72C42F-3E8E-3B60-8735-C67E9D166DB2}"/>
                </a:ext>
              </a:extLst>
            </xdr:cNvPr>
            <xdr:cNvSpPr txBox="1"/>
          </xdr:nvSpPr>
          <xdr:spPr>
            <a:xfrm>
              <a:off x="11276596" y="57166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68" name="TextBox 367">
              <a:extLst>
                <a:ext uri="{FF2B5EF4-FFF2-40B4-BE49-F238E27FC236}">
                  <a16:creationId xmlns:a16="http://schemas.microsoft.com/office/drawing/2014/main" id="{C8E62C6A-3D73-7DC8-EE6C-87493218295C}"/>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69" name="Group 368">
            <a:extLst>
              <a:ext uri="{FF2B5EF4-FFF2-40B4-BE49-F238E27FC236}">
                <a16:creationId xmlns:a16="http://schemas.microsoft.com/office/drawing/2014/main" id="{5534CA9E-2A0C-431A-9FF2-A464C4B6CD8A}"/>
              </a:ext>
            </a:extLst>
          </xdr:cNvPr>
          <xdr:cNvGrpSpPr/>
        </xdr:nvGrpSpPr>
        <xdr:grpSpPr>
          <a:xfrm>
            <a:off x="13532478" y="5731431"/>
            <a:ext cx="275474" cy="261009"/>
            <a:chOff x="11244281" y="5589044"/>
            <a:chExt cx="275474" cy="266383"/>
          </a:xfrm>
        </xdr:grpSpPr>
        <xdr:sp macro="" textlink="'Pivot Tables'!AV9">
          <xdr:nvSpPr>
            <xdr:cNvPr id="370" name="TextBox 369">
              <a:extLst>
                <a:ext uri="{FF2B5EF4-FFF2-40B4-BE49-F238E27FC236}">
                  <a16:creationId xmlns:a16="http://schemas.microsoft.com/office/drawing/2014/main" id="{9D6AC085-F823-D472-47DC-2C956DFE156C}"/>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71" name="TextBox 370">
              <a:extLst>
                <a:ext uri="{FF2B5EF4-FFF2-40B4-BE49-F238E27FC236}">
                  <a16:creationId xmlns:a16="http://schemas.microsoft.com/office/drawing/2014/main" id="{9111E9AA-906E-1DB6-A864-74FD11FE1AF7}"/>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72" name="Group 371">
            <a:extLst>
              <a:ext uri="{FF2B5EF4-FFF2-40B4-BE49-F238E27FC236}">
                <a16:creationId xmlns:a16="http://schemas.microsoft.com/office/drawing/2014/main" id="{CB6983E9-E8F1-4661-B776-27F21882643E}"/>
              </a:ext>
            </a:extLst>
          </xdr:cNvPr>
          <xdr:cNvGrpSpPr/>
        </xdr:nvGrpSpPr>
        <xdr:grpSpPr>
          <a:xfrm>
            <a:off x="13454080" y="6063584"/>
            <a:ext cx="275474" cy="261010"/>
            <a:chOff x="11244281" y="5589044"/>
            <a:chExt cx="275474" cy="266383"/>
          </a:xfrm>
        </xdr:grpSpPr>
        <xdr:sp macro="" textlink="'Pivot Tables'!AV9">
          <xdr:nvSpPr>
            <xdr:cNvPr id="373" name="TextBox 372">
              <a:extLst>
                <a:ext uri="{FF2B5EF4-FFF2-40B4-BE49-F238E27FC236}">
                  <a16:creationId xmlns:a16="http://schemas.microsoft.com/office/drawing/2014/main" id="{2B0A39E7-18A3-E80D-5ED6-DF706811A635}"/>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74" name="TextBox 373">
              <a:extLst>
                <a:ext uri="{FF2B5EF4-FFF2-40B4-BE49-F238E27FC236}">
                  <a16:creationId xmlns:a16="http://schemas.microsoft.com/office/drawing/2014/main" id="{FC0AFED7-F9D6-F056-F1ED-4501FCCD427D}"/>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75" name="Group 374">
            <a:extLst>
              <a:ext uri="{FF2B5EF4-FFF2-40B4-BE49-F238E27FC236}">
                <a16:creationId xmlns:a16="http://schemas.microsoft.com/office/drawing/2014/main" id="{CBB7E217-069D-4558-B720-5F37EC166793}"/>
              </a:ext>
            </a:extLst>
          </xdr:cNvPr>
          <xdr:cNvGrpSpPr/>
        </xdr:nvGrpSpPr>
        <xdr:grpSpPr>
          <a:xfrm>
            <a:off x="13536142" y="5318629"/>
            <a:ext cx="320715" cy="271957"/>
            <a:chOff x="11244281" y="5596370"/>
            <a:chExt cx="320715" cy="283389"/>
          </a:xfrm>
        </xdr:grpSpPr>
        <xdr:sp macro="" textlink="'Pivot Tables'!AV9">
          <xdr:nvSpPr>
            <xdr:cNvPr id="376" name="TextBox 375">
              <a:extLst>
                <a:ext uri="{FF2B5EF4-FFF2-40B4-BE49-F238E27FC236}">
                  <a16:creationId xmlns:a16="http://schemas.microsoft.com/office/drawing/2014/main" id="{D3DC48D2-F40D-A42F-D755-1CD1E8262E77}"/>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377" name="TextBox 376">
              <a:extLst>
                <a:ext uri="{FF2B5EF4-FFF2-40B4-BE49-F238E27FC236}">
                  <a16:creationId xmlns:a16="http://schemas.microsoft.com/office/drawing/2014/main" id="{8086D8ED-8E5D-5185-D895-ABB4513CA504}"/>
                </a:ext>
              </a:extLst>
            </xdr:cNvPr>
            <xdr:cNvSpPr txBox="1"/>
          </xdr:nvSpPr>
          <xdr:spPr>
            <a:xfrm>
              <a:off x="11289522" y="5620702"/>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378" name="Group 377">
            <a:extLst>
              <a:ext uri="{FF2B5EF4-FFF2-40B4-BE49-F238E27FC236}">
                <a16:creationId xmlns:a16="http://schemas.microsoft.com/office/drawing/2014/main" id="{2F42CB55-6C7C-4D7B-9A36-9DE7C668CE87}"/>
              </a:ext>
            </a:extLst>
          </xdr:cNvPr>
          <xdr:cNvGrpSpPr/>
        </xdr:nvGrpSpPr>
        <xdr:grpSpPr>
          <a:xfrm>
            <a:off x="12774135" y="5651522"/>
            <a:ext cx="318948" cy="268918"/>
            <a:chOff x="11563003" y="5600034"/>
            <a:chExt cx="317261" cy="280223"/>
          </a:xfrm>
        </xdr:grpSpPr>
        <xdr:sp macro="" textlink="'Pivot Tables'!AW9">
          <xdr:nvSpPr>
            <xdr:cNvPr id="379" name="TextBox 378">
              <a:extLst>
                <a:ext uri="{FF2B5EF4-FFF2-40B4-BE49-F238E27FC236}">
                  <a16:creationId xmlns:a16="http://schemas.microsoft.com/office/drawing/2014/main" id="{D9ED2723-3A25-57D3-1B3A-644095A6BB33}"/>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80" name="TextBox 379">
              <a:extLst>
                <a:ext uri="{FF2B5EF4-FFF2-40B4-BE49-F238E27FC236}">
                  <a16:creationId xmlns:a16="http://schemas.microsoft.com/office/drawing/2014/main" id="{C6F71369-7202-F085-D4D9-8CFC2A4242DB}"/>
                </a:ext>
              </a:extLst>
            </xdr:cNvPr>
            <xdr:cNvSpPr txBox="1"/>
          </xdr:nvSpPr>
          <xdr:spPr>
            <a:xfrm>
              <a:off x="11604790" y="562120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81" name="Group 380">
            <a:extLst>
              <a:ext uri="{FF2B5EF4-FFF2-40B4-BE49-F238E27FC236}">
                <a16:creationId xmlns:a16="http://schemas.microsoft.com/office/drawing/2014/main" id="{643F8028-7D0A-4825-9A8D-4A1950D07199}"/>
              </a:ext>
            </a:extLst>
          </xdr:cNvPr>
          <xdr:cNvGrpSpPr/>
        </xdr:nvGrpSpPr>
        <xdr:grpSpPr>
          <a:xfrm>
            <a:off x="12600480" y="5729076"/>
            <a:ext cx="325411" cy="286146"/>
            <a:chOff x="11563003" y="5600034"/>
            <a:chExt cx="323690" cy="292038"/>
          </a:xfrm>
        </xdr:grpSpPr>
        <xdr:sp macro="" textlink="'Pivot Tables'!AW9">
          <xdr:nvSpPr>
            <xdr:cNvPr id="382" name="TextBox 381">
              <a:extLst>
                <a:ext uri="{FF2B5EF4-FFF2-40B4-BE49-F238E27FC236}">
                  <a16:creationId xmlns:a16="http://schemas.microsoft.com/office/drawing/2014/main" id="{94451BD5-A1E7-F447-FF85-16C0701B3B9B}"/>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83" name="TextBox 382">
              <a:extLst>
                <a:ext uri="{FF2B5EF4-FFF2-40B4-BE49-F238E27FC236}">
                  <a16:creationId xmlns:a16="http://schemas.microsoft.com/office/drawing/2014/main" id="{7FEF6C6C-431D-A2CE-5C06-2472472D1FA9}"/>
                </a:ext>
              </a:extLst>
            </xdr:cNvPr>
            <xdr:cNvSpPr txBox="1"/>
          </xdr:nvSpPr>
          <xdr:spPr>
            <a:xfrm>
              <a:off x="11611219" y="5633015"/>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84" name="Group 383">
            <a:extLst>
              <a:ext uri="{FF2B5EF4-FFF2-40B4-BE49-F238E27FC236}">
                <a16:creationId xmlns:a16="http://schemas.microsoft.com/office/drawing/2014/main" id="{EF671F12-058A-4205-8EB2-3C4B320AD92C}"/>
              </a:ext>
            </a:extLst>
          </xdr:cNvPr>
          <xdr:cNvGrpSpPr/>
        </xdr:nvGrpSpPr>
        <xdr:grpSpPr>
          <a:xfrm>
            <a:off x="13367612" y="5486909"/>
            <a:ext cx="322180" cy="268919"/>
            <a:chOff x="11563003" y="5600034"/>
            <a:chExt cx="320476" cy="280223"/>
          </a:xfrm>
        </xdr:grpSpPr>
        <xdr:sp macro="" textlink="'Pivot Tables'!AW9">
          <xdr:nvSpPr>
            <xdr:cNvPr id="385" name="TextBox 384">
              <a:extLst>
                <a:ext uri="{FF2B5EF4-FFF2-40B4-BE49-F238E27FC236}">
                  <a16:creationId xmlns:a16="http://schemas.microsoft.com/office/drawing/2014/main" id="{3D649DD9-751A-AC47-EF88-CDCFDAACB221}"/>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86" name="TextBox 385">
              <a:extLst>
                <a:ext uri="{FF2B5EF4-FFF2-40B4-BE49-F238E27FC236}">
                  <a16:creationId xmlns:a16="http://schemas.microsoft.com/office/drawing/2014/main" id="{EE8A40E1-19BA-2E9E-2E52-DCF586C46F83}"/>
                </a:ext>
              </a:extLst>
            </xdr:cNvPr>
            <xdr:cNvSpPr txBox="1"/>
          </xdr:nvSpPr>
          <xdr:spPr>
            <a:xfrm>
              <a:off x="11608005" y="562120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87" name="Group 386">
            <a:extLst>
              <a:ext uri="{FF2B5EF4-FFF2-40B4-BE49-F238E27FC236}">
                <a16:creationId xmlns:a16="http://schemas.microsoft.com/office/drawing/2014/main" id="{BE46195C-702F-4012-9769-02B6D1DD00BD}"/>
              </a:ext>
            </a:extLst>
          </xdr:cNvPr>
          <xdr:cNvGrpSpPr/>
        </xdr:nvGrpSpPr>
        <xdr:grpSpPr>
          <a:xfrm>
            <a:off x="12763903" y="5985857"/>
            <a:ext cx="328645" cy="265880"/>
            <a:chOff x="11563003" y="5600034"/>
            <a:chExt cx="326906" cy="277057"/>
          </a:xfrm>
        </xdr:grpSpPr>
        <xdr:sp macro="" textlink="'Pivot Tables'!AW9">
          <xdr:nvSpPr>
            <xdr:cNvPr id="388" name="TextBox 387">
              <a:extLst>
                <a:ext uri="{FF2B5EF4-FFF2-40B4-BE49-F238E27FC236}">
                  <a16:creationId xmlns:a16="http://schemas.microsoft.com/office/drawing/2014/main" id="{82012F28-931B-1715-3123-7554A57D2C04}"/>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89" name="TextBox 388">
              <a:extLst>
                <a:ext uri="{FF2B5EF4-FFF2-40B4-BE49-F238E27FC236}">
                  <a16:creationId xmlns:a16="http://schemas.microsoft.com/office/drawing/2014/main" id="{44663CCF-DA70-EB67-C53E-65A8657A8284}"/>
                </a:ext>
              </a:extLst>
            </xdr:cNvPr>
            <xdr:cNvSpPr txBox="1"/>
          </xdr:nvSpPr>
          <xdr:spPr>
            <a:xfrm>
              <a:off x="11614435" y="5618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90" name="Group 389">
            <a:extLst>
              <a:ext uri="{FF2B5EF4-FFF2-40B4-BE49-F238E27FC236}">
                <a16:creationId xmlns:a16="http://schemas.microsoft.com/office/drawing/2014/main" id="{6E3FF0E7-3B5E-4291-A8E8-F362F32FDD29}"/>
              </a:ext>
            </a:extLst>
          </xdr:cNvPr>
          <xdr:cNvGrpSpPr/>
        </xdr:nvGrpSpPr>
        <xdr:grpSpPr>
          <a:xfrm>
            <a:off x="12944860" y="5812026"/>
            <a:ext cx="275474" cy="255637"/>
            <a:chOff x="11563003" y="5592707"/>
            <a:chExt cx="275474" cy="266384"/>
          </a:xfrm>
        </xdr:grpSpPr>
        <xdr:sp macro="" textlink="'Pivot Tables'!AW9">
          <xdr:nvSpPr>
            <xdr:cNvPr id="391" name="TextBox 390">
              <a:extLst>
                <a:ext uri="{FF2B5EF4-FFF2-40B4-BE49-F238E27FC236}">
                  <a16:creationId xmlns:a16="http://schemas.microsoft.com/office/drawing/2014/main" id="{EC4A8235-B031-3CAF-9EEB-0935A99F919D}"/>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92" name="TextBox 391">
              <a:extLst>
                <a:ext uri="{FF2B5EF4-FFF2-40B4-BE49-F238E27FC236}">
                  <a16:creationId xmlns:a16="http://schemas.microsoft.com/office/drawing/2014/main" id="{D6E9E0D7-E700-8CB3-5157-8EDC2D8219EB}"/>
                </a:ext>
              </a:extLst>
            </xdr:cNvPr>
            <xdr:cNvSpPr txBox="1"/>
          </xdr:nvSpPr>
          <xdr:spPr>
            <a:xfrm>
              <a:off x="11563003" y="5592707"/>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93" name="Group 392">
            <a:extLst>
              <a:ext uri="{FF2B5EF4-FFF2-40B4-BE49-F238E27FC236}">
                <a16:creationId xmlns:a16="http://schemas.microsoft.com/office/drawing/2014/main" id="{8739570E-73CD-4C32-AA48-54EC2D7BBAC4}"/>
              </a:ext>
            </a:extLst>
          </xdr:cNvPr>
          <xdr:cNvGrpSpPr/>
        </xdr:nvGrpSpPr>
        <xdr:grpSpPr>
          <a:xfrm>
            <a:off x="13534677" y="5896773"/>
            <a:ext cx="275474" cy="261011"/>
            <a:chOff x="11563003" y="5592707"/>
            <a:chExt cx="275474" cy="266384"/>
          </a:xfrm>
        </xdr:grpSpPr>
        <xdr:sp macro="" textlink="'Pivot Tables'!AW9">
          <xdr:nvSpPr>
            <xdr:cNvPr id="394" name="TextBox 393">
              <a:extLst>
                <a:ext uri="{FF2B5EF4-FFF2-40B4-BE49-F238E27FC236}">
                  <a16:creationId xmlns:a16="http://schemas.microsoft.com/office/drawing/2014/main" id="{E2D400EF-8AB7-046C-AFD9-D4C0EC44AC45}"/>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95" name="TextBox 394">
              <a:extLst>
                <a:ext uri="{FF2B5EF4-FFF2-40B4-BE49-F238E27FC236}">
                  <a16:creationId xmlns:a16="http://schemas.microsoft.com/office/drawing/2014/main" id="{59C43738-C7AE-5887-4DEA-69957C433E9A}"/>
                </a:ext>
              </a:extLst>
            </xdr:cNvPr>
            <xdr:cNvSpPr txBox="1"/>
          </xdr:nvSpPr>
          <xdr:spPr>
            <a:xfrm>
              <a:off x="11563003" y="5592707"/>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96" name="Group 395">
            <a:extLst>
              <a:ext uri="{FF2B5EF4-FFF2-40B4-BE49-F238E27FC236}">
                <a16:creationId xmlns:a16="http://schemas.microsoft.com/office/drawing/2014/main" id="{3D3EAB79-A543-4EBF-A2E3-6901E4C9205E}"/>
              </a:ext>
            </a:extLst>
          </xdr:cNvPr>
          <xdr:cNvGrpSpPr/>
        </xdr:nvGrpSpPr>
        <xdr:grpSpPr>
          <a:xfrm>
            <a:off x="13199825" y="5399870"/>
            <a:ext cx="322181" cy="286147"/>
            <a:chOff x="11563003" y="5600034"/>
            <a:chExt cx="320477" cy="292037"/>
          </a:xfrm>
        </xdr:grpSpPr>
        <xdr:sp macro="" textlink="'Pivot Tables'!AW9">
          <xdr:nvSpPr>
            <xdr:cNvPr id="397" name="TextBox 396">
              <a:extLst>
                <a:ext uri="{FF2B5EF4-FFF2-40B4-BE49-F238E27FC236}">
                  <a16:creationId xmlns:a16="http://schemas.microsoft.com/office/drawing/2014/main" id="{C029A434-CD1F-B644-A7B0-769048817E85}"/>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398" name="TextBox 397">
              <a:extLst>
                <a:ext uri="{FF2B5EF4-FFF2-40B4-BE49-F238E27FC236}">
                  <a16:creationId xmlns:a16="http://schemas.microsoft.com/office/drawing/2014/main" id="{D0A0BA90-2858-96A3-FE26-B7D85B3CFE63}"/>
                </a:ext>
              </a:extLst>
            </xdr:cNvPr>
            <xdr:cNvSpPr txBox="1"/>
          </xdr:nvSpPr>
          <xdr:spPr>
            <a:xfrm>
              <a:off x="11608006" y="563301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399" name="Group 398">
            <a:extLst>
              <a:ext uri="{FF2B5EF4-FFF2-40B4-BE49-F238E27FC236}">
                <a16:creationId xmlns:a16="http://schemas.microsoft.com/office/drawing/2014/main" id="{347F7C17-07CD-4A41-A6E9-352AC352DE1C}"/>
              </a:ext>
            </a:extLst>
          </xdr:cNvPr>
          <xdr:cNvGrpSpPr/>
        </xdr:nvGrpSpPr>
        <xdr:grpSpPr>
          <a:xfrm>
            <a:off x="13282623" y="6058306"/>
            <a:ext cx="318948" cy="289186"/>
            <a:chOff x="11563003" y="5600034"/>
            <a:chExt cx="317261" cy="295139"/>
          </a:xfrm>
        </xdr:grpSpPr>
        <xdr:sp macro="" textlink="'Pivot Tables'!AW9">
          <xdr:nvSpPr>
            <xdr:cNvPr id="400" name="TextBox 399">
              <a:extLst>
                <a:ext uri="{FF2B5EF4-FFF2-40B4-BE49-F238E27FC236}">
                  <a16:creationId xmlns:a16="http://schemas.microsoft.com/office/drawing/2014/main" id="{D99B0B7D-4731-5B81-9247-9B631423E4CA}"/>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401" name="TextBox 400">
              <a:extLst>
                <a:ext uri="{FF2B5EF4-FFF2-40B4-BE49-F238E27FC236}">
                  <a16:creationId xmlns:a16="http://schemas.microsoft.com/office/drawing/2014/main" id="{1514370D-158D-0F87-A5BC-BB8E32672E6E}"/>
                </a:ext>
              </a:extLst>
            </xdr:cNvPr>
            <xdr:cNvSpPr txBox="1"/>
          </xdr:nvSpPr>
          <xdr:spPr>
            <a:xfrm>
              <a:off x="11604790" y="5636116"/>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402" name="Group 401">
            <a:extLst>
              <a:ext uri="{FF2B5EF4-FFF2-40B4-BE49-F238E27FC236}">
                <a16:creationId xmlns:a16="http://schemas.microsoft.com/office/drawing/2014/main" id="{25F5B3ED-4402-49D5-8935-C3F26DA44F3E}"/>
              </a:ext>
            </a:extLst>
          </xdr:cNvPr>
          <xdr:cNvGrpSpPr/>
        </xdr:nvGrpSpPr>
        <xdr:grpSpPr>
          <a:xfrm>
            <a:off x="13624798" y="5827132"/>
            <a:ext cx="314253" cy="253727"/>
            <a:chOff x="11563003" y="5600034"/>
            <a:chExt cx="314253" cy="264393"/>
          </a:xfrm>
        </xdr:grpSpPr>
        <xdr:sp macro="" textlink="'Pivot Tables'!AW9">
          <xdr:nvSpPr>
            <xdr:cNvPr id="403" name="TextBox 402">
              <a:extLst>
                <a:ext uri="{FF2B5EF4-FFF2-40B4-BE49-F238E27FC236}">
                  <a16:creationId xmlns:a16="http://schemas.microsoft.com/office/drawing/2014/main" id="{3CE63433-190F-88EE-D9B7-14F46F7099DB}"/>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404" name="TextBox 403">
              <a:extLst>
                <a:ext uri="{FF2B5EF4-FFF2-40B4-BE49-F238E27FC236}">
                  <a16:creationId xmlns:a16="http://schemas.microsoft.com/office/drawing/2014/main" id="{ED6D8BEB-819B-3896-97C6-5031D61AE6A7}"/>
                </a:ext>
              </a:extLst>
            </xdr:cNvPr>
            <xdr:cNvSpPr txBox="1"/>
          </xdr:nvSpPr>
          <xdr:spPr>
            <a:xfrm>
              <a:off x="11601782" y="5605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405" name="Group 404">
            <a:extLst>
              <a:ext uri="{FF2B5EF4-FFF2-40B4-BE49-F238E27FC236}">
                <a16:creationId xmlns:a16="http://schemas.microsoft.com/office/drawing/2014/main" id="{BC109F95-76A8-4DD9-A39D-7CD022AB7471}"/>
              </a:ext>
            </a:extLst>
          </xdr:cNvPr>
          <xdr:cNvGrpSpPr/>
        </xdr:nvGrpSpPr>
        <xdr:grpSpPr>
          <a:xfrm>
            <a:off x="13711256" y="5647847"/>
            <a:ext cx="317484" cy="274993"/>
            <a:chOff x="11563003" y="5600034"/>
            <a:chExt cx="317484" cy="286554"/>
          </a:xfrm>
        </xdr:grpSpPr>
        <xdr:sp macro="" textlink="'Pivot Tables'!AW9">
          <xdr:nvSpPr>
            <xdr:cNvPr id="406" name="TextBox 405">
              <a:extLst>
                <a:ext uri="{FF2B5EF4-FFF2-40B4-BE49-F238E27FC236}">
                  <a16:creationId xmlns:a16="http://schemas.microsoft.com/office/drawing/2014/main" id="{2F73E652-DB34-10F6-405F-85FBFA4E9E23}"/>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407" name="TextBox 406">
              <a:extLst>
                <a:ext uri="{FF2B5EF4-FFF2-40B4-BE49-F238E27FC236}">
                  <a16:creationId xmlns:a16="http://schemas.microsoft.com/office/drawing/2014/main" id="{7D4FC96C-0C39-696B-2397-1D55AF281FAF}"/>
                </a:ext>
              </a:extLst>
            </xdr:cNvPr>
            <xdr:cNvSpPr txBox="1"/>
          </xdr:nvSpPr>
          <xdr:spPr>
            <a:xfrm>
              <a:off x="11605013" y="5627531"/>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408" name="Group 407">
            <a:extLst>
              <a:ext uri="{FF2B5EF4-FFF2-40B4-BE49-F238E27FC236}">
                <a16:creationId xmlns:a16="http://schemas.microsoft.com/office/drawing/2014/main" id="{6B93CEE4-2F4C-4EEF-A9BD-D7D37340C4DD}"/>
              </a:ext>
            </a:extLst>
          </xdr:cNvPr>
          <xdr:cNvGrpSpPr/>
        </xdr:nvGrpSpPr>
        <xdr:grpSpPr>
          <a:xfrm>
            <a:off x="13112646" y="5730548"/>
            <a:ext cx="317484" cy="277032"/>
            <a:chOff x="11563003" y="5600034"/>
            <a:chExt cx="317484" cy="282736"/>
          </a:xfrm>
        </xdr:grpSpPr>
        <xdr:sp macro="" textlink="'Pivot Tables'!AW9">
          <xdr:nvSpPr>
            <xdr:cNvPr id="409" name="TextBox 408">
              <a:extLst>
                <a:ext uri="{FF2B5EF4-FFF2-40B4-BE49-F238E27FC236}">
                  <a16:creationId xmlns:a16="http://schemas.microsoft.com/office/drawing/2014/main" id="{5FC37879-B861-C8E7-D29F-2BFA063FC7BF}"/>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410" name="TextBox 409">
              <a:extLst>
                <a:ext uri="{FF2B5EF4-FFF2-40B4-BE49-F238E27FC236}">
                  <a16:creationId xmlns:a16="http://schemas.microsoft.com/office/drawing/2014/main" id="{B28077DB-3C8A-1525-153F-2031AC4275AA}"/>
                </a:ext>
              </a:extLst>
            </xdr:cNvPr>
            <xdr:cNvSpPr txBox="1"/>
          </xdr:nvSpPr>
          <xdr:spPr>
            <a:xfrm>
              <a:off x="11605013" y="5623713"/>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411" name="Group 410">
            <a:extLst>
              <a:ext uri="{FF2B5EF4-FFF2-40B4-BE49-F238E27FC236}">
                <a16:creationId xmlns:a16="http://schemas.microsoft.com/office/drawing/2014/main" id="{2DC64D3A-016F-44F3-9288-A03BAA5F4804}"/>
              </a:ext>
            </a:extLst>
          </xdr:cNvPr>
          <xdr:cNvGrpSpPr/>
        </xdr:nvGrpSpPr>
        <xdr:grpSpPr>
          <a:xfrm>
            <a:off x="13625530" y="5991004"/>
            <a:ext cx="314253" cy="256766"/>
            <a:chOff x="11563003" y="5600034"/>
            <a:chExt cx="314253" cy="267559"/>
          </a:xfrm>
        </xdr:grpSpPr>
        <xdr:sp macro="" textlink="'Pivot Tables'!AW9">
          <xdr:nvSpPr>
            <xdr:cNvPr id="412" name="TextBox 411">
              <a:extLst>
                <a:ext uri="{FF2B5EF4-FFF2-40B4-BE49-F238E27FC236}">
                  <a16:creationId xmlns:a16="http://schemas.microsoft.com/office/drawing/2014/main" id="{489B067A-4CBF-DDEE-D829-2140D71DD97D}"/>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413" name="TextBox 412">
              <a:extLst>
                <a:ext uri="{FF2B5EF4-FFF2-40B4-BE49-F238E27FC236}">
                  <a16:creationId xmlns:a16="http://schemas.microsoft.com/office/drawing/2014/main" id="{B7829B0E-01C8-100D-F3FC-54862653F88B}"/>
                </a:ext>
              </a:extLst>
            </xdr:cNvPr>
            <xdr:cNvSpPr txBox="1"/>
          </xdr:nvSpPr>
          <xdr:spPr>
            <a:xfrm>
              <a:off x="11601782" y="5608536"/>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414" name="Group 413">
            <a:extLst>
              <a:ext uri="{FF2B5EF4-FFF2-40B4-BE49-F238E27FC236}">
                <a16:creationId xmlns:a16="http://schemas.microsoft.com/office/drawing/2014/main" id="{B82A8791-32EF-4802-9D5E-B6CE6C1B97E3}"/>
              </a:ext>
            </a:extLst>
          </xdr:cNvPr>
          <xdr:cNvGrpSpPr/>
        </xdr:nvGrpSpPr>
        <xdr:grpSpPr>
          <a:xfrm>
            <a:off x="12867927" y="5478119"/>
            <a:ext cx="311021" cy="278033"/>
            <a:chOff x="11563003" y="5600034"/>
            <a:chExt cx="311021" cy="289720"/>
          </a:xfrm>
        </xdr:grpSpPr>
        <xdr:sp macro="" textlink="'Pivot Tables'!AW9">
          <xdr:nvSpPr>
            <xdr:cNvPr id="415" name="TextBox 414">
              <a:extLst>
                <a:ext uri="{FF2B5EF4-FFF2-40B4-BE49-F238E27FC236}">
                  <a16:creationId xmlns:a16="http://schemas.microsoft.com/office/drawing/2014/main" id="{0FE3C9D6-A935-64D2-8A33-EEF92DBB4A6D}"/>
                </a:ext>
              </a:extLst>
            </xdr:cNvPr>
            <xdr:cNvSpPr txBox="1"/>
          </xdr:nvSpPr>
          <xdr:spPr>
            <a:xfrm>
              <a:off x="11563003" y="560003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7E2A5-88DF-4F9E-A6EF-4E8DABF4896A}" type="TxLink">
                <a:rPr lang="en-US" sz="1100" b="1" i="0" u="none" strike="noStrike">
                  <a:solidFill>
                    <a:srgbClr val="FF66CC"/>
                  </a:solidFill>
                  <a:latin typeface="Calibri"/>
                  <a:cs typeface="Calibri"/>
                </a:rPr>
                <a:pPr/>
                <a:t>●</a:t>
              </a:fld>
              <a:endParaRPr lang="en-IN" sz="1100"/>
            </a:p>
          </xdr:txBody>
        </xdr:sp>
        <xdr:sp macro="" textlink="'Pivot Tables'!AY9">
          <xdr:nvSpPr>
            <xdr:cNvPr id="416" name="TextBox 415">
              <a:extLst>
                <a:ext uri="{FF2B5EF4-FFF2-40B4-BE49-F238E27FC236}">
                  <a16:creationId xmlns:a16="http://schemas.microsoft.com/office/drawing/2014/main" id="{5D355C4E-3EBE-ED12-E64C-D813BC6A8191}"/>
                </a:ext>
              </a:extLst>
            </xdr:cNvPr>
            <xdr:cNvSpPr txBox="1"/>
          </xdr:nvSpPr>
          <xdr:spPr>
            <a:xfrm>
              <a:off x="11598550" y="5630697"/>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F5B85-9A3D-4ADE-873B-8AF4494F25B3}" type="TxLink">
                <a:rPr lang="en-US" sz="1100" b="1" i="0" u="none" strike="noStrike">
                  <a:solidFill>
                    <a:srgbClr val="0070C0"/>
                  </a:solidFill>
                  <a:latin typeface="Calibri"/>
                  <a:cs typeface="Calibri"/>
                </a:rPr>
                <a:pPr/>
                <a:t> </a:t>
              </a:fld>
              <a:endParaRPr lang="en-IN" sz="1100"/>
            </a:p>
          </xdr:txBody>
        </xdr:sp>
      </xdr:grpSp>
      <xdr:grpSp>
        <xdr:nvGrpSpPr>
          <xdr:cNvPr id="417" name="Group 416">
            <a:extLst>
              <a:ext uri="{FF2B5EF4-FFF2-40B4-BE49-F238E27FC236}">
                <a16:creationId xmlns:a16="http://schemas.microsoft.com/office/drawing/2014/main" id="{DBBE8564-7E89-45AC-8A7B-55558CC829FD}"/>
              </a:ext>
            </a:extLst>
          </xdr:cNvPr>
          <xdr:cNvGrpSpPr/>
        </xdr:nvGrpSpPr>
        <xdr:grpSpPr>
          <a:xfrm>
            <a:off x="13451149" y="5637158"/>
            <a:ext cx="275474" cy="255636"/>
            <a:chOff x="11244281" y="5589044"/>
            <a:chExt cx="275474" cy="266383"/>
          </a:xfrm>
        </xdr:grpSpPr>
        <xdr:sp macro="" textlink="'Pivot Tables'!AV9">
          <xdr:nvSpPr>
            <xdr:cNvPr id="418" name="TextBox 417">
              <a:extLst>
                <a:ext uri="{FF2B5EF4-FFF2-40B4-BE49-F238E27FC236}">
                  <a16:creationId xmlns:a16="http://schemas.microsoft.com/office/drawing/2014/main" id="{BB0DF5D1-600F-9803-A3AF-362DEB10F309}"/>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19" name="TextBox 418">
              <a:extLst>
                <a:ext uri="{FF2B5EF4-FFF2-40B4-BE49-F238E27FC236}">
                  <a16:creationId xmlns:a16="http://schemas.microsoft.com/office/drawing/2014/main" id="{5C7A2859-6D85-A8CC-1A58-D7DA60FF5B62}"/>
                </a:ext>
              </a:extLst>
            </xdr:cNvPr>
            <xdr:cNvSpPr txBox="1"/>
          </xdr:nvSpPr>
          <xdr:spPr>
            <a:xfrm>
              <a:off x="11244281" y="558904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20" name="Group 419">
            <a:extLst>
              <a:ext uri="{FF2B5EF4-FFF2-40B4-BE49-F238E27FC236}">
                <a16:creationId xmlns:a16="http://schemas.microsoft.com/office/drawing/2014/main" id="{235B3251-962F-4429-A9B7-D26F4E181E69}"/>
              </a:ext>
            </a:extLst>
          </xdr:cNvPr>
          <xdr:cNvGrpSpPr/>
        </xdr:nvGrpSpPr>
        <xdr:grpSpPr>
          <a:xfrm>
            <a:off x="13371284" y="5987339"/>
            <a:ext cx="312486" cy="268919"/>
            <a:chOff x="11244281" y="5596370"/>
            <a:chExt cx="310833" cy="280223"/>
          </a:xfrm>
        </xdr:grpSpPr>
        <xdr:sp macro="" textlink="'Pivot Tables'!AV9">
          <xdr:nvSpPr>
            <xdr:cNvPr id="421" name="TextBox 420">
              <a:extLst>
                <a:ext uri="{FF2B5EF4-FFF2-40B4-BE49-F238E27FC236}">
                  <a16:creationId xmlns:a16="http://schemas.microsoft.com/office/drawing/2014/main" id="{18417F03-A51F-128B-2BA7-7AE3E6136A16}"/>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22" name="TextBox 421">
              <a:extLst>
                <a:ext uri="{FF2B5EF4-FFF2-40B4-BE49-F238E27FC236}">
                  <a16:creationId xmlns:a16="http://schemas.microsoft.com/office/drawing/2014/main" id="{1043A83F-6B41-F668-A187-90D8E0C1DC62}"/>
                </a:ext>
              </a:extLst>
            </xdr:cNvPr>
            <xdr:cNvSpPr txBox="1"/>
          </xdr:nvSpPr>
          <xdr:spPr>
            <a:xfrm>
              <a:off x="11279640" y="5617536"/>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23" name="Group 422">
            <a:extLst>
              <a:ext uri="{FF2B5EF4-FFF2-40B4-BE49-F238E27FC236}">
                <a16:creationId xmlns:a16="http://schemas.microsoft.com/office/drawing/2014/main" id="{413ABC62-24AF-40FF-BDCC-33EFEEBD5A71}"/>
              </a:ext>
            </a:extLst>
          </xdr:cNvPr>
          <xdr:cNvGrpSpPr/>
        </xdr:nvGrpSpPr>
        <xdr:grpSpPr>
          <a:xfrm>
            <a:off x="12729356" y="5917638"/>
            <a:ext cx="386811" cy="330886"/>
            <a:chOff x="11282854" y="5620050"/>
            <a:chExt cx="384766" cy="337697"/>
          </a:xfrm>
        </xdr:grpSpPr>
        <xdr:sp macro="" textlink="'Pivot Tables'!AV9">
          <xdr:nvSpPr>
            <xdr:cNvPr id="424" name="TextBox 423">
              <a:extLst>
                <a:ext uri="{FF2B5EF4-FFF2-40B4-BE49-F238E27FC236}">
                  <a16:creationId xmlns:a16="http://schemas.microsoft.com/office/drawing/2014/main" id="{850A3A17-E38D-88A1-997D-194746B8A450}"/>
                </a:ext>
              </a:extLst>
            </xdr:cNvPr>
            <xdr:cNvSpPr txBox="1"/>
          </xdr:nvSpPr>
          <xdr:spPr>
            <a:xfrm>
              <a:off x="11392146" y="569869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25" name="TextBox 424">
              <a:extLst>
                <a:ext uri="{FF2B5EF4-FFF2-40B4-BE49-F238E27FC236}">
                  <a16:creationId xmlns:a16="http://schemas.microsoft.com/office/drawing/2014/main" id="{6AEE7588-34D5-1B46-44B6-85984FC25597}"/>
                </a:ext>
              </a:extLst>
            </xdr:cNvPr>
            <xdr:cNvSpPr txBox="1"/>
          </xdr:nvSpPr>
          <xdr:spPr>
            <a:xfrm>
              <a:off x="11282854" y="562005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26" name="Group 425">
            <a:extLst>
              <a:ext uri="{FF2B5EF4-FFF2-40B4-BE49-F238E27FC236}">
                <a16:creationId xmlns:a16="http://schemas.microsoft.com/office/drawing/2014/main" id="{CF3BA37C-BFCD-431F-9A08-90E3339F94FC}"/>
              </a:ext>
            </a:extLst>
          </xdr:cNvPr>
          <xdr:cNvGrpSpPr/>
        </xdr:nvGrpSpPr>
        <xdr:grpSpPr>
          <a:xfrm>
            <a:off x="13403887" y="5588092"/>
            <a:ext cx="289865" cy="285315"/>
            <a:chOff x="11279639" y="5610748"/>
            <a:chExt cx="288332" cy="291188"/>
          </a:xfrm>
        </xdr:grpSpPr>
        <xdr:sp macro="" textlink="'Pivot Tables'!AV9">
          <xdr:nvSpPr>
            <xdr:cNvPr id="427" name="TextBox 426">
              <a:extLst>
                <a:ext uri="{FF2B5EF4-FFF2-40B4-BE49-F238E27FC236}">
                  <a16:creationId xmlns:a16="http://schemas.microsoft.com/office/drawing/2014/main" id="{205391F8-2F71-D645-D288-6201E57B4893}"/>
                </a:ext>
              </a:extLst>
            </xdr:cNvPr>
            <xdr:cNvSpPr txBox="1"/>
          </xdr:nvSpPr>
          <xdr:spPr>
            <a:xfrm>
              <a:off x="11292497" y="5642879"/>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28" name="TextBox 427">
              <a:extLst>
                <a:ext uri="{FF2B5EF4-FFF2-40B4-BE49-F238E27FC236}">
                  <a16:creationId xmlns:a16="http://schemas.microsoft.com/office/drawing/2014/main" id="{7F4EF049-D5E6-8C0A-48B6-2D0C7030B2E8}"/>
                </a:ext>
              </a:extLst>
            </xdr:cNvPr>
            <xdr:cNvSpPr txBox="1"/>
          </xdr:nvSpPr>
          <xdr:spPr>
            <a:xfrm>
              <a:off x="11279639" y="5610748"/>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29" name="Group 428">
            <a:extLst>
              <a:ext uri="{FF2B5EF4-FFF2-40B4-BE49-F238E27FC236}">
                <a16:creationId xmlns:a16="http://schemas.microsoft.com/office/drawing/2014/main" id="{F47F9115-E47B-4B58-94A5-41BEFC35768E}"/>
              </a:ext>
            </a:extLst>
          </xdr:cNvPr>
          <xdr:cNvGrpSpPr/>
        </xdr:nvGrpSpPr>
        <xdr:grpSpPr>
          <a:xfrm>
            <a:off x="12898586" y="5838577"/>
            <a:ext cx="308074" cy="349874"/>
            <a:chOff x="11292703" y="5617531"/>
            <a:chExt cx="307758" cy="364500"/>
          </a:xfrm>
        </xdr:grpSpPr>
        <xdr:sp macro="" textlink="'Pivot Tables'!AV9">
          <xdr:nvSpPr>
            <xdr:cNvPr id="430" name="TextBox 429">
              <a:extLst>
                <a:ext uri="{FF2B5EF4-FFF2-40B4-BE49-F238E27FC236}">
                  <a16:creationId xmlns:a16="http://schemas.microsoft.com/office/drawing/2014/main" id="{AE55A7E3-AAF8-361D-B4EF-E02964663DE6}"/>
                </a:ext>
              </a:extLst>
            </xdr:cNvPr>
            <xdr:cNvSpPr txBox="1"/>
          </xdr:nvSpPr>
          <xdr:spPr>
            <a:xfrm>
              <a:off x="11324987" y="572297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31" name="TextBox 430">
              <a:extLst>
                <a:ext uri="{FF2B5EF4-FFF2-40B4-BE49-F238E27FC236}">
                  <a16:creationId xmlns:a16="http://schemas.microsoft.com/office/drawing/2014/main" id="{59B2A7C7-AEC0-CE2B-2A9F-9BBE316B495B}"/>
                </a:ext>
              </a:extLst>
            </xdr:cNvPr>
            <xdr:cNvSpPr txBox="1"/>
          </xdr:nvSpPr>
          <xdr:spPr>
            <a:xfrm>
              <a:off x="11292703" y="5617531"/>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32" name="Group 431">
            <a:extLst>
              <a:ext uri="{FF2B5EF4-FFF2-40B4-BE49-F238E27FC236}">
                <a16:creationId xmlns:a16="http://schemas.microsoft.com/office/drawing/2014/main" id="{437E0D8F-6025-465D-BDA0-BE637C1035F8}"/>
              </a:ext>
            </a:extLst>
          </xdr:cNvPr>
          <xdr:cNvGrpSpPr/>
        </xdr:nvGrpSpPr>
        <xdr:grpSpPr>
          <a:xfrm>
            <a:off x="13200404" y="5988979"/>
            <a:ext cx="312485" cy="268972"/>
            <a:chOff x="11244281" y="5596370"/>
            <a:chExt cx="310832" cy="280217"/>
          </a:xfrm>
        </xdr:grpSpPr>
        <xdr:sp macro="" textlink="'Pivot Tables'!AV9">
          <xdr:nvSpPr>
            <xdr:cNvPr id="433" name="TextBox 432">
              <a:extLst>
                <a:ext uri="{FF2B5EF4-FFF2-40B4-BE49-F238E27FC236}">
                  <a16:creationId xmlns:a16="http://schemas.microsoft.com/office/drawing/2014/main" id="{2C58E4B4-DDA3-EA5A-B504-C95A41AE3F7D}"/>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34" name="TextBox 433">
              <a:extLst>
                <a:ext uri="{FF2B5EF4-FFF2-40B4-BE49-F238E27FC236}">
                  <a16:creationId xmlns:a16="http://schemas.microsoft.com/office/drawing/2014/main" id="{B70FE279-B114-CEB6-E9DD-E49354DE0571}"/>
                </a:ext>
              </a:extLst>
            </xdr:cNvPr>
            <xdr:cNvSpPr txBox="1"/>
          </xdr:nvSpPr>
          <xdr:spPr>
            <a:xfrm>
              <a:off x="11279639" y="561753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35" name="Group 434">
            <a:extLst>
              <a:ext uri="{FF2B5EF4-FFF2-40B4-BE49-F238E27FC236}">
                <a16:creationId xmlns:a16="http://schemas.microsoft.com/office/drawing/2014/main" id="{A04A6BC9-C132-4DBF-8BFA-A39D4CD83DE0}"/>
              </a:ext>
            </a:extLst>
          </xdr:cNvPr>
          <xdr:cNvGrpSpPr/>
        </xdr:nvGrpSpPr>
        <xdr:grpSpPr>
          <a:xfrm>
            <a:off x="13801154" y="5740432"/>
            <a:ext cx="306022" cy="264882"/>
            <a:chOff x="11244281" y="5596370"/>
            <a:chExt cx="304404" cy="270335"/>
          </a:xfrm>
        </xdr:grpSpPr>
        <xdr:sp macro="" textlink="'Pivot Tables'!AV9">
          <xdr:nvSpPr>
            <xdr:cNvPr id="436" name="TextBox 435">
              <a:extLst>
                <a:ext uri="{FF2B5EF4-FFF2-40B4-BE49-F238E27FC236}">
                  <a16:creationId xmlns:a16="http://schemas.microsoft.com/office/drawing/2014/main" id="{D385B442-53D2-64B1-EE21-D3EBFB362A81}"/>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37" name="TextBox 436">
              <a:extLst>
                <a:ext uri="{FF2B5EF4-FFF2-40B4-BE49-F238E27FC236}">
                  <a16:creationId xmlns:a16="http://schemas.microsoft.com/office/drawing/2014/main" id="{940C9784-DE26-5D31-D2F4-9397837ED053}"/>
                </a:ext>
              </a:extLst>
            </xdr:cNvPr>
            <xdr:cNvSpPr txBox="1"/>
          </xdr:nvSpPr>
          <xdr:spPr>
            <a:xfrm>
              <a:off x="11273211" y="5607648"/>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38" name="Group 437">
            <a:extLst>
              <a:ext uri="{FF2B5EF4-FFF2-40B4-BE49-F238E27FC236}">
                <a16:creationId xmlns:a16="http://schemas.microsoft.com/office/drawing/2014/main" id="{63CA3F13-9FA2-4771-88CF-F387CDBC1E6E}"/>
              </a:ext>
            </a:extLst>
          </xdr:cNvPr>
          <xdr:cNvGrpSpPr/>
        </xdr:nvGrpSpPr>
        <xdr:grpSpPr>
          <a:xfrm>
            <a:off x="13027919" y="5320902"/>
            <a:ext cx="327463" cy="275049"/>
            <a:chOff x="11244281" y="5596370"/>
            <a:chExt cx="327127" cy="286548"/>
          </a:xfrm>
        </xdr:grpSpPr>
        <xdr:sp macro="" textlink="'Pivot Tables'!AV9">
          <xdr:nvSpPr>
            <xdr:cNvPr id="439" name="TextBox 438">
              <a:extLst>
                <a:ext uri="{FF2B5EF4-FFF2-40B4-BE49-F238E27FC236}">
                  <a16:creationId xmlns:a16="http://schemas.microsoft.com/office/drawing/2014/main" id="{515D7946-767B-4CC5-9B16-24C404431B1E}"/>
                </a:ext>
              </a:extLst>
            </xdr:cNvPr>
            <xdr:cNvSpPr txBox="1"/>
          </xdr:nvSpPr>
          <xdr:spPr>
            <a:xfrm>
              <a:off x="11244281" y="5596370"/>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40" name="TextBox 439">
              <a:extLst>
                <a:ext uri="{FF2B5EF4-FFF2-40B4-BE49-F238E27FC236}">
                  <a16:creationId xmlns:a16="http://schemas.microsoft.com/office/drawing/2014/main" id="{B7715573-86F5-6DBE-1D9E-DC1D99F50B8C}"/>
                </a:ext>
              </a:extLst>
            </xdr:cNvPr>
            <xdr:cNvSpPr txBox="1"/>
          </xdr:nvSpPr>
          <xdr:spPr>
            <a:xfrm>
              <a:off x="11295934" y="5623861"/>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41" name="Group 440">
            <a:extLst>
              <a:ext uri="{FF2B5EF4-FFF2-40B4-BE49-F238E27FC236}">
                <a16:creationId xmlns:a16="http://schemas.microsoft.com/office/drawing/2014/main" id="{D407C542-95F4-4245-846A-509620CFA985}"/>
              </a:ext>
            </a:extLst>
          </xdr:cNvPr>
          <xdr:cNvGrpSpPr/>
        </xdr:nvGrpSpPr>
        <xdr:grpSpPr>
          <a:xfrm>
            <a:off x="13040710" y="5673271"/>
            <a:ext cx="388860" cy="458486"/>
            <a:chOff x="11337900" y="5533233"/>
            <a:chExt cx="388461" cy="467923"/>
          </a:xfrm>
        </xdr:grpSpPr>
        <xdr:sp macro="" textlink="'Pivot Tables'!AV9">
          <xdr:nvSpPr>
            <xdr:cNvPr id="442" name="TextBox 441">
              <a:extLst>
                <a:ext uri="{FF2B5EF4-FFF2-40B4-BE49-F238E27FC236}">
                  <a16:creationId xmlns:a16="http://schemas.microsoft.com/office/drawing/2014/main" id="{11010CD6-F00A-DEBC-C290-9DD3EE8E359F}"/>
                </a:ext>
              </a:extLst>
            </xdr:cNvPr>
            <xdr:cNvSpPr txBox="1"/>
          </xdr:nvSpPr>
          <xdr:spPr>
            <a:xfrm>
              <a:off x="11337900" y="5742099"/>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43" name="TextBox 442">
              <a:extLst>
                <a:ext uri="{FF2B5EF4-FFF2-40B4-BE49-F238E27FC236}">
                  <a16:creationId xmlns:a16="http://schemas.microsoft.com/office/drawing/2014/main" id="{20C5B623-8EEA-FD17-7B16-FAD289681FF4}"/>
                </a:ext>
              </a:extLst>
            </xdr:cNvPr>
            <xdr:cNvSpPr txBox="1"/>
          </xdr:nvSpPr>
          <xdr:spPr>
            <a:xfrm>
              <a:off x="11450887" y="5533233"/>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44" name="Group 443">
            <a:extLst>
              <a:ext uri="{FF2B5EF4-FFF2-40B4-BE49-F238E27FC236}">
                <a16:creationId xmlns:a16="http://schemas.microsoft.com/office/drawing/2014/main" id="{7A4E8D41-4D8D-4688-BC34-76664226F3AA}"/>
              </a:ext>
            </a:extLst>
          </xdr:cNvPr>
          <xdr:cNvGrpSpPr/>
        </xdr:nvGrpSpPr>
        <xdr:grpSpPr>
          <a:xfrm>
            <a:off x="13510189" y="6049235"/>
            <a:ext cx="343618" cy="287200"/>
            <a:chOff x="11302389" y="5662837"/>
            <a:chExt cx="343266" cy="299207"/>
          </a:xfrm>
        </xdr:grpSpPr>
        <xdr:sp macro="" textlink="'Pivot Tables'!AV9">
          <xdr:nvSpPr>
            <xdr:cNvPr id="445" name="TextBox 444">
              <a:extLst>
                <a:ext uri="{FF2B5EF4-FFF2-40B4-BE49-F238E27FC236}">
                  <a16:creationId xmlns:a16="http://schemas.microsoft.com/office/drawing/2014/main" id="{008CE241-D402-F2FE-6F07-FC1754249A8D}"/>
                </a:ext>
              </a:extLst>
            </xdr:cNvPr>
            <xdr:cNvSpPr txBox="1"/>
          </xdr:nvSpPr>
          <xdr:spPr>
            <a:xfrm>
              <a:off x="11302389" y="5662837"/>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46" name="TextBox 445">
              <a:extLst>
                <a:ext uri="{FF2B5EF4-FFF2-40B4-BE49-F238E27FC236}">
                  <a16:creationId xmlns:a16="http://schemas.microsoft.com/office/drawing/2014/main" id="{E6D6C0CD-C750-B9FA-CDB7-4DAD128EA2E4}"/>
                </a:ext>
              </a:extLst>
            </xdr:cNvPr>
            <xdr:cNvSpPr txBox="1"/>
          </xdr:nvSpPr>
          <xdr:spPr>
            <a:xfrm>
              <a:off x="11370181" y="5702987"/>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47" name="Group 446">
            <a:extLst>
              <a:ext uri="{FF2B5EF4-FFF2-40B4-BE49-F238E27FC236}">
                <a16:creationId xmlns:a16="http://schemas.microsoft.com/office/drawing/2014/main" id="{A81E0E63-32E6-489E-99F2-E107E219F33F}"/>
              </a:ext>
            </a:extLst>
          </xdr:cNvPr>
          <xdr:cNvGrpSpPr/>
        </xdr:nvGrpSpPr>
        <xdr:grpSpPr>
          <a:xfrm>
            <a:off x="13195387" y="5799953"/>
            <a:ext cx="325411" cy="284163"/>
            <a:chOff x="11241067" y="5574214"/>
            <a:chExt cx="323690" cy="296042"/>
          </a:xfrm>
        </xdr:grpSpPr>
        <xdr:sp macro="" textlink="'Pivot Tables'!AV9">
          <xdr:nvSpPr>
            <xdr:cNvPr id="448" name="TextBox 447">
              <a:extLst>
                <a:ext uri="{FF2B5EF4-FFF2-40B4-BE49-F238E27FC236}">
                  <a16:creationId xmlns:a16="http://schemas.microsoft.com/office/drawing/2014/main" id="{58C04AB9-7839-EE0C-D3B1-B7C91E34D94E}"/>
                </a:ext>
              </a:extLst>
            </xdr:cNvPr>
            <xdr:cNvSpPr txBox="1"/>
          </xdr:nvSpPr>
          <xdr:spPr>
            <a:xfrm>
              <a:off x="11241067" y="5574214"/>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D45F4F-2F21-475C-8508-8841BE027315}" type="TxLink">
                <a:rPr lang="en-US" sz="1100" b="1" i="0" u="none" strike="noStrike">
                  <a:solidFill>
                    <a:srgbClr val="FF0066"/>
                  </a:solidFill>
                  <a:latin typeface="Calibri"/>
                  <a:cs typeface="Calibri"/>
                </a:rPr>
                <a:pPr/>
                <a:t>●</a:t>
              </a:fld>
              <a:endParaRPr lang="en-IN" sz="1100"/>
            </a:p>
          </xdr:txBody>
        </xdr:sp>
        <xdr:sp macro="" textlink="'Pivot Tables'!AX9">
          <xdr:nvSpPr>
            <xdr:cNvPr id="449" name="TextBox 448">
              <a:extLst>
                <a:ext uri="{FF2B5EF4-FFF2-40B4-BE49-F238E27FC236}">
                  <a16:creationId xmlns:a16="http://schemas.microsoft.com/office/drawing/2014/main" id="{E42C8848-092A-32DE-C010-1FFF1C49002A}"/>
                </a:ext>
              </a:extLst>
            </xdr:cNvPr>
            <xdr:cNvSpPr txBox="1"/>
          </xdr:nvSpPr>
          <xdr:spPr>
            <a:xfrm>
              <a:off x="11289283" y="5611199"/>
              <a:ext cx="275474" cy="259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F6E182-0326-4FB0-BEDA-30F7778BECB2}" type="TxLink">
                <a:rPr lang="en-US" sz="1100" b="1" i="0" u="none" strike="noStrike">
                  <a:solidFill>
                    <a:srgbClr val="60EAAC"/>
                  </a:solidFill>
                  <a:latin typeface="Calibri"/>
                  <a:cs typeface="Calibri"/>
                </a:rPr>
                <a:pPr/>
                <a:t> </a:t>
              </a:fld>
              <a:endParaRPr lang="en-IN" sz="1100"/>
            </a:p>
          </xdr:txBody>
        </xdr:sp>
      </xdr:grpSp>
      <xdr:grpSp>
        <xdr:nvGrpSpPr>
          <xdr:cNvPr id="454" name="Group 453">
            <a:extLst>
              <a:ext uri="{FF2B5EF4-FFF2-40B4-BE49-F238E27FC236}">
                <a16:creationId xmlns:a16="http://schemas.microsoft.com/office/drawing/2014/main" id="{7786E53B-A9D4-43D7-833B-3669EC3908FD}"/>
              </a:ext>
            </a:extLst>
          </xdr:cNvPr>
          <xdr:cNvGrpSpPr/>
        </xdr:nvGrpSpPr>
        <xdr:grpSpPr>
          <a:xfrm>
            <a:off x="9247769" y="1459570"/>
            <a:ext cx="359316" cy="321528"/>
            <a:chOff x="9250867" y="1920487"/>
            <a:chExt cx="359316" cy="331440"/>
          </a:xfrm>
        </xdr:grpSpPr>
        <xdr:sp macro="" textlink="'Pivot Tables'!AV12">
          <xdr:nvSpPr>
            <xdr:cNvPr id="450" name="TextBox 449">
              <a:extLst>
                <a:ext uri="{FF2B5EF4-FFF2-40B4-BE49-F238E27FC236}">
                  <a16:creationId xmlns:a16="http://schemas.microsoft.com/office/drawing/2014/main" id="{36E42EE6-0397-B03F-77DA-8227BA483713}"/>
                </a:ext>
              </a:extLst>
            </xdr:cNvPr>
            <xdr:cNvSpPr txBox="1"/>
          </xdr:nvSpPr>
          <xdr:spPr>
            <a:xfrm>
              <a:off x="9250867" y="1923585"/>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C48E30-5372-45FE-84B2-9DC44F71A90E}" type="TxLink">
                <a:rPr lang="en-US" sz="1100" b="0" i="0" u="none" strike="noStrike">
                  <a:solidFill>
                    <a:srgbClr val="000000"/>
                  </a:solidFill>
                  <a:latin typeface="Calibri"/>
                  <a:cs typeface="Calibri"/>
                </a:rPr>
                <a:pPr algn="ctr"/>
                <a:t> </a:t>
              </a:fld>
              <a:endParaRPr lang="en-IN" sz="1100"/>
            </a:p>
          </xdr:txBody>
        </xdr:sp>
        <xdr:sp macro="" textlink="'Pivot Tables'!AX12">
          <xdr:nvSpPr>
            <xdr:cNvPr id="452" name="TextBox 451">
              <a:extLst>
                <a:ext uri="{FF2B5EF4-FFF2-40B4-BE49-F238E27FC236}">
                  <a16:creationId xmlns:a16="http://schemas.microsoft.com/office/drawing/2014/main" id="{3BB436AE-EBE0-A70C-2BC0-21FA57B73C75}"/>
                </a:ext>
              </a:extLst>
            </xdr:cNvPr>
            <xdr:cNvSpPr txBox="1"/>
          </xdr:nvSpPr>
          <xdr:spPr>
            <a:xfrm>
              <a:off x="9250867"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860457-24CC-43AF-9E11-19FDAB8DAC10}" type="TxLink">
                <a:rPr lang="en-US" sz="1100" b="1" i="0" u="none" strike="noStrike">
                  <a:solidFill>
                    <a:srgbClr val="60EAAC"/>
                  </a:solidFill>
                  <a:latin typeface="Calibri"/>
                  <a:cs typeface="Calibri"/>
                </a:rPr>
                <a:pPr algn="ctr"/>
                <a:t>●</a:t>
              </a:fld>
              <a:endParaRPr lang="en-IN" sz="1100"/>
            </a:p>
          </xdr:txBody>
        </xdr:sp>
      </xdr:grpSp>
      <xdr:grpSp>
        <xdr:nvGrpSpPr>
          <xdr:cNvPr id="455" name="Group 454">
            <a:extLst>
              <a:ext uri="{FF2B5EF4-FFF2-40B4-BE49-F238E27FC236}">
                <a16:creationId xmlns:a16="http://schemas.microsoft.com/office/drawing/2014/main" id="{588E25EF-8821-F6F2-293C-57C6BFB7A8A9}"/>
              </a:ext>
            </a:extLst>
          </xdr:cNvPr>
          <xdr:cNvGrpSpPr/>
        </xdr:nvGrpSpPr>
        <xdr:grpSpPr>
          <a:xfrm>
            <a:off x="9339146" y="1615687"/>
            <a:ext cx="359316" cy="326483"/>
            <a:chOff x="9689171" y="1917390"/>
            <a:chExt cx="359316" cy="331439"/>
          </a:xfrm>
        </xdr:grpSpPr>
        <xdr:sp macro="" textlink="'Pivot Tables'!AW12">
          <xdr:nvSpPr>
            <xdr:cNvPr id="451" name="TextBox 450">
              <a:extLst>
                <a:ext uri="{FF2B5EF4-FFF2-40B4-BE49-F238E27FC236}">
                  <a16:creationId xmlns:a16="http://schemas.microsoft.com/office/drawing/2014/main" id="{9DE44407-56A3-1DAC-73AA-CE955E5E4446}"/>
                </a:ext>
              </a:extLst>
            </xdr:cNvPr>
            <xdr:cNvSpPr txBox="1"/>
          </xdr:nvSpPr>
          <xdr:spPr>
            <a:xfrm>
              <a:off x="9689171" y="1917390"/>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CF0CF-0B05-46CF-B226-60A2F2E508AB}" type="TxLink">
                <a:rPr lang="en-US" sz="1100" b="0" i="0" u="none" strike="noStrike">
                  <a:solidFill>
                    <a:srgbClr val="000000"/>
                  </a:solidFill>
                  <a:latin typeface="Calibri"/>
                  <a:cs typeface="Calibri"/>
                </a:rPr>
                <a:pPr algn="ctr"/>
                <a:t> </a:t>
              </a:fld>
              <a:endParaRPr lang="en-IN" sz="1100"/>
            </a:p>
          </xdr:txBody>
        </xdr:sp>
        <xdr:sp macro="" textlink="'Pivot Tables'!AY12">
          <xdr:nvSpPr>
            <xdr:cNvPr id="453" name="TextBox 452">
              <a:extLst>
                <a:ext uri="{FF2B5EF4-FFF2-40B4-BE49-F238E27FC236}">
                  <a16:creationId xmlns:a16="http://schemas.microsoft.com/office/drawing/2014/main" id="{E6060191-02E6-1550-3B21-F26106CBAC33}"/>
                </a:ext>
              </a:extLst>
            </xdr:cNvPr>
            <xdr:cNvSpPr txBox="1"/>
          </xdr:nvSpPr>
          <xdr:spPr>
            <a:xfrm>
              <a:off x="9689171"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BDC99D-4063-4837-AF57-ED82956A2C28}" type="TxLink">
                <a:rPr lang="en-US" sz="1100" b="1" i="0" u="none" strike="noStrike">
                  <a:solidFill>
                    <a:srgbClr val="0070C0"/>
                  </a:solidFill>
                  <a:latin typeface="Calibri"/>
                  <a:cs typeface="Calibri"/>
                </a:rPr>
                <a:pPr algn="ctr"/>
                <a:t>●</a:t>
              </a:fld>
              <a:endParaRPr lang="en-IN" sz="1100"/>
            </a:p>
          </xdr:txBody>
        </xdr:sp>
      </xdr:grpSp>
      <xdr:grpSp>
        <xdr:nvGrpSpPr>
          <xdr:cNvPr id="456" name="Group 455">
            <a:extLst>
              <a:ext uri="{FF2B5EF4-FFF2-40B4-BE49-F238E27FC236}">
                <a16:creationId xmlns:a16="http://schemas.microsoft.com/office/drawing/2014/main" id="{81AA3F5C-34C0-46B5-9DAA-722E0C1EB299}"/>
              </a:ext>
            </a:extLst>
          </xdr:cNvPr>
          <xdr:cNvGrpSpPr/>
        </xdr:nvGrpSpPr>
        <xdr:grpSpPr>
          <a:xfrm>
            <a:off x="9415657" y="1537629"/>
            <a:ext cx="358697" cy="321528"/>
            <a:chOff x="9250867" y="1920487"/>
            <a:chExt cx="359316" cy="331440"/>
          </a:xfrm>
        </xdr:grpSpPr>
        <xdr:sp macro="" textlink="'Pivot Tables'!AV12">
          <xdr:nvSpPr>
            <xdr:cNvPr id="457" name="TextBox 456">
              <a:extLst>
                <a:ext uri="{FF2B5EF4-FFF2-40B4-BE49-F238E27FC236}">
                  <a16:creationId xmlns:a16="http://schemas.microsoft.com/office/drawing/2014/main" id="{1C99B104-EFF2-23F7-9A13-857ACB27D06F}"/>
                </a:ext>
              </a:extLst>
            </xdr:cNvPr>
            <xdr:cNvSpPr txBox="1"/>
          </xdr:nvSpPr>
          <xdr:spPr>
            <a:xfrm>
              <a:off x="9250867" y="1923585"/>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C48E30-5372-45FE-84B2-9DC44F71A90E}" type="TxLink">
                <a:rPr lang="en-US" sz="1100" b="0" i="0" u="none" strike="noStrike">
                  <a:solidFill>
                    <a:srgbClr val="000000"/>
                  </a:solidFill>
                  <a:latin typeface="Calibri"/>
                  <a:cs typeface="Calibri"/>
                </a:rPr>
                <a:pPr algn="ctr"/>
                <a:t> </a:t>
              </a:fld>
              <a:endParaRPr lang="en-IN" sz="1100"/>
            </a:p>
          </xdr:txBody>
        </xdr:sp>
        <xdr:sp macro="" textlink="'Pivot Tables'!AX12">
          <xdr:nvSpPr>
            <xdr:cNvPr id="458" name="TextBox 457">
              <a:extLst>
                <a:ext uri="{FF2B5EF4-FFF2-40B4-BE49-F238E27FC236}">
                  <a16:creationId xmlns:a16="http://schemas.microsoft.com/office/drawing/2014/main" id="{508D22FE-4DB4-7793-CAD4-DF7328EC5DB2}"/>
                </a:ext>
              </a:extLst>
            </xdr:cNvPr>
            <xdr:cNvSpPr txBox="1"/>
          </xdr:nvSpPr>
          <xdr:spPr>
            <a:xfrm>
              <a:off x="9250867"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860457-24CC-43AF-9E11-19FDAB8DAC10}" type="TxLink">
                <a:rPr lang="en-US" sz="1100" b="1" i="0" u="none" strike="noStrike">
                  <a:solidFill>
                    <a:srgbClr val="60EAAC"/>
                  </a:solidFill>
                  <a:latin typeface="Calibri"/>
                  <a:cs typeface="Calibri"/>
                </a:rPr>
                <a:pPr algn="ctr"/>
                <a:t>●</a:t>
              </a:fld>
              <a:endParaRPr lang="en-IN" sz="1100"/>
            </a:p>
          </xdr:txBody>
        </xdr:sp>
      </xdr:grpSp>
      <xdr:grpSp>
        <xdr:nvGrpSpPr>
          <xdr:cNvPr id="459" name="Group 458">
            <a:extLst>
              <a:ext uri="{FF2B5EF4-FFF2-40B4-BE49-F238E27FC236}">
                <a16:creationId xmlns:a16="http://schemas.microsoft.com/office/drawing/2014/main" id="{AFEB10BE-F827-40AB-BC40-A9327DBB9B5A}"/>
              </a:ext>
            </a:extLst>
          </xdr:cNvPr>
          <xdr:cNvGrpSpPr/>
        </xdr:nvGrpSpPr>
        <xdr:grpSpPr>
          <a:xfrm>
            <a:off x="9332642" y="1535151"/>
            <a:ext cx="359316" cy="321528"/>
            <a:chOff x="9250867" y="1920487"/>
            <a:chExt cx="359316" cy="331440"/>
          </a:xfrm>
        </xdr:grpSpPr>
        <xdr:sp macro="" textlink="'Pivot Tables'!AV12">
          <xdr:nvSpPr>
            <xdr:cNvPr id="460" name="TextBox 459">
              <a:extLst>
                <a:ext uri="{FF2B5EF4-FFF2-40B4-BE49-F238E27FC236}">
                  <a16:creationId xmlns:a16="http://schemas.microsoft.com/office/drawing/2014/main" id="{EA9A5ED7-1D31-E4D5-728E-B9D33E39456B}"/>
                </a:ext>
              </a:extLst>
            </xdr:cNvPr>
            <xdr:cNvSpPr txBox="1"/>
          </xdr:nvSpPr>
          <xdr:spPr>
            <a:xfrm>
              <a:off x="9250867" y="1923585"/>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C48E30-5372-45FE-84B2-9DC44F71A90E}" type="TxLink">
                <a:rPr lang="en-US" sz="1100" b="0" i="0" u="none" strike="noStrike">
                  <a:solidFill>
                    <a:srgbClr val="000000"/>
                  </a:solidFill>
                  <a:latin typeface="Calibri"/>
                  <a:cs typeface="Calibri"/>
                </a:rPr>
                <a:pPr algn="ctr"/>
                <a:t> </a:t>
              </a:fld>
              <a:endParaRPr lang="en-IN" sz="1100"/>
            </a:p>
          </xdr:txBody>
        </xdr:sp>
        <xdr:sp macro="" textlink="'Pivot Tables'!AX12">
          <xdr:nvSpPr>
            <xdr:cNvPr id="461" name="TextBox 460">
              <a:extLst>
                <a:ext uri="{FF2B5EF4-FFF2-40B4-BE49-F238E27FC236}">
                  <a16:creationId xmlns:a16="http://schemas.microsoft.com/office/drawing/2014/main" id="{CB739B67-0EBF-29FB-C189-70F47444AB2E}"/>
                </a:ext>
              </a:extLst>
            </xdr:cNvPr>
            <xdr:cNvSpPr txBox="1"/>
          </xdr:nvSpPr>
          <xdr:spPr>
            <a:xfrm>
              <a:off x="9250867"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860457-24CC-43AF-9E11-19FDAB8DAC10}" type="TxLink">
                <a:rPr lang="en-US" sz="1100" b="1" i="0" u="none" strike="noStrike">
                  <a:solidFill>
                    <a:srgbClr val="60EAAC"/>
                  </a:solidFill>
                  <a:latin typeface="Calibri"/>
                  <a:cs typeface="Calibri"/>
                </a:rPr>
                <a:pPr algn="ctr"/>
                <a:t>●</a:t>
              </a:fld>
              <a:endParaRPr lang="en-IN" sz="1100"/>
            </a:p>
          </xdr:txBody>
        </xdr:sp>
      </xdr:grpSp>
      <xdr:grpSp>
        <xdr:nvGrpSpPr>
          <xdr:cNvPr id="462" name="Group 461">
            <a:extLst>
              <a:ext uri="{FF2B5EF4-FFF2-40B4-BE49-F238E27FC236}">
                <a16:creationId xmlns:a16="http://schemas.microsoft.com/office/drawing/2014/main" id="{580F6DE9-AEDB-42E6-A13B-8447260A0B53}"/>
              </a:ext>
            </a:extLst>
          </xdr:cNvPr>
          <xdr:cNvGrpSpPr/>
        </xdr:nvGrpSpPr>
        <xdr:grpSpPr>
          <a:xfrm>
            <a:off x="9506725" y="1373458"/>
            <a:ext cx="358697" cy="321528"/>
            <a:chOff x="9250867" y="1920487"/>
            <a:chExt cx="359316" cy="331440"/>
          </a:xfrm>
        </xdr:grpSpPr>
        <xdr:sp macro="" textlink="'Pivot Tables'!AV12">
          <xdr:nvSpPr>
            <xdr:cNvPr id="463" name="TextBox 462">
              <a:extLst>
                <a:ext uri="{FF2B5EF4-FFF2-40B4-BE49-F238E27FC236}">
                  <a16:creationId xmlns:a16="http://schemas.microsoft.com/office/drawing/2014/main" id="{8625159C-D6C2-FCCE-CE65-FF3E13E9242F}"/>
                </a:ext>
              </a:extLst>
            </xdr:cNvPr>
            <xdr:cNvSpPr txBox="1"/>
          </xdr:nvSpPr>
          <xdr:spPr>
            <a:xfrm>
              <a:off x="9250867" y="1923585"/>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C48E30-5372-45FE-84B2-9DC44F71A90E}" type="TxLink">
                <a:rPr lang="en-US" sz="1100" b="0" i="0" u="none" strike="noStrike">
                  <a:solidFill>
                    <a:srgbClr val="000000"/>
                  </a:solidFill>
                  <a:latin typeface="Calibri"/>
                  <a:cs typeface="Calibri"/>
                </a:rPr>
                <a:pPr algn="ctr"/>
                <a:t> </a:t>
              </a:fld>
              <a:endParaRPr lang="en-IN" sz="1100"/>
            </a:p>
          </xdr:txBody>
        </xdr:sp>
        <xdr:sp macro="" textlink="'Pivot Tables'!AX12">
          <xdr:nvSpPr>
            <xdr:cNvPr id="464" name="TextBox 463">
              <a:extLst>
                <a:ext uri="{FF2B5EF4-FFF2-40B4-BE49-F238E27FC236}">
                  <a16:creationId xmlns:a16="http://schemas.microsoft.com/office/drawing/2014/main" id="{899EC240-0FCE-9C54-B3F4-CEC529F3C28E}"/>
                </a:ext>
              </a:extLst>
            </xdr:cNvPr>
            <xdr:cNvSpPr txBox="1"/>
          </xdr:nvSpPr>
          <xdr:spPr>
            <a:xfrm>
              <a:off x="9250867"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860457-24CC-43AF-9E11-19FDAB8DAC10}" type="TxLink">
                <a:rPr lang="en-US" sz="1100" b="1" i="0" u="none" strike="noStrike">
                  <a:solidFill>
                    <a:srgbClr val="60EAAC"/>
                  </a:solidFill>
                  <a:latin typeface="Calibri"/>
                  <a:cs typeface="Calibri"/>
                </a:rPr>
                <a:pPr algn="ctr"/>
                <a:t>●</a:t>
              </a:fld>
              <a:endParaRPr lang="en-IN" sz="1100"/>
            </a:p>
          </xdr:txBody>
        </xdr:sp>
      </xdr:grpSp>
      <xdr:grpSp>
        <xdr:nvGrpSpPr>
          <xdr:cNvPr id="465" name="Group 464">
            <a:extLst>
              <a:ext uri="{FF2B5EF4-FFF2-40B4-BE49-F238E27FC236}">
                <a16:creationId xmlns:a16="http://schemas.microsoft.com/office/drawing/2014/main" id="{8D6BC549-064C-48B5-A4E8-52AAD55D3DB1}"/>
              </a:ext>
            </a:extLst>
          </xdr:cNvPr>
          <xdr:cNvGrpSpPr/>
        </xdr:nvGrpSpPr>
        <xdr:grpSpPr>
          <a:xfrm>
            <a:off x="9333571" y="1450898"/>
            <a:ext cx="359316" cy="326483"/>
            <a:chOff x="9689171" y="1917390"/>
            <a:chExt cx="359316" cy="331439"/>
          </a:xfrm>
        </xdr:grpSpPr>
        <xdr:sp macro="" textlink="'Pivot Tables'!AW12">
          <xdr:nvSpPr>
            <xdr:cNvPr id="466" name="TextBox 465">
              <a:extLst>
                <a:ext uri="{FF2B5EF4-FFF2-40B4-BE49-F238E27FC236}">
                  <a16:creationId xmlns:a16="http://schemas.microsoft.com/office/drawing/2014/main" id="{2119B94E-0702-4DBF-668E-1C1B10FCD989}"/>
                </a:ext>
              </a:extLst>
            </xdr:cNvPr>
            <xdr:cNvSpPr txBox="1"/>
          </xdr:nvSpPr>
          <xdr:spPr>
            <a:xfrm>
              <a:off x="9689171" y="1917390"/>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CF0CF-0B05-46CF-B226-60A2F2E508AB}" type="TxLink">
                <a:rPr lang="en-US" sz="1100" b="0" i="0" u="none" strike="noStrike">
                  <a:solidFill>
                    <a:srgbClr val="000000"/>
                  </a:solidFill>
                  <a:latin typeface="Calibri"/>
                  <a:cs typeface="Calibri"/>
                </a:rPr>
                <a:pPr algn="ctr"/>
                <a:t> </a:t>
              </a:fld>
              <a:endParaRPr lang="en-IN" sz="1100"/>
            </a:p>
          </xdr:txBody>
        </xdr:sp>
        <xdr:sp macro="" textlink="'Pivot Tables'!AY12">
          <xdr:nvSpPr>
            <xdr:cNvPr id="467" name="TextBox 466">
              <a:extLst>
                <a:ext uri="{FF2B5EF4-FFF2-40B4-BE49-F238E27FC236}">
                  <a16:creationId xmlns:a16="http://schemas.microsoft.com/office/drawing/2014/main" id="{4AFFC25D-B35B-70E2-85D2-F52CE48CB25E}"/>
                </a:ext>
              </a:extLst>
            </xdr:cNvPr>
            <xdr:cNvSpPr txBox="1"/>
          </xdr:nvSpPr>
          <xdr:spPr>
            <a:xfrm>
              <a:off x="9689171"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BDC99D-4063-4837-AF57-ED82956A2C28}" type="TxLink">
                <a:rPr lang="en-US" sz="1100" b="1" i="0" u="none" strike="noStrike">
                  <a:solidFill>
                    <a:srgbClr val="0070C0"/>
                  </a:solidFill>
                  <a:latin typeface="Calibri"/>
                  <a:cs typeface="Calibri"/>
                </a:rPr>
                <a:pPr algn="ctr"/>
                <a:t>●</a:t>
              </a:fld>
              <a:endParaRPr lang="en-IN" sz="1100"/>
            </a:p>
          </xdr:txBody>
        </xdr:sp>
      </xdr:grpSp>
      <xdr:grpSp>
        <xdr:nvGrpSpPr>
          <xdr:cNvPr id="468" name="Group 467">
            <a:extLst>
              <a:ext uri="{FF2B5EF4-FFF2-40B4-BE49-F238E27FC236}">
                <a16:creationId xmlns:a16="http://schemas.microsoft.com/office/drawing/2014/main" id="{7B116655-41BC-454C-88DA-8CB915E05EEB}"/>
              </a:ext>
            </a:extLst>
          </xdr:cNvPr>
          <xdr:cNvGrpSpPr/>
        </xdr:nvGrpSpPr>
        <xdr:grpSpPr>
          <a:xfrm>
            <a:off x="9424020" y="1366644"/>
            <a:ext cx="358697" cy="321527"/>
            <a:chOff x="9689171" y="1917390"/>
            <a:chExt cx="359316" cy="331439"/>
          </a:xfrm>
        </xdr:grpSpPr>
        <xdr:sp macro="" textlink="'Pivot Tables'!AW12">
          <xdr:nvSpPr>
            <xdr:cNvPr id="469" name="TextBox 468">
              <a:extLst>
                <a:ext uri="{FF2B5EF4-FFF2-40B4-BE49-F238E27FC236}">
                  <a16:creationId xmlns:a16="http://schemas.microsoft.com/office/drawing/2014/main" id="{3B97FA60-6FE5-8C2B-8F8F-FA1E9EB34F27}"/>
                </a:ext>
              </a:extLst>
            </xdr:cNvPr>
            <xdr:cNvSpPr txBox="1"/>
          </xdr:nvSpPr>
          <xdr:spPr>
            <a:xfrm>
              <a:off x="9689171" y="1917390"/>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CF0CF-0B05-46CF-B226-60A2F2E508AB}" type="TxLink">
                <a:rPr lang="en-US" sz="1100" b="0" i="0" u="none" strike="noStrike">
                  <a:solidFill>
                    <a:srgbClr val="000000"/>
                  </a:solidFill>
                  <a:latin typeface="Calibri"/>
                  <a:cs typeface="Calibri"/>
                </a:rPr>
                <a:pPr algn="ctr"/>
                <a:t> </a:t>
              </a:fld>
              <a:endParaRPr lang="en-IN" sz="1100"/>
            </a:p>
          </xdr:txBody>
        </xdr:sp>
        <xdr:sp macro="" textlink="'Pivot Tables'!AY12">
          <xdr:nvSpPr>
            <xdr:cNvPr id="470" name="TextBox 469">
              <a:extLst>
                <a:ext uri="{FF2B5EF4-FFF2-40B4-BE49-F238E27FC236}">
                  <a16:creationId xmlns:a16="http://schemas.microsoft.com/office/drawing/2014/main" id="{CB5BB12F-4934-3F83-9B8A-D98E1A2E5F2E}"/>
                </a:ext>
              </a:extLst>
            </xdr:cNvPr>
            <xdr:cNvSpPr txBox="1"/>
          </xdr:nvSpPr>
          <xdr:spPr>
            <a:xfrm>
              <a:off x="9689171" y="1920487"/>
              <a:ext cx="359316" cy="32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BDC99D-4063-4837-AF57-ED82956A2C28}" type="TxLink">
                <a:rPr lang="en-US" sz="1100" b="1" i="0" u="none" strike="noStrike">
                  <a:solidFill>
                    <a:srgbClr val="0070C0"/>
                  </a:solidFill>
                  <a:latin typeface="Calibri"/>
                  <a:cs typeface="Calibri"/>
                </a:rPr>
                <a:pPr algn="ctr"/>
                <a:t>●</a:t>
              </a:fld>
              <a:endParaRPr lang="en-IN" sz="1100"/>
            </a:p>
          </xdr:txBody>
        </xdr:sp>
      </xdr:grpSp>
      <xdr:grpSp>
        <xdr:nvGrpSpPr>
          <xdr:cNvPr id="475" name="Group 474">
            <a:extLst>
              <a:ext uri="{FF2B5EF4-FFF2-40B4-BE49-F238E27FC236}">
                <a16:creationId xmlns:a16="http://schemas.microsoft.com/office/drawing/2014/main" id="{B823B901-3F47-022C-610F-BB6F6ADE1D89}"/>
              </a:ext>
            </a:extLst>
          </xdr:cNvPr>
          <xdr:cNvGrpSpPr/>
        </xdr:nvGrpSpPr>
        <xdr:grpSpPr>
          <a:xfrm>
            <a:off x="7871631" y="5175462"/>
            <a:ext cx="233142" cy="197680"/>
            <a:chOff x="5893904" y="5486399"/>
            <a:chExt cx="281609" cy="235227"/>
          </a:xfrm>
        </xdr:grpSpPr>
        <xdr:sp macro="" textlink="'Pivot Tables'!AV8">
          <xdr:nvSpPr>
            <xdr:cNvPr id="471" name="TextBox 470">
              <a:extLst>
                <a:ext uri="{FF2B5EF4-FFF2-40B4-BE49-F238E27FC236}">
                  <a16:creationId xmlns:a16="http://schemas.microsoft.com/office/drawing/2014/main" id="{A9F80279-FF90-3C62-A5ED-0AC1F452132C}"/>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473" name="TextBox 472">
              <a:extLst>
                <a:ext uri="{FF2B5EF4-FFF2-40B4-BE49-F238E27FC236}">
                  <a16:creationId xmlns:a16="http://schemas.microsoft.com/office/drawing/2014/main" id="{82CACA2F-4C74-1302-CC35-AD4D68B2CCD3}"/>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476" name="Group 475">
            <a:extLst>
              <a:ext uri="{FF2B5EF4-FFF2-40B4-BE49-F238E27FC236}">
                <a16:creationId xmlns:a16="http://schemas.microsoft.com/office/drawing/2014/main" id="{0054832D-783A-F865-5778-755E5C61F04E}"/>
              </a:ext>
            </a:extLst>
          </xdr:cNvPr>
          <xdr:cNvGrpSpPr/>
        </xdr:nvGrpSpPr>
        <xdr:grpSpPr>
          <a:xfrm>
            <a:off x="7176053" y="4926493"/>
            <a:ext cx="261730" cy="214246"/>
            <a:chOff x="6284843" y="5486399"/>
            <a:chExt cx="281609" cy="231914"/>
          </a:xfrm>
        </xdr:grpSpPr>
        <xdr:sp macro="" textlink="'Pivot Tables'!AW8">
          <xdr:nvSpPr>
            <xdr:cNvPr id="472" name="TextBox 471">
              <a:extLst>
                <a:ext uri="{FF2B5EF4-FFF2-40B4-BE49-F238E27FC236}">
                  <a16:creationId xmlns:a16="http://schemas.microsoft.com/office/drawing/2014/main" id="{A160ADEA-46C0-D5AF-FB10-729CDC960C4A}"/>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74" name="TextBox 473">
              <a:extLst>
                <a:ext uri="{FF2B5EF4-FFF2-40B4-BE49-F238E27FC236}">
                  <a16:creationId xmlns:a16="http://schemas.microsoft.com/office/drawing/2014/main" id="{0C04E3D2-E1C3-25A0-F91A-7587B74BAE5F}"/>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77" name="Group 476">
            <a:extLst>
              <a:ext uri="{FF2B5EF4-FFF2-40B4-BE49-F238E27FC236}">
                <a16:creationId xmlns:a16="http://schemas.microsoft.com/office/drawing/2014/main" id="{CD548035-D3B1-4ABF-8237-3F6CEBD16412}"/>
              </a:ext>
            </a:extLst>
          </xdr:cNvPr>
          <xdr:cNvGrpSpPr/>
        </xdr:nvGrpSpPr>
        <xdr:grpSpPr>
          <a:xfrm>
            <a:off x="6924262" y="5172763"/>
            <a:ext cx="261730" cy="214245"/>
            <a:chOff x="6284843" y="5486399"/>
            <a:chExt cx="281609" cy="231914"/>
          </a:xfrm>
        </xdr:grpSpPr>
        <xdr:sp macro="" textlink="'Pivot Tables'!AW8">
          <xdr:nvSpPr>
            <xdr:cNvPr id="478" name="TextBox 477">
              <a:extLst>
                <a:ext uri="{FF2B5EF4-FFF2-40B4-BE49-F238E27FC236}">
                  <a16:creationId xmlns:a16="http://schemas.microsoft.com/office/drawing/2014/main" id="{F19C4873-1A65-4818-A8E3-E084225DFE79}"/>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79" name="TextBox 478">
              <a:extLst>
                <a:ext uri="{FF2B5EF4-FFF2-40B4-BE49-F238E27FC236}">
                  <a16:creationId xmlns:a16="http://schemas.microsoft.com/office/drawing/2014/main" id="{C6E0D158-869B-A938-57E6-293E1DA698F6}"/>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80" name="Group 479">
            <a:extLst>
              <a:ext uri="{FF2B5EF4-FFF2-40B4-BE49-F238E27FC236}">
                <a16:creationId xmlns:a16="http://schemas.microsoft.com/office/drawing/2014/main" id="{F8305244-C9EA-4D0E-8B1F-A8F7541D6203}"/>
              </a:ext>
            </a:extLst>
          </xdr:cNvPr>
          <xdr:cNvGrpSpPr/>
        </xdr:nvGrpSpPr>
        <xdr:grpSpPr>
          <a:xfrm>
            <a:off x="7088632" y="5424225"/>
            <a:ext cx="261730" cy="214245"/>
            <a:chOff x="6284843" y="5486399"/>
            <a:chExt cx="281609" cy="231914"/>
          </a:xfrm>
        </xdr:grpSpPr>
        <xdr:sp macro="" textlink="'Pivot Tables'!AW8">
          <xdr:nvSpPr>
            <xdr:cNvPr id="481" name="TextBox 480">
              <a:extLst>
                <a:ext uri="{FF2B5EF4-FFF2-40B4-BE49-F238E27FC236}">
                  <a16:creationId xmlns:a16="http://schemas.microsoft.com/office/drawing/2014/main" id="{44BE59D1-B818-3685-B778-C75E9CD24113}"/>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82" name="TextBox 481">
              <a:extLst>
                <a:ext uri="{FF2B5EF4-FFF2-40B4-BE49-F238E27FC236}">
                  <a16:creationId xmlns:a16="http://schemas.microsoft.com/office/drawing/2014/main" id="{52DE7489-CD5F-A8FE-CBBB-1930FCF79F0C}"/>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83" name="Group 482">
            <a:extLst>
              <a:ext uri="{FF2B5EF4-FFF2-40B4-BE49-F238E27FC236}">
                <a16:creationId xmlns:a16="http://schemas.microsoft.com/office/drawing/2014/main" id="{722A63A9-F537-40EB-A081-BD8D4134181A}"/>
              </a:ext>
            </a:extLst>
          </xdr:cNvPr>
          <xdr:cNvGrpSpPr/>
        </xdr:nvGrpSpPr>
        <xdr:grpSpPr>
          <a:xfrm>
            <a:off x="7338392" y="4840354"/>
            <a:ext cx="261730" cy="214246"/>
            <a:chOff x="6284843" y="5486399"/>
            <a:chExt cx="281609" cy="231914"/>
          </a:xfrm>
        </xdr:grpSpPr>
        <xdr:sp macro="" textlink="'Pivot Tables'!AW8">
          <xdr:nvSpPr>
            <xdr:cNvPr id="484" name="TextBox 483">
              <a:extLst>
                <a:ext uri="{FF2B5EF4-FFF2-40B4-BE49-F238E27FC236}">
                  <a16:creationId xmlns:a16="http://schemas.microsoft.com/office/drawing/2014/main" id="{34B0EE3A-27C9-3BC2-FEAF-47D7C540A62B}"/>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85" name="TextBox 484">
              <a:extLst>
                <a:ext uri="{FF2B5EF4-FFF2-40B4-BE49-F238E27FC236}">
                  <a16:creationId xmlns:a16="http://schemas.microsoft.com/office/drawing/2014/main" id="{22459749-6CF9-27FB-4C19-2781E217F45C}"/>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86" name="Group 485">
            <a:extLst>
              <a:ext uri="{FF2B5EF4-FFF2-40B4-BE49-F238E27FC236}">
                <a16:creationId xmlns:a16="http://schemas.microsoft.com/office/drawing/2014/main" id="{C24F2EE5-63CE-4C69-AFAD-BE70035EE2D3}"/>
              </a:ext>
            </a:extLst>
          </xdr:cNvPr>
          <xdr:cNvGrpSpPr/>
        </xdr:nvGrpSpPr>
        <xdr:grpSpPr>
          <a:xfrm>
            <a:off x="7348331" y="5509589"/>
            <a:ext cx="261730" cy="209828"/>
            <a:chOff x="6284843" y="5486399"/>
            <a:chExt cx="281609" cy="231914"/>
          </a:xfrm>
        </xdr:grpSpPr>
        <xdr:sp macro="" textlink="'Pivot Tables'!AW8">
          <xdr:nvSpPr>
            <xdr:cNvPr id="487" name="TextBox 486">
              <a:extLst>
                <a:ext uri="{FF2B5EF4-FFF2-40B4-BE49-F238E27FC236}">
                  <a16:creationId xmlns:a16="http://schemas.microsoft.com/office/drawing/2014/main" id="{508DCF3D-938F-2916-236C-878217A52580}"/>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88" name="TextBox 487">
              <a:extLst>
                <a:ext uri="{FF2B5EF4-FFF2-40B4-BE49-F238E27FC236}">
                  <a16:creationId xmlns:a16="http://schemas.microsoft.com/office/drawing/2014/main" id="{9773F53B-EAF9-0571-15CC-169C6F0A6AC7}"/>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89" name="Group 488">
            <a:extLst>
              <a:ext uri="{FF2B5EF4-FFF2-40B4-BE49-F238E27FC236}">
                <a16:creationId xmlns:a16="http://schemas.microsoft.com/office/drawing/2014/main" id="{CFE0A0F1-5C14-46BE-BB50-1421E39DD470}"/>
              </a:ext>
            </a:extLst>
          </xdr:cNvPr>
          <xdr:cNvGrpSpPr/>
        </xdr:nvGrpSpPr>
        <xdr:grpSpPr>
          <a:xfrm>
            <a:off x="7179366" y="5340623"/>
            <a:ext cx="261730" cy="214246"/>
            <a:chOff x="6284843" y="5486399"/>
            <a:chExt cx="281609" cy="231914"/>
          </a:xfrm>
        </xdr:grpSpPr>
        <xdr:sp macro="" textlink="'Pivot Tables'!AW8">
          <xdr:nvSpPr>
            <xdr:cNvPr id="490" name="TextBox 489">
              <a:extLst>
                <a:ext uri="{FF2B5EF4-FFF2-40B4-BE49-F238E27FC236}">
                  <a16:creationId xmlns:a16="http://schemas.microsoft.com/office/drawing/2014/main" id="{DA181612-61A1-02C4-12F1-34668D43B538}"/>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91" name="TextBox 490">
              <a:extLst>
                <a:ext uri="{FF2B5EF4-FFF2-40B4-BE49-F238E27FC236}">
                  <a16:creationId xmlns:a16="http://schemas.microsoft.com/office/drawing/2014/main" id="{CE840833-3247-D740-63A6-A8FE598B8EAF}"/>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92" name="Group 491">
            <a:extLst>
              <a:ext uri="{FF2B5EF4-FFF2-40B4-BE49-F238E27FC236}">
                <a16:creationId xmlns:a16="http://schemas.microsoft.com/office/drawing/2014/main" id="{EAA61E8F-4FBE-406A-98A6-8EADBA55C17C}"/>
              </a:ext>
            </a:extLst>
          </xdr:cNvPr>
          <xdr:cNvGrpSpPr/>
        </xdr:nvGrpSpPr>
        <xdr:grpSpPr>
          <a:xfrm>
            <a:off x="7176053" y="5587998"/>
            <a:ext cx="261730" cy="214245"/>
            <a:chOff x="6284843" y="5486399"/>
            <a:chExt cx="281609" cy="231914"/>
          </a:xfrm>
        </xdr:grpSpPr>
        <xdr:sp macro="" textlink="'Pivot Tables'!AW8">
          <xdr:nvSpPr>
            <xdr:cNvPr id="493" name="TextBox 492">
              <a:extLst>
                <a:ext uri="{FF2B5EF4-FFF2-40B4-BE49-F238E27FC236}">
                  <a16:creationId xmlns:a16="http://schemas.microsoft.com/office/drawing/2014/main" id="{D3AE72DF-379E-193F-F6DB-9DC6CCBC548E}"/>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94" name="TextBox 493">
              <a:extLst>
                <a:ext uri="{FF2B5EF4-FFF2-40B4-BE49-F238E27FC236}">
                  <a16:creationId xmlns:a16="http://schemas.microsoft.com/office/drawing/2014/main" id="{E7D64497-798B-929A-AB38-B53940876CB4}"/>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95" name="Group 494">
            <a:extLst>
              <a:ext uri="{FF2B5EF4-FFF2-40B4-BE49-F238E27FC236}">
                <a16:creationId xmlns:a16="http://schemas.microsoft.com/office/drawing/2014/main" id="{1A7174DC-E4EA-4EDA-A3E0-001265052F1E}"/>
              </a:ext>
            </a:extLst>
          </xdr:cNvPr>
          <xdr:cNvGrpSpPr/>
        </xdr:nvGrpSpPr>
        <xdr:grpSpPr>
          <a:xfrm>
            <a:off x="7348572" y="5753507"/>
            <a:ext cx="261730" cy="214246"/>
            <a:chOff x="6284843" y="5486399"/>
            <a:chExt cx="281609" cy="231914"/>
          </a:xfrm>
        </xdr:grpSpPr>
        <xdr:sp macro="" textlink="'Pivot Tables'!AW8">
          <xdr:nvSpPr>
            <xdr:cNvPr id="496" name="TextBox 495">
              <a:extLst>
                <a:ext uri="{FF2B5EF4-FFF2-40B4-BE49-F238E27FC236}">
                  <a16:creationId xmlns:a16="http://schemas.microsoft.com/office/drawing/2014/main" id="{F0352063-FBB8-3D9B-3608-6933861FC759}"/>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497" name="TextBox 496">
              <a:extLst>
                <a:ext uri="{FF2B5EF4-FFF2-40B4-BE49-F238E27FC236}">
                  <a16:creationId xmlns:a16="http://schemas.microsoft.com/office/drawing/2014/main" id="{39E5CEC7-A6A7-D707-5E2C-5B6485C5EDF8}"/>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498" name="Group 497">
            <a:extLst>
              <a:ext uri="{FF2B5EF4-FFF2-40B4-BE49-F238E27FC236}">
                <a16:creationId xmlns:a16="http://schemas.microsoft.com/office/drawing/2014/main" id="{79B7993E-4E26-425D-9B75-7E17FDD19514}"/>
              </a:ext>
            </a:extLst>
          </xdr:cNvPr>
          <xdr:cNvGrpSpPr/>
        </xdr:nvGrpSpPr>
        <xdr:grpSpPr>
          <a:xfrm>
            <a:off x="7338392" y="5094355"/>
            <a:ext cx="261730" cy="214246"/>
            <a:chOff x="6284843" y="5486399"/>
            <a:chExt cx="281609" cy="231914"/>
          </a:xfrm>
        </xdr:grpSpPr>
        <xdr:sp macro="" textlink="'Pivot Tables'!AW8">
          <xdr:nvSpPr>
            <xdr:cNvPr id="499" name="TextBox 498">
              <a:extLst>
                <a:ext uri="{FF2B5EF4-FFF2-40B4-BE49-F238E27FC236}">
                  <a16:creationId xmlns:a16="http://schemas.microsoft.com/office/drawing/2014/main" id="{7B360FBE-4FAE-F0AB-C63B-35B60BBDB569}"/>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00" name="TextBox 499">
              <a:extLst>
                <a:ext uri="{FF2B5EF4-FFF2-40B4-BE49-F238E27FC236}">
                  <a16:creationId xmlns:a16="http://schemas.microsoft.com/office/drawing/2014/main" id="{3706AAB3-18A3-0F1D-9618-F442851B7D44}"/>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01" name="Group 500">
            <a:extLst>
              <a:ext uri="{FF2B5EF4-FFF2-40B4-BE49-F238E27FC236}">
                <a16:creationId xmlns:a16="http://schemas.microsoft.com/office/drawing/2014/main" id="{C88D54C9-10D2-4572-922A-A74602714BA0}"/>
              </a:ext>
            </a:extLst>
          </xdr:cNvPr>
          <xdr:cNvGrpSpPr/>
        </xdr:nvGrpSpPr>
        <xdr:grpSpPr>
          <a:xfrm>
            <a:off x="7427844" y="5338416"/>
            <a:ext cx="261730" cy="209828"/>
            <a:chOff x="6284843" y="5486399"/>
            <a:chExt cx="281609" cy="231914"/>
          </a:xfrm>
        </xdr:grpSpPr>
        <xdr:sp macro="" textlink="'Pivot Tables'!AW8">
          <xdr:nvSpPr>
            <xdr:cNvPr id="502" name="TextBox 501">
              <a:extLst>
                <a:ext uri="{FF2B5EF4-FFF2-40B4-BE49-F238E27FC236}">
                  <a16:creationId xmlns:a16="http://schemas.microsoft.com/office/drawing/2014/main" id="{816396BC-BEC0-75E9-9160-4DD4D5E1322D}"/>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03" name="TextBox 502">
              <a:extLst>
                <a:ext uri="{FF2B5EF4-FFF2-40B4-BE49-F238E27FC236}">
                  <a16:creationId xmlns:a16="http://schemas.microsoft.com/office/drawing/2014/main" id="{FB857B32-5CFF-FBC5-6ECD-1A9754E16DAD}"/>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04" name="Group 503">
            <a:extLst>
              <a:ext uri="{FF2B5EF4-FFF2-40B4-BE49-F238E27FC236}">
                <a16:creationId xmlns:a16="http://schemas.microsoft.com/office/drawing/2014/main" id="{54F97AC0-7388-41C4-8EC8-6D7B909CA6AF}"/>
              </a:ext>
            </a:extLst>
          </xdr:cNvPr>
          <xdr:cNvGrpSpPr/>
        </xdr:nvGrpSpPr>
        <xdr:grpSpPr>
          <a:xfrm>
            <a:off x="7596809" y="5506276"/>
            <a:ext cx="261730" cy="209828"/>
            <a:chOff x="6284843" y="5486399"/>
            <a:chExt cx="281609" cy="231914"/>
          </a:xfrm>
        </xdr:grpSpPr>
        <xdr:sp macro="" textlink="'Pivot Tables'!AW8">
          <xdr:nvSpPr>
            <xdr:cNvPr id="505" name="TextBox 504">
              <a:extLst>
                <a:ext uri="{FF2B5EF4-FFF2-40B4-BE49-F238E27FC236}">
                  <a16:creationId xmlns:a16="http://schemas.microsoft.com/office/drawing/2014/main" id="{446FA751-51B4-4341-9614-8B034F3723D3}"/>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06" name="TextBox 505">
              <a:extLst>
                <a:ext uri="{FF2B5EF4-FFF2-40B4-BE49-F238E27FC236}">
                  <a16:creationId xmlns:a16="http://schemas.microsoft.com/office/drawing/2014/main" id="{780B723F-4717-5080-286A-DF58EDA1CEE9}"/>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07" name="Group 506">
            <a:extLst>
              <a:ext uri="{FF2B5EF4-FFF2-40B4-BE49-F238E27FC236}">
                <a16:creationId xmlns:a16="http://schemas.microsoft.com/office/drawing/2014/main" id="{2EA61E6C-F30E-43DA-8C9A-A016109603A6}"/>
              </a:ext>
            </a:extLst>
          </xdr:cNvPr>
          <xdr:cNvGrpSpPr/>
        </xdr:nvGrpSpPr>
        <xdr:grpSpPr>
          <a:xfrm>
            <a:off x="7596810" y="5338416"/>
            <a:ext cx="261730" cy="209828"/>
            <a:chOff x="6284843" y="5486399"/>
            <a:chExt cx="281609" cy="231914"/>
          </a:xfrm>
        </xdr:grpSpPr>
        <xdr:sp macro="" textlink="'Pivot Tables'!AW8">
          <xdr:nvSpPr>
            <xdr:cNvPr id="508" name="TextBox 507">
              <a:extLst>
                <a:ext uri="{FF2B5EF4-FFF2-40B4-BE49-F238E27FC236}">
                  <a16:creationId xmlns:a16="http://schemas.microsoft.com/office/drawing/2014/main" id="{B5EB0905-6A01-2FD7-7D7B-F8E930C5C4CE}"/>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09" name="TextBox 508">
              <a:extLst>
                <a:ext uri="{FF2B5EF4-FFF2-40B4-BE49-F238E27FC236}">
                  <a16:creationId xmlns:a16="http://schemas.microsoft.com/office/drawing/2014/main" id="{CDAAF6C9-95AB-21EF-4029-EAAFA5F38EAE}"/>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10" name="Group 509">
            <a:extLst>
              <a:ext uri="{FF2B5EF4-FFF2-40B4-BE49-F238E27FC236}">
                <a16:creationId xmlns:a16="http://schemas.microsoft.com/office/drawing/2014/main" id="{08ADD4CA-D30A-4C49-A386-052E46D53FA9}"/>
              </a:ext>
            </a:extLst>
          </xdr:cNvPr>
          <xdr:cNvGrpSpPr/>
        </xdr:nvGrpSpPr>
        <xdr:grpSpPr>
          <a:xfrm>
            <a:off x="7686262" y="5008216"/>
            <a:ext cx="261730" cy="214246"/>
            <a:chOff x="6284843" y="5486399"/>
            <a:chExt cx="281609" cy="231914"/>
          </a:xfrm>
        </xdr:grpSpPr>
        <xdr:sp macro="" textlink="'Pivot Tables'!AW8">
          <xdr:nvSpPr>
            <xdr:cNvPr id="511" name="TextBox 510">
              <a:extLst>
                <a:ext uri="{FF2B5EF4-FFF2-40B4-BE49-F238E27FC236}">
                  <a16:creationId xmlns:a16="http://schemas.microsoft.com/office/drawing/2014/main" id="{765BC253-DEAF-5B15-1425-1672FC6BC329}"/>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12" name="TextBox 511">
              <a:extLst>
                <a:ext uri="{FF2B5EF4-FFF2-40B4-BE49-F238E27FC236}">
                  <a16:creationId xmlns:a16="http://schemas.microsoft.com/office/drawing/2014/main" id="{13CA74F8-CFFC-7015-A68C-5110D3C7EB97}"/>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13" name="Group 512">
            <a:extLst>
              <a:ext uri="{FF2B5EF4-FFF2-40B4-BE49-F238E27FC236}">
                <a16:creationId xmlns:a16="http://schemas.microsoft.com/office/drawing/2014/main" id="{945452CE-9F10-47C4-8AA8-4821B8DFD5E8}"/>
              </a:ext>
            </a:extLst>
          </xdr:cNvPr>
          <xdr:cNvGrpSpPr/>
        </xdr:nvGrpSpPr>
        <xdr:grpSpPr>
          <a:xfrm>
            <a:off x="7510670" y="5176076"/>
            <a:ext cx="261730" cy="214245"/>
            <a:chOff x="6284843" y="5486399"/>
            <a:chExt cx="281609" cy="231914"/>
          </a:xfrm>
        </xdr:grpSpPr>
        <xdr:sp macro="" textlink="'Pivot Tables'!AW8">
          <xdr:nvSpPr>
            <xdr:cNvPr id="514" name="TextBox 513">
              <a:extLst>
                <a:ext uri="{FF2B5EF4-FFF2-40B4-BE49-F238E27FC236}">
                  <a16:creationId xmlns:a16="http://schemas.microsoft.com/office/drawing/2014/main" id="{065F09F3-A487-C954-3362-AA73806B4602}"/>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15" name="TextBox 514">
              <a:extLst>
                <a:ext uri="{FF2B5EF4-FFF2-40B4-BE49-F238E27FC236}">
                  <a16:creationId xmlns:a16="http://schemas.microsoft.com/office/drawing/2014/main" id="{6F949449-4306-2FED-383D-8A0730AFF527}"/>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16" name="Group 515">
            <a:extLst>
              <a:ext uri="{FF2B5EF4-FFF2-40B4-BE49-F238E27FC236}">
                <a16:creationId xmlns:a16="http://schemas.microsoft.com/office/drawing/2014/main" id="{8F36760D-1E4A-430F-A4F6-ED86449BDBA7}"/>
              </a:ext>
            </a:extLst>
          </xdr:cNvPr>
          <xdr:cNvGrpSpPr/>
        </xdr:nvGrpSpPr>
        <xdr:grpSpPr>
          <a:xfrm>
            <a:off x="7437783" y="4923181"/>
            <a:ext cx="261730" cy="214246"/>
            <a:chOff x="6284843" y="5486399"/>
            <a:chExt cx="281609" cy="231914"/>
          </a:xfrm>
        </xdr:grpSpPr>
        <xdr:sp macro="" textlink="'Pivot Tables'!AW8">
          <xdr:nvSpPr>
            <xdr:cNvPr id="517" name="TextBox 516">
              <a:extLst>
                <a:ext uri="{FF2B5EF4-FFF2-40B4-BE49-F238E27FC236}">
                  <a16:creationId xmlns:a16="http://schemas.microsoft.com/office/drawing/2014/main" id="{9848AA4E-C571-218F-4031-9718844F9277}"/>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18" name="TextBox 517">
              <a:extLst>
                <a:ext uri="{FF2B5EF4-FFF2-40B4-BE49-F238E27FC236}">
                  <a16:creationId xmlns:a16="http://schemas.microsoft.com/office/drawing/2014/main" id="{6A077852-84AE-9062-04AE-D17D481E7284}"/>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19" name="Group 518">
            <a:extLst>
              <a:ext uri="{FF2B5EF4-FFF2-40B4-BE49-F238E27FC236}">
                <a16:creationId xmlns:a16="http://schemas.microsoft.com/office/drawing/2014/main" id="{24A218D2-FC7F-40B5-BEB0-217BBBE37B70}"/>
              </a:ext>
            </a:extLst>
          </xdr:cNvPr>
          <xdr:cNvGrpSpPr/>
        </xdr:nvGrpSpPr>
        <xdr:grpSpPr>
          <a:xfrm>
            <a:off x="7851914" y="5091041"/>
            <a:ext cx="261730" cy="214246"/>
            <a:chOff x="6284843" y="5486399"/>
            <a:chExt cx="281609" cy="231914"/>
          </a:xfrm>
        </xdr:grpSpPr>
        <xdr:sp macro="" textlink="'Pivot Tables'!AW8">
          <xdr:nvSpPr>
            <xdr:cNvPr id="520" name="TextBox 519">
              <a:extLst>
                <a:ext uri="{FF2B5EF4-FFF2-40B4-BE49-F238E27FC236}">
                  <a16:creationId xmlns:a16="http://schemas.microsoft.com/office/drawing/2014/main" id="{ADF81B5E-9FED-70F2-B832-0CC45F7BC1DD}"/>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21" name="TextBox 520">
              <a:extLst>
                <a:ext uri="{FF2B5EF4-FFF2-40B4-BE49-F238E27FC236}">
                  <a16:creationId xmlns:a16="http://schemas.microsoft.com/office/drawing/2014/main" id="{50878999-986B-481B-D768-8AA93E76FFFB}"/>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22" name="Group 521">
            <a:extLst>
              <a:ext uri="{FF2B5EF4-FFF2-40B4-BE49-F238E27FC236}">
                <a16:creationId xmlns:a16="http://schemas.microsoft.com/office/drawing/2014/main" id="{F4007D6C-01E7-40A1-B6DA-FCD8C46CEDDC}"/>
              </a:ext>
            </a:extLst>
          </xdr:cNvPr>
          <xdr:cNvGrpSpPr/>
        </xdr:nvGrpSpPr>
        <xdr:grpSpPr>
          <a:xfrm>
            <a:off x="7086600" y="5094354"/>
            <a:ext cx="261730" cy="214246"/>
            <a:chOff x="6284843" y="5486399"/>
            <a:chExt cx="281609" cy="231914"/>
          </a:xfrm>
        </xdr:grpSpPr>
        <xdr:sp macro="" textlink="'Pivot Tables'!AW8">
          <xdr:nvSpPr>
            <xdr:cNvPr id="523" name="TextBox 522">
              <a:extLst>
                <a:ext uri="{FF2B5EF4-FFF2-40B4-BE49-F238E27FC236}">
                  <a16:creationId xmlns:a16="http://schemas.microsoft.com/office/drawing/2014/main" id="{839A8C2D-0EAD-EF07-F289-8D66867EB5F5}"/>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24" name="TextBox 523">
              <a:extLst>
                <a:ext uri="{FF2B5EF4-FFF2-40B4-BE49-F238E27FC236}">
                  <a16:creationId xmlns:a16="http://schemas.microsoft.com/office/drawing/2014/main" id="{FE126812-CEAF-4F49-88C1-D3CCB28DA95A}"/>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25" name="Group 524">
            <a:extLst>
              <a:ext uri="{FF2B5EF4-FFF2-40B4-BE49-F238E27FC236}">
                <a16:creationId xmlns:a16="http://schemas.microsoft.com/office/drawing/2014/main" id="{5775D98D-078A-46F3-BCB8-0A4F13B3D92E}"/>
              </a:ext>
            </a:extLst>
          </xdr:cNvPr>
          <xdr:cNvGrpSpPr/>
        </xdr:nvGrpSpPr>
        <xdr:grpSpPr>
          <a:xfrm>
            <a:off x="7769088" y="5258902"/>
            <a:ext cx="261730" cy="214245"/>
            <a:chOff x="6284843" y="5486399"/>
            <a:chExt cx="281609" cy="231914"/>
          </a:xfrm>
        </xdr:grpSpPr>
        <xdr:sp macro="" textlink="'Pivot Tables'!AW8">
          <xdr:nvSpPr>
            <xdr:cNvPr id="526" name="TextBox 525">
              <a:extLst>
                <a:ext uri="{FF2B5EF4-FFF2-40B4-BE49-F238E27FC236}">
                  <a16:creationId xmlns:a16="http://schemas.microsoft.com/office/drawing/2014/main" id="{73717A75-7073-7119-1ECA-2C536B70ACCD}"/>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27" name="TextBox 526">
              <a:extLst>
                <a:ext uri="{FF2B5EF4-FFF2-40B4-BE49-F238E27FC236}">
                  <a16:creationId xmlns:a16="http://schemas.microsoft.com/office/drawing/2014/main" id="{AB12249E-F490-D0A2-1A53-12F6CB353FE5}"/>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28" name="Group 527">
            <a:extLst>
              <a:ext uri="{FF2B5EF4-FFF2-40B4-BE49-F238E27FC236}">
                <a16:creationId xmlns:a16="http://schemas.microsoft.com/office/drawing/2014/main" id="{FD0EB4B2-9622-4D90-8725-6E92F0C4596C}"/>
              </a:ext>
            </a:extLst>
          </xdr:cNvPr>
          <xdr:cNvGrpSpPr/>
        </xdr:nvGrpSpPr>
        <xdr:grpSpPr>
          <a:xfrm>
            <a:off x="7262192" y="5004902"/>
            <a:ext cx="261730" cy="214246"/>
            <a:chOff x="6284843" y="5486399"/>
            <a:chExt cx="281609" cy="231914"/>
          </a:xfrm>
        </xdr:grpSpPr>
        <xdr:sp macro="" textlink="'Pivot Tables'!AW8">
          <xdr:nvSpPr>
            <xdr:cNvPr id="529" name="TextBox 528">
              <a:extLst>
                <a:ext uri="{FF2B5EF4-FFF2-40B4-BE49-F238E27FC236}">
                  <a16:creationId xmlns:a16="http://schemas.microsoft.com/office/drawing/2014/main" id="{997110C9-DD6B-69AE-B649-F8ACF0AD051D}"/>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30" name="TextBox 529">
              <a:extLst>
                <a:ext uri="{FF2B5EF4-FFF2-40B4-BE49-F238E27FC236}">
                  <a16:creationId xmlns:a16="http://schemas.microsoft.com/office/drawing/2014/main" id="{F298FB1C-B4F8-4F39-A25D-8F1EE24BAAD3}"/>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31" name="Group 530">
            <a:extLst>
              <a:ext uri="{FF2B5EF4-FFF2-40B4-BE49-F238E27FC236}">
                <a16:creationId xmlns:a16="http://schemas.microsoft.com/office/drawing/2014/main" id="{BF952A09-CA9A-4FEC-9D6D-75008B42A670}"/>
              </a:ext>
            </a:extLst>
          </xdr:cNvPr>
          <xdr:cNvGrpSpPr/>
        </xdr:nvGrpSpPr>
        <xdr:grpSpPr>
          <a:xfrm>
            <a:off x="7258398" y="5262456"/>
            <a:ext cx="261730" cy="214245"/>
            <a:chOff x="6284843" y="5486399"/>
            <a:chExt cx="281609" cy="231914"/>
          </a:xfrm>
        </xdr:grpSpPr>
        <xdr:sp macro="" textlink="'Pivot Tables'!AW8">
          <xdr:nvSpPr>
            <xdr:cNvPr id="532" name="TextBox 531">
              <a:extLst>
                <a:ext uri="{FF2B5EF4-FFF2-40B4-BE49-F238E27FC236}">
                  <a16:creationId xmlns:a16="http://schemas.microsoft.com/office/drawing/2014/main" id="{DAE65F28-C4AF-9096-1E6F-3FEA132E2310}"/>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33" name="TextBox 532">
              <a:extLst>
                <a:ext uri="{FF2B5EF4-FFF2-40B4-BE49-F238E27FC236}">
                  <a16:creationId xmlns:a16="http://schemas.microsoft.com/office/drawing/2014/main" id="{5F69422C-A4D2-A96F-492B-51C3DD008195}"/>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34" name="Group 533">
            <a:extLst>
              <a:ext uri="{FF2B5EF4-FFF2-40B4-BE49-F238E27FC236}">
                <a16:creationId xmlns:a16="http://schemas.microsoft.com/office/drawing/2014/main" id="{7621221F-F182-48D1-8979-273707C51F54}"/>
              </a:ext>
            </a:extLst>
          </xdr:cNvPr>
          <xdr:cNvGrpSpPr/>
        </xdr:nvGrpSpPr>
        <xdr:grpSpPr>
          <a:xfrm>
            <a:off x="7765828" y="5507185"/>
            <a:ext cx="262959" cy="207691"/>
            <a:chOff x="6284843" y="5486399"/>
            <a:chExt cx="281609" cy="231914"/>
          </a:xfrm>
        </xdr:grpSpPr>
        <xdr:sp macro="" textlink="'Pivot Tables'!AW8">
          <xdr:nvSpPr>
            <xdr:cNvPr id="535" name="TextBox 534">
              <a:extLst>
                <a:ext uri="{FF2B5EF4-FFF2-40B4-BE49-F238E27FC236}">
                  <a16:creationId xmlns:a16="http://schemas.microsoft.com/office/drawing/2014/main" id="{54C6D5EA-4F8C-0214-DC25-EA63EFD76046}"/>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36" name="TextBox 535">
              <a:extLst>
                <a:ext uri="{FF2B5EF4-FFF2-40B4-BE49-F238E27FC236}">
                  <a16:creationId xmlns:a16="http://schemas.microsoft.com/office/drawing/2014/main" id="{112A7DEB-D58B-CE9A-5CA7-50206DCB9DA7}"/>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37" name="Group 536">
            <a:extLst>
              <a:ext uri="{FF2B5EF4-FFF2-40B4-BE49-F238E27FC236}">
                <a16:creationId xmlns:a16="http://schemas.microsoft.com/office/drawing/2014/main" id="{41D99EBA-8A29-4EA6-A529-184582A010A3}"/>
              </a:ext>
            </a:extLst>
          </xdr:cNvPr>
          <xdr:cNvGrpSpPr/>
        </xdr:nvGrpSpPr>
        <xdr:grpSpPr>
          <a:xfrm>
            <a:off x="7340582" y="5422997"/>
            <a:ext cx="261730" cy="214246"/>
            <a:chOff x="6284843" y="5486399"/>
            <a:chExt cx="281609" cy="231914"/>
          </a:xfrm>
        </xdr:grpSpPr>
        <xdr:sp macro="" textlink="'Pivot Tables'!AW8">
          <xdr:nvSpPr>
            <xdr:cNvPr id="538" name="TextBox 537">
              <a:extLst>
                <a:ext uri="{FF2B5EF4-FFF2-40B4-BE49-F238E27FC236}">
                  <a16:creationId xmlns:a16="http://schemas.microsoft.com/office/drawing/2014/main" id="{C3C7E3B4-1C2C-929F-CDC0-560B4EFD78E7}"/>
                </a:ext>
              </a:extLst>
            </xdr:cNvPr>
            <xdr:cNvSpPr txBox="1"/>
          </xdr:nvSpPr>
          <xdr:spPr>
            <a:xfrm>
              <a:off x="6284843" y="5489713"/>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B583FC-397E-47EB-ACA2-2563802AE092}" type="TxLink">
                <a:rPr lang="en-US" sz="1100" b="0" i="0" u="none" strike="noStrike">
                  <a:solidFill>
                    <a:srgbClr val="FF66CC"/>
                  </a:solidFill>
                  <a:latin typeface="Calibri"/>
                  <a:cs typeface="Calibri"/>
                </a:rPr>
                <a:pPr algn="ctr"/>
                <a:t> </a:t>
              </a:fld>
              <a:endParaRPr lang="en-IN" sz="1100"/>
            </a:p>
          </xdr:txBody>
        </xdr:sp>
        <xdr:sp macro="" textlink="'Pivot Tables'!AY8">
          <xdr:nvSpPr>
            <xdr:cNvPr id="539" name="TextBox 538">
              <a:extLst>
                <a:ext uri="{FF2B5EF4-FFF2-40B4-BE49-F238E27FC236}">
                  <a16:creationId xmlns:a16="http://schemas.microsoft.com/office/drawing/2014/main" id="{7CB84756-7834-A6CE-CD77-35AB57B016C3}"/>
                </a:ext>
              </a:extLst>
            </xdr:cNvPr>
            <xdr:cNvSpPr txBox="1"/>
          </xdr:nvSpPr>
          <xdr:spPr>
            <a:xfrm>
              <a:off x="6284843"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3D238E-E529-4C89-9600-A9A7BC8539D9}" type="TxLink">
                <a:rPr lang="en-US" sz="1100" b="1" i="0" u="none" strike="noStrike">
                  <a:solidFill>
                    <a:srgbClr val="0070C0"/>
                  </a:solidFill>
                  <a:latin typeface="Calibri"/>
                  <a:cs typeface="Calibri"/>
                </a:rPr>
                <a:pPr algn="ctr"/>
                <a:t>●</a:t>
              </a:fld>
              <a:endParaRPr lang="en-IN" sz="1100"/>
            </a:p>
          </xdr:txBody>
        </xdr:sp>
      </xdr:grpSp>
      <xdr:grpSp>
        <xdr:nvGrpSpPr>
          <xdr:cNvPr id="546" name="Group 545">
            <a:extLst>
              <a:ext uri="{FF2B5EF4-FFF2-40B4-BE49-F238E27FC236}">
                <a16:creationId xmlns:a16="http://schemas.microsoft.com/office/drawing/2014/main" id="{5D3BC277-3956-4D11-A05D-4615B7A3C117}"/>
              </a:ext>
            </a:extLst>
          </xdr:cNvPr>
          <xdr:cNvGrpSpPr/>
        </xdr:nvGrpSpPr>
        <xdr:grpSpPr>
          <a:xfrm>
            <a:off x="7618450" y="4926173"/>
            <a:ext cx="231913" cy="197681"/>
            <a:chOff x="5893904" y="5486399"/>
            <a:chExt cx="281609" cy="235227"/>
          </a:xfrm>
        </xdr:grpSpPr>
        <xdr:sp macro="" textlink="'Pivot Tables'!AV8">
          <xdr:nvSpPr>
            <xdr:cNvPr id="547" name="TextBox 546">
              <a:extLst>
                <a:ext uri="{FF2B5EF4-FFF2-40B4-BE49-F238E27FC236}">
                  <a16:creationId xmlns:a16="http://schemas.microsoft.com/office/drawing/2014/main" id="{B7EB1373-2123-BC76-D228-2A760192CAB0}"/>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48" name="TextBox 547">
              <a:extLst>
                <a:ext uri="{FF2B5EF4-FFF2-40B4-BE49-F238E27FC236}">
                  <a16:creationId xmlns:a16="http://schemas.microsoft.com/office/drawing/2014/main" id="{0F1FFC3E-04A1-3735-AE51-E2930CD3D9C2}"/>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49" name="Group 548">
            <a:extLst>
              <a:ext uri="{FF2B5EF4-FFF2-40B4-BE49-F238E27FC236}">
                <a16:creationId xmlns:a16="http://schemas.microsoft.com/office/drawing/2014/main" id="{4DA6A784-B45A-4CAE-96E6-4125878D008A}"/>
              </a:ext>
            </a:extLst>
          </xdr:cNvPr>
          <xdr:cNvGrpSpPr/>
        </xdr:nvGrpSpPr>
        <xdr:grpSpPr>
          <a:xfrm>
            <a:off x="7703254" y="5179149"/>
            <a:ext cx="233142" cy="197680"/>
            <a:chOff x="5893904" y="5486399"/>
            <a:chExt cx="281609" cy="235227"/>
          </a:xfrm>
        </xdr:grpSpPr>
        <xdr:sp macro="" textlink="'Pivot Tables'!AV8">
          <xdr:nvSpPr>
            <xdr:cNvPr id="550" name="TextBox 549">
              <a:extLst>
                <a:ext uri="{FF2B5EF4-FFF2-40B4-BE49-F238E27FC236}">
                  <a16:creationId xmlns:a16="http://schemas.microsoft.com/office/drawing/2014/main" id="{A8269885-A7FB-BD3F-991F-A6EAC9D41AD1}"/>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51" name="TextBox 550">
              <a:extLst>
                <a:ext uri="{FF2B5EF4-FFF2-40B4-BE49-F238E27FC236}">
                  <a16:creationId xmlns:a16="http://schemas.microsoft.com/office/drawing/2014/main" id="{7698FD59-0F23-737C-7D3C-F06EEB1F9377}"/>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52" name="Group 551">
            <a:extLst>
              <a:ext uri="{FF2B5EF4-FFF2-40B4-BE49-F238E27FC236}">
                <a16:creationId xmlns:a16="http://schemas.microsoft.com/office/drawing/2014/main" id="{FE4D61B0-ED4F-4FC6-832A-2B476A3926A2}"/>
              </a:ext>
            </a:extLst>
          </xdr:cNvPr>
          <xdr:cNvGrpSpPr/>
        </xdr:nvGrpSpPr>
        <xdr:grpSpPr>
          <a:xfrm>
            <a:off x="7021755" y="5346503"/>
            <a:ext cx="231913" cy="197680"/>
            <a:chOff x="5893904" y="5486399"/>
            <a:chExt cx="281609" cy="235227"/>
          </a:xfrm>
        </xdr:grpSpPr>
        <xdr:sp macro="" textlink="'Pivot Tables'!AV8">
          <xdr:nvSpPr>
            <xdr:cNvPr id="553" name="TextBox 552">
              <a:extLst>
                <a:ext uri="{FF2B5EF4-FFF2-40B4-BE49-F238E27FC236}">
                  <a16:creationId xmlns:a16="http://schemas.microsoft.com/office/drawing/2014/main" id="{68F1B288-4366-C2F1-158B-092761346294}"/>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54" name="TextBox 553">
              <a:extLst>
                <a:ext uri="{FF2B5EF4-FFF2-40B4-BE49-F238E27FC236}">
                  <a16:creationId xmlns:a16="http://schemas.microsoft.com/office/drawing/2014/main" id="{EF9CAEFE-CE51-41F5-D77B-EDE1A34EC4A2}"/>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55" name="Group 554">
            <a:extLst>
              <a:ext uri="{FF2B5EF4-FFF2-40B4-BE49-F238E27FC236}">
                <a16:creationId xmlns:a16="http://schemas.microsoft.com/office/drawing/2014/main" id="{D8F7019A-8E63-442E-8ABA-1E875B8077C3}"/>
              </a:ext>
            </a:extLst>
          </xdr:cNvPr>
          <xdr:cNvGrpSpPr/>
        </xdr:nvGrpSpPr>
        <xdr:grpSpPr>
          <a:xfrm>
            <a:off x="7615379" y="5094757"/>
            <a:ext cx="231913" cy="197680"/>
            <a:chOff x="5893904" y="5486399"/>
            <a:chExt cx="281609" cy="235227"/>
          </a:xfrm>
        </xdr:grpSpPr>
        <xdr:sp macro="" textlink="'Pivot Tables'!AV8">
          <xdr:nvSpPr>
            <xdr:cNvPr id="556" name="TextBox 555">
              <a:extLst>
                <a:ext uri="{FF2B5EF4-FFF2-40B4-BE49-F238E27FC236}">
                  <a16:creationId xmlns:a16="http://schemas.microsoft.com/office/drawing/2014/main" id="{F2D63E8F-E6CD-EE4C-8BEC-123A780AD3D4}"/>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57" name="TextBox 556">
              <a:extLst>
                <a:ext uri="{FF2B5EF4-FFF2-40B4-BE49-F238E27FC236}">
                  <a16:creationId xmlns:a16="http://schemas.microsoft.com/office/drawing/2014/main" id="{FA5C05F3-D88E-6B70-5AE6-DC0D295DC4FF}"/>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58" name="Group 557">
            <a:extLst>
              <a:ext uri="{FF2B5EF4-FFF2-40B4-BE49-F238E27FC236}">
                <a16:creationId xmlns:a16="http://schemas.microsoft.com/office/drawing/2014/main" id="{B853EBDD-2AD1-4BE9-B24E-17FA703D5D55}"/>
              </a:ext>
            </a:extLst>
          </xdr:cNvPr>
          <xdr:cNvGrpSpPr/>
        </xdr:nvGrpSpPr>
        <xdr:grpSpPr>
          <a:xfrm>
            <a:off x="7102871" y="5265182"/>
            <a:ext cx="233142" cy="197680"/>
            <a:chOff x="5893904" y="5486399"/>
            <a:chExt cx="281609" cy="235227"/>
          </a:xfrm>
        </xdr:grpSpPr>
        <xdr:sp macro="" textlink="'Pivot Tables'!AV8">
          <xdr:nvSpPr>
            <xdr:cNvPr id="559" name="TextBox 558">
              <a:extLst>
                <a:ext uri="{FF2B5EF4-FFF2-40B4-BE49-F238E27FC236}">
                  <a16:creationId xmlns:a16="http://schemas.microsoft.com/office/drawing/2014/main" id="{B69186EC-BF42-8322-159A-4837F8540E12}"/>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60" name="TextBox 559">
              <a:extLst>
                <a:ext uri="{FF2B5EF4-FFF2-40B4-BE49-F238E27FC236}">
                  <a16:creationId xmlns:a16="http://schemas.microsoft.com/office/drawing/2014/main" id="{9F8949C4-3D11-F0BB-75A4-6815D08CC1BE}"/>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61" name="Group 560">
            <a:extLst>
              <a:ext uri="{FF2B5EF4-FFF2-40B4-BE49-F238E27FC236}">
                <a16:creationId xmlns:a16="http://schemas.microsoft.com/office/drawing/2014/main" id="{1501E366-85AA-4935-B6A6-E80F788CEF73}"/>
              </a:ext>
            </a:extLst>
          </xdr:cNvPr>
          <xdr:cNvGrpSpPr/>
        </xdr:nvGrpSpPr>
        <xdr:grpSpPr>
          <a:xfrm>
            <a:off x="7187675" y="5012411"/>
            <a:ext cx="233142" cy="197680"/>
            <a:chOff x="5893904" y="5486399"/>
            <a:chExt cx="281609" cy="235227"/>
          </a:xfrm>
        </xdr:grpSpPr>
        <xdr:sp macro="" textlink="'Pivot Tables'!AV8">
          <xdr:nvSpPr>
            <xdr:cNvPr id="562" name="TextBox 561">
              <a:extLst>
                <a:ext uri="{FF2B5EF4-FFF2-40B4-BE49-F238E27FC236}">
                  <a16:creationId xmlns:a16="http://schemas.microsoft.com/office/drawing/2014/main" id="{A8DC043B-1FE2-6E80-AF0E-F82E46A89E4C}"/>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63" name="TextBox 562">
              <a:extLst>
                <a:ext uri="{FF2B5EF4-FFF2-40B4-BE49-F238E27FC236}">
                  <a16:creationId xmlns:a16="http://schemas.microsoft.com/office/drawing/2014/main" id="{76BF92C7-6CBB-6762-9DE8-3B13E293B580}"/>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64" name="Group 563">
            <a:extLst>
              <a:ext uri="{FF2B5EF4-FFF2-40B4-BE49-F238E27FC236}">
                <a16:creationId xmlns:a16="http://schemas.microsoft.com/office/drawing/2014/main" id="{63B0257B-B9D8-4A18-B805-90EB92E18403}"/>
              </a:ext>
            </a:extLst>
          </xdr:cNvPr>
          <xdr:cNvGrpSpPr/>
        </xdr:nvGrpSpPr>
        <xdr:grpSpPr>
          <a:xfrm>
            <a:off x="7446386" y="5928449"/>
            <a:ext cx="231913" cy="197680"/>
            <a:chOff x="5893904" y="5486399"/>
            <a:chExt cx="281609" cy="235227"/>
          </a:xfrm>
        </xdr:grpSpPr>
        <xdr:sp macro="" textlink="'Pivot Tables'!AV8">
          <xdr:nvSpPr>
            <xdr:cNvPr id="565" name="TextBox 564">
              <a:extLst>
                <a:ext uri="{FF2B5EF4-FFF2-40B4-BE49-F238E27FC236}">
                  <a16:creationId xmlns:a16="http://schemas.microsoft.com/office/drawing/2014/main" id="{B619A630-5AF6-FC98-2F14-862846F9FA9E}"/>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66" name="TextBox 565">
              <a:extLst>
                <a:ext uri="{FF2B5EF4-FFF2-40B4-BE49-F238E27FC236}">
                  <a16:creationId xmlns:a16="http://schemas.microsoft.com/office/drawing/2014/main" id="{04656DCD-CE8E-563E-E2DA-A91753E9FAD7}"/>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67" name="Group 566">
            <a:extLst>
              <a:ext uri="{FF2B5EF4-FFF2-40B4-BE49-F238E27FC236}">
                <a16:creationId xmlns:a16="http://schemas.microsoft.com/office/drawing/2014/main" id="{37CAEAA8-E07B-4CCB-A83C-40C93A0EB917}"/>
              </a:ext>
            </a:extLst>
          </xdr:cNvPr>
          <xdr:cNvGrpSpPr/>
        </xdr:nvGrpSpPr>
        <xdr:grpSpPr>
          <a:xfrm>
            <a:off x="7112089" y="5510578"/>
            <a:ext cx="233142" cy="191125"/>
            <a:chOff x="5893904" y="5486399"/>
            <a:chExt cx="281609" cy="235227"/>
          </a:xfrm>
        </xdr:grpSpPr>
        <xdr:sp macro="" textlink="'Pivot Tables'!AV8">
          <xdr:nvSpPr>
            <xdr:cNvPr id="568" name="TextBox 567">
              <a:extLst>
                <a:ext uri="{FF2B5EF4-FFF2-40B4-BE49-F238E27FC236}">
                  <a16:creationId xmlns:a16="http://schemas.microsoft.com/office/drawing/2014/main" id="{8E13D7B4-E21F-E5F6-8AD9-7A106D48BC78}"/>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69" name="TextBox 568">
              <a:extLst>
                <a:ext uri="{FF2B5EF4-FFF2-40B4-BE49-F238E27FC236}">
                  <a16:creationId xmlns:a16="http://schemas.microsoft.com/office/drawing/2014/main" id="{90998FD9-E920-A994-891C-BDF35AA0E257}"/>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70" name="Group 569">
            <a:extLst>
              <a:ext uri="{FF2B5EF4-FFF2-40B4-BE49-F238E27FC236}">
                <a16:creationId xmlns:a16="http://schemas.microsoft.com/office/drawing/2014/main" id="{9D969A18-1141-4E8C-B8FB-03BF3892FE29}"/>
              </a:ext>
            </a:extLst>
          </xdr:cNvPr>
          <xdr:cNvGrpSpPr/>
        </xdr:nvGrpSpPr>
        <xdr:grpSpPr>
          <a:xfrm>
            <a:off x="7440856" y="5674859"/>
            <a:ext cx="231913" cy="197680"/>
            <a:chOff x="5893904" y="5486399"/>
            <a:chExt cx="281609" cy="235227"/>
          </a:xfrm>
        </xdr:grpSpPr>
        <xdr:sp macro="" textlink="'Pivot Tables'!AV8">
          <xdr:nvSpPr>
            <xdr:cNvPr id="571" name="TextBox 570">
              <a:extLst>
                <a:ext uri="{FF2B5EF4-FFF2-40B4-BE49-F238E27FC236}">
                  <a16:creationId xmlns:a16="http://schemas.microsoft.com/office/drawing/2014/main" id="{2DFFDBE8-54D1-2660-0EE2-2C5973FACA9E}"/>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72" name="TextBox 571">
              <a:extLst>
                <a:ext uri="{FF2B5EF4-FFF2-40B4-BE49-F238E27FC236}">
                  <a16:creationId xmlns:a16="http://schemas.microsoft.com/office/drawing/2014/main" id="{8AD1AAB5-2EE9-CFBD-88E9-E862BBC5D1A6}"/>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73" name="Group 572">
            <a:extLst>
              <a:ext uri="{FF2B5EF4-FFF2-40B4-BE49-F238E27FC236}">
                <a16:creationId xmlns:a16="http://schemas.microsoft.com/office/drawing/2014/main" id="{69A5204D-0914-4B40-A248-543DFBDEFE6E}"/>
              </a:ext>
            </a:extLst>
          </xdr:cNvPr>
          <xdr:cNvGrpSpPr/>
        </xdr:nvGrpSpPr>
        <xdr:grpSpPr>
          <a:xfrm>
            <a:off x="7701411" y="5422703"/>
            <a:ext cx="233142" cy="197680"/>
            <a:chOff x="5893904" y="5486399"/>
            <a:chExt cx="281609" cy="235227"/>
          </a:xfrm>
        </xdr:grpSpPr>
        <xdr:sp macro="" textlink="'Pivot Tables'!AV8">
          <xdr:nvSpPr>
            <xdr:cNvPr id="574" name="TextBox 573">
              <a:extLst>
                <a:ext uri="{FF2B5EF4-FFF2-40B4-BE49-F238E27FC236}">
                  <a16:creationId xmlns:a16="http://schemas.microsoft.com/office/drawing/2014/main" id="{14F1820E-2F12-51FF-B082-4119071486D7}"/>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75" name="TextBox 574">
              <a:extLst>
                <a:ext uri="{FF2B5EF4-FFF2-40B4-BE49-F238E27FC236}">
                  <a16:creationId xmlns:a16="http://schemas.microsoft.com/office/drawing/2014/main" id="{0C16C3E2-1C75-67D6-FDA0-3152E72E0E8A}"/>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76" name="Group 575">
            <a:extLst>
              <a:ext uri="{FF2B5EF4-FFF2-40B4-BE49-F238E27FC236}">
                <a16:creationId xmlns:a16="http://schemas.microsoft.com/office/drawing/2014/main" id="{2AA02E4E-4840-4F8E-8D2D-18D027704E28}"/>
              </a:ext>
            </a:extLst>
          </xdr:cNvPr>
          <xdr:cNvGrpSpPr/>
        </xdr:nvGrpSpPr>
        <xdr:grpSpPr>
          <a:xfrm>
            <a:off x="7959507" y="5093528"/>
            <a:ext cx="231913" cy="197680"/>
            <a:chOff x="5893904" y="5486399"/>
            <a:chExt cx="281609" cy="235227"/>
          </a:xfrm>
        </xdr:grpSpPr>
        <xdr:sp macro="" textlink="'Pivot Tables'!AV8">
          <xdr:nvSpPr>
            <xdr:cNvPr id="577" name="TextBox 576">
              <a:extLst>
                <a:ext uri="{FF2B5EF4-FFF2-40B4-BE49-F238E27FC236}">
                  <a16:creationId xmlns:a16="http://schemas.microsoft.com/office/drawing/2014/main" id="{0001A447-C6B2-6267-3A38-D456EAA304DE}"/>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78" name="TextBox 577">
              <a:extLst>
                <a:ext uri="{FF2B5EF4-FFF2-40B4-BE49-F238E27FC236}">
                  <a16:creationId xmlns:a16="http://schemas.microsoft.com/office/drawing/2014/main" id="{9AD49123-4880-A0E0-2874-20D04081AC1A}"/>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79" name="Group 578">
            <a:extLst>
              <a:ext uri="{FF2B5EF4-FFF2-40B4-BE49-F238E27FC236}">
                <a16:creationId xmlns:a16="http://schemas.microsoft.com/office/drawing/2014/main" id="{FA4F2159-0AF6-402E-A381-05BB2F35E1DA}"/>
              </a:ext>
            </a:extLst>
          </xdr:cNvPr>
          <xdr:cNvGrpSpPr/>
        </xdr:nvGrpSpPr>
        <xdr:grpSpPr>
          <a:xfrm>
            <a:off x="7526888" y="5432535"/>
            <a:ext cx="231913" cy="197680"/>
            <a:chOff x="5893904" y="5486399"/>
            <a:chExt cx="281609" cy="235227"/>
          </a:xfrm>
        </xdr:grpSpPr>
        <xdr:sp macro="" textlink="'Pivot Tables'!AV8">
          <xdr:nvSpPr>
            <xdr:cNvPr id="580" name="TextBox 579">
              <a:extLst>
                <a:ext uri="{FF2B5EF4-FFF2-40B4-BE49-F238E27FC236}">
                  <a16:creationId xmlns:a16="http://schemas.microsoft.com/office/drawing/2014/main" id="{9789FE75-C1E8-37F0-96C3-9C98F0931DC1}"/>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81" name="TextBox 580">
              <a:extLst>
                <a:ext uri="{FF2B5EF4-FFF2-40B4-BE49-F238E27FC236}">
                  <a16:creationId xmlns:a16="http://schemas.microsoft.com/office/drawing/2014/main" id="{66F88C08-C790-E6B3-096F-ACAC2FE76353}"/>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82" name="Group 581">
            <a:extLst>
              <a:ext uri="{FF2B5EF4-FFF2-40B4-BE49-F238E27FC236}">
                <a16:creationId xmlns:a16="http://schemas.microsoft.com/office/drawing/2014/main" id="{E14454C8-098B-4FC4-AA74-228D9CE02C8E}"/>
              </a:ext>
            </a:extLst>
          </xdr:cNvPr>
          <xdr:cNvGrpSpPr/>
        </xdr:nvGrpSpPr>
        <xdr:grpSpPr>
          <a:xfrm>
            <a:off x="7443314" y="5177307"/>
            <a:ext cx="231913" cy="197680"/>
            <a:chOff x="5893904" y="5486399"/>
            <a:chExt cx="281609" cy="235227"/>
          </a:xfrm>
        </xdr:grpSpPr>
        <xdr:sp macro="" textlink="'Pivot Tables'!AV8">
          <xdr:nvSpPr>
            <xdr:cNvPr id="583" name="TextBox 582">
              <a:extLst>
                <a:ext uri="{FF2B5EF4-FFF2-40B4-BE49-F238E27FC236}">
                  <a16:creationId xmlns:a16="http://schemas.microsoft.com/office/drawing/2014/main" id="{C2E8C73C-B900-A007-34BE-8AB2C73ADFB7}"/>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84" name="TextBox 583">
              <a:extLst>
                <a:ext uri="{FF2B5EF4-FFF2-40B4-BE49-F238E27FC236}">
                  <a16:creationId xmlns:a16="http://schemas.microsoft.com/office/drawing/2014/main" id="{C17399A7-28B5-0EEA-8C23-EE792E4A1331}"/>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85" name="Group 584">
            <a:extLst>
              <a:ext uri="{FF2B5EF4-FFF2-40B4-BE49-F238E27FC236}">
                <a16:creationId xmlns:a16="http://schemas.microsoft.com/office/drawing/2014/main" id="{97C44761-B65C-41F1-8E06-179707610EAA}"/>
              </a:ext>
            </a:extLst>
          </xdr:cNvPr>
          <xdr:cNvGrpSpPr/>
        </xdr:nvGrpSpPr>
        <xdr:grpSpPr>
          <a:xfrm>
            <a:off x="7528116" y="5599274"/>
            <a:ext cx="231913" cy="197680"/>
            <a:chOff x="5893904" y="5486399"/>
            <a:chExt cx="281609" cy="235227"/>
          </a:xfrm>
        </xdr:grpSpPr>
        <xdr:sp macro="" textlink="'Pivot Tables'!AV8">
          <xdr:nvSpPr>
            <xdr:cNvPr id="586" name="TextBox 585">
              <a:extLst>
                <a:ext uri="{FF2B5EF4-FFF2-40B4-BE49-F238E27FC236}">
                  <a16:creationId xmlns:a16="http://schemas.microsoft.com/office/drawing/2014/main" id="{C364E959-F21A-4C4B-37C4-B6A83158E624}"/>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87" name="TextBox 586">
              <a:extLst>
                <a:ext uri="{FF2B5EF4-FFF2-40B4-BE49-F238E27FC236}">
                  <a16:creationId xmlns:a16="http://schemas.microsoft.com/office/drawing/2014/main" id="{FEC9FE39-440D-AB65-D520-BF127CE1BDBE}"/>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88" name="Group 587">
            <a:extLst>
              <a:ext uri="{FF2B5EF4-FFF2-40B4-BE49-F238E27FC236}">
                <a16:creationId xmlns:a16="http://schemas.microsoft.com/office/drawing/2014/main" id="{527F4CF8-C6B2-4D4D-B393-E2560EE00D65}"/>
              </a:ext>
            </a:extLst>
          </xdr:cNvPr>
          <xdr:cNvGrpSpPr/>
        </xdr:nvGrpSpPr>
        <xdr:grpSpPr>
          <a:xfrm>
            <a:off x="7273707" y="5506277"/>
            <a:ext cx="233142" cy="191125"/>
            <a:chOff x="5893904" y="5486399"/>
            <a:chExt cx="281609" cy="235227"/>
          </a:xfrm>
        </xdr:grpSpPr>
        <xdr:sp macro="" textlink="'Pivot Tables'!AV8">
          <xdr:nvSpPr>
            <xdr:cNvPr id="589" name="TextBox 588">
              <a:extLst>
                <a:ext uri="{FF2B5EF4-FFF2-40B4-BE49-F238E27FC236}">
                  <a16:creationId xmlns:a16="http://schemas.microsoft.com/office/drawing/2014/main" id="{18E47FC5-43D6-CEB2-F2BE-7CB3F31B4672}"/>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90" name="TextBox 589">
              <a:extLst>
                <a:ext uri="{FF2B5EF4-FFF2-40B4-BE49-F238E27FC236}">
                  <a16:creationId xmlns:a16="http://schemas.microsoft.com/office/drawing/2014/main" id="{3F65D4FB-FABB-0A26-2149-AC20EAB7ABEC}"/>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91" name="Group 590">
            <a:extLst>
              <a:ext uri="{FF2B5EF4-FFF2-40B4-BE49-F238E27FC236}">
                <a16:creationId xmlns:a16="http://schemas.microsoft.com/office/drawing/2014/main" id="{F4D7F187-B172-4421-817E-D36E5AC3E17A}"/>
              </a:ext>
            </a:extLst>
          </xdr:cNvPr>
          <xdr:cNvGrpSpPr/>
        </xdr:nvGrpSpPr>
        <xdr:grpSpPr>
          <a:xfrm>
            <a:off x="7526273" y="5008724"/>
            <a:ext cx="231913" cy="197680"/>
            <a:chOff x="5893904" y="5486399"/>
            <a:chExt cx="281609" cy="235227"/>
          </a:xfrm>
        </xdr:grpSpPr>
        <xdr:sp macro="" textlink="'Pivot Tables'!AV8">
          <xdr:nvSpPr>
            <xdr:cNvPr id="592" name="TextBox 591">
              <a:extLst>
                <a:ext uri="{FF2B5EF4-FFF2-40B4-BE49-F238E27FC236}">
                  <a16:creationId xmlns:a16="http://schemas.microsoft.com/office/drawing/2014/main" id="{70E8F625-7104-1FD8-3C4C-D815D1B2A1DB}"/>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93" name="TextBox 592">
              <a:extLst>
                <a:ext uri="{FF2B5EF4-FFF2-40B4-BE49-F238E27FC236}">
                  <a16:creationId xmlns:a16="http://schemas.microsoft.com/office/drawing/2014/main" id="{557ABB04-CD95-D37A-EEFC-0ED075DDFBB7}"/>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94" name="Group 593">
            <a:extLst>
              <a:ext uri="{FF2B5EF4-FFF2-40B4-BE49-F238E27FC236}">
                <a16:creationId xmlns:a16="http://schemas.microsoft.com/office/drawing/2014/main" id="{8E31E41A-8711-483B-9365-70FE2EA3B80A}"/>
              </a:ext>
            </a:extLst>
          </xdr:cNvPr>
          <xdr:cNvGrpSpPr/>
        </xdr:nvGrpSpPr>
        <xdr:grpSpPr>
          <a:xfrm>
            <a:off x="7451302" y="5010568"/>
            <a:ext cx="231913" cy="197680"/>
            <a:chOff x="5893904" y="5486399"/>
            <a:chExt cx="281609" cy="235227"/>
          </a:xfrm>
        </xdr:grpSpPr>
        <xdr:sp macro="" textlink="'Pivot Tables'!AV8">
          <xdr:nvSpPr>
            <xdr:cNvPr id="595" name="TextBox 594">
              <a:extLst>
                <a:ext uri="{FF2B5EF4-FFF2-40B4-BE49-F238E27FC236}">
                  <a16:creationId xmlns:a16="http://schemas.microsoft.com/office/drawing/2014/main" id="{577D6DAB-F584-1A16-BDB8-75CF6C637537}"/>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96" name="TextBox 595">
              <a:extLst>
                <a:ext uri="{FF2B5EF4-FFF2-40B4-BE49-F238E27FC236}">
                  <a16:creationId xmlns:a16="http://schemas.microsoft.com/office/drawing/2014/main" id="{AFBE859A-75CC-0A9E-82F4-A19EEA62A5BA}"/>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597" name="Group 596">
            <a:extLst>
              <a:ext uri="{FF2B5EF4-FFF2-40B4-BE49-F238E27FC236}">
                <a16:creationId xmlns:a16="http://schemas.microsoft.com/office/drawing/2014/main" id="{D8D9182D-D889-44D1-B87D-73C67BA97CCB}"/>
              </a:ext>
            </a:extLst>
          </xdr:cNvPr>
          <xdr:cNvGrpSpPr/>
        </xdr:nvGrpSpPr>
        <xdr:grpSpPr>
          <a:xfrm>
            <a:off x="7440855" y="4773569"/>
            <a:ext cx="231913" cy="197680"/>
            <a:chOff x="5893904" y="5486399"/>
            <a:chExt cx="281609" cy="235227"/>
          </a:xfrm>
        </xdr:grpSpPr>
        <xdr:sp macro="" textlink="'Pivot Tables'!AV8">
          <xdr:nvSpPr>
            <xdr:cNvPr id="598" name="TextBox 597">
              <a:extLst>
                <a:ext uri="{FF2B5EF4-FFF2-40B4-BE49-F238E27FC236}">
                  <a16:creationId xmlns:a16="http://schemas.microsoft.com/office/drawing/2014/main" id="{606C5372-BBD4-BFE4-FBE3-87C72F29DD22}"/>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599" name="TextBox 598">
              <a:extLst>
                <a:ext uri="{FF2B5EF4-FFF2-40B4-BE49-F238E27FC236}">
                  <a16:creationId xmlns:a16="http://schemas.microsoft.com/office/drawing/2014/main" id="{86FD1329-9196-E4CE-A8FA-3D532DAB10C3}"/>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600" name="Group 599">
            <a:extLst>
              <a:ext uri="{FF2B5EF4-FFF2-40B4-BE49-F238E27FC236}">
                <a16:creationId xmlns:a16="http://schemas.microsoft.com/office/drawing/2014/main" id="{95C5F394-F0C6-482A-AD1E-5820EAD43E02}"/>
              </a:ext>
            </a:extLst>
          </xdr:cNvPr>
          <xdr:cNvGrpSpPr/>
        </xdr:nvGrpSpPr>
        <xdr:grpSpPr>
          <a:xfrm>
            <a:off x="7532418" y="5756795"/>
            <a:ext cx="231913" cy="197680"/>
            <a:chOff x="5893904" y="5486399"/>
            <a:chExt cx="281609" cy="235227"/>
          </a:xfrm>
        </xdr:grpSpPr>
        <xdr:sp macro="" textlink="'Pivot Tables'!AV8">
          <xdr:nvSpPr>
            <xdr:cNvPr id="601" name="TextBox 600">
              <a:extLst>
                <a:ext uri="{FF2B5EF4-FFF2-40B4-BE49-F238E27FC236}">
                  <a16:creationId xmlns:a16="http://schemas.microsoft.com/office/drawing/2014/main" id="{8D03C1B0-69AE-A071-9194-89E8262F7034}"/>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602" name="TextBox 601">
              <a:extLst>
                <a:ext uri="{FF2B5EF4-FFF2-40B4-BE49-F238E27FC236}">
                  <a16:creationId xmlns:a16="http://schemas.microsoft.com/office/drawing/2014/main" id="{6C1DEC64-65D5-CA01-2FA9-05BAE9A7F800}"/>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603" name="Group 602">
            <a:extLst>
              <a:ext uri="{FF2B5EF4-FFF2-40B4-BE49-F238E27FC236}">
                <a16:creationId xmlns:a16="http://schemas.microsoft.com/office/drawing/2014/main" id="{1FA54E9D-3B63-49D6-9236-BA6345D51BAE}"/>
              </a:ext>
            </a:extLst>
          </xdr:cNvPr>
          <xdr:cNvGrpSpPr/>
        </xdr:nvGrpSpPr>
        <xdr:grpSpPr>
          <a:xfrm>
            <a:off x="7359124" y="5679161"/>
            <a:ext cx="231913" cy="191125"/>
            <a:chOff x="5893904" y="5486399"/>
            <a:chExt cx="281609" cy="235227"/>
          </a:xfrm>
        </xdr:grpSpPr>
        <xdr:sp macro="" textlink="'Pivot Tables'!AV8">
          <xdr:nvSpPr>
            <xdr:cNvPr id="604" name="TextBox 603">
              <a:extLst>
                <a:ext uri="{FF2B5EF4-FFF2-40B4-BE49-F238E27FC236}">
                  <a16:creationId xmlns:a16="http://schemas.microsoft.com/office/drawing/2014/main" id="{4B42BE53-32F3-D533-25E5-542DB8869503}"/>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605" name="TextBox 604">
              <a:extLst>
                <a:ext uri="{FF2B5EF4-FFF2-40B4-BE49-F238E27FC236}">
                  <a16:creationId xmlns:a16="http://schemas.microsoft.com/office/drawing/2014/main" id="{5BBC67CD-E909-BD28-3B9B-0ED35114413A}"/>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606" name="Group 605">
            <a:extLst>
              <a:ext uri="{FF2B5EF4-FFF2-40B4-BE49-F238E27FC236}">
                <a16:creationId xmlns:a16="http://schemas.microsoft.com/office/drawing/2014/main" id="{B9A167EA-1D00-47CF-B5D4-0167E96C28DD}"/>
              </a:ext>
            </a:extLst>
          </xdr:cNvPr>
          <xdr:cNvGrpSpPr/>
        </xdr:nvGrpSpPr>
        <xdr:grpSpPr>
          <a:xfrm>
            <a:off x="7273707" y="5346503"/>
            <a:ext cx="233142" cy="197680"/>
            <a:chOff x="5893904" y="5486399"/>
            <a:chExt cx="281609" cy="235227"/>
          </a:xfrm>
        </xdr:grpSpPr>
        <xdr:sp macro="" textlink="'Pivot Tables'!AV8">
          <xdr:nvSpPr>
            <xdr:cNvPr id="607" name="TextBox 606">
              <a:extLst>
                <a:ext uri="{FF2B5EF4-FFF2-40B4-BE49-F238E27FC236}">
                  <a16:creationId xmlns:a16="http://schemas.microsoft.com/office/drawing/2014/main" id="{CFE2A2F6-99EF-8339-D159-941BB1DCF0C9}"/>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608" name="TextBox 607">
              <a:extLst>
                <a:ext uri="{FF2B5EF4-FFF2-40B4-BE49-F238E27FC236}">
                  <a16:creationId xmlns:a16="http://schemas.microsoft.com/office/drawing/2014/main" id="{9966C7F6-3AF1-F940-6185-5BEE16BF618F}"/>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609" name="Group 608">
            <a:extLst>
              <a:ext uri="{FF2B5EF4-FFF2-40B4-BE49-F238E27FC236}">
                <a16:creationId xmlns:a16="http://schemas.microsoft.com/office/drawing/2014/main" id="{FC6825CD-429E-443C-9F48-0236AFAFE475}"/>
              </a:ext>
            </a:extLst>
          </xdr:cNvPr>
          <xdr:cNvGrpSpPr/>
        </xdr:nvGrpSpPr>
        <xdr:grpSpPr>
          <a:xfrm>
            <a:off x="7535490" y="5257193"/>
            <a:ext cx="231913" cy="197680"/>
            <a:chOff x="5893904" y="5486399"/>
            <a:chExt cx="281609" cy="235227"/>
          </a:xfrm>
        </xdr:grpSpPr>
        <xdr:sp macro="" textlink="'Pivot Tables'!AV8">
          <xdr:nvSpPr>
            <xdr:cNvPr id="610" name="TextBox 609">
              <a:extLst>
                <a:ext uri="{FF2B5EF4-FFF2-40B4-BE49-F238E27FC236}">
                  <a16:creationId xmlns:a16="http://schemas.microsoft.com/office/drawing/2014/main" id="{B9181409-2E73-89DE-ECC4-EAB586B69ECD}"/>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611" name="TextBox 610">
              <a:extLst>
                <a:ext uri="{FF2B5EF4-FFF2-40B4-BE49-F238E27FC236}">
                  <a16:creationId xmlns:a16="http://schemas.microsoft.com/office/drawing/2014/main" id="{E4FBF9AB-38CD-152E-E35C-FBE206185ACE}"/>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612" name="Group 611">
            <a:extLst>
              <a:ext uri="{FF2B5EF4-FFF2-40B4-BE49-F238E27FC236}">
                <a16:creationId xmlns:a16="http://schemas.microsoft.com/office/drawing/2014/main" id="{31CC264F-2F21-4B0F-AA09-0F08D6CE1B7A}"/>
              </a:ext>
            </a:extLst>
          </xdr:cNvPr>
          <xdr:cNvGrpSpPr/>
        </xdr:nvGrpSpPr>
        <xdr:grpSpPr>
          <a:xfrm>
            <a:off x="7195049" y="5173004"/>
            <a:ext cx="233142" cy="197680"/>
            <a:chOff x="5893904" y="5486399"/>
            <a:chExt cx="281609" cy="235227"/>
          </a:xfrm>
        </xdr:grpSpPr>
        <xdr:sp macro="" textlink="'Pivot Tables'!AV8">
          <xdr:nvSpPr>
            <xdr:cNvPr id="613" name="TextBox 612">
              <a:extLst>
                <a:ext uri="{FF2B5EF4-FFF2-40B4-BE49-F238E27FC236}">
                  <a16:creationId xmlns:a16="http://schemas.microsoft.com/office/drawing/2014/main" id="{35F225AB-348C-4718-82FC-A9C7B71EE0A5}"/>
                </a:ext>
              </a:extLst>
            </xdr:cNvPr>
            <xdr:cNvSpPr txBox="1"/>
          </xdr:nvSpPr>
          <xdr:spPr>
            <a:xfrm>
              <a:off x="5893904" y="5493026"/>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F36BC4-4CA1-4E35-ACDB-F14A952A1386}" type="TxLink">
                <a:rPr lang="en-US" sz="1100" b="0" i="0" u="none" strike="noStrike">
                  <a:solidFill>
                    <a:srgbClr val="FF0066"/>
                  </a:solidFill>
                  <a:latin typeface="Calibri"/>
                  <a:cs typeface="Calibri"/>
                </a:rPr>
                <a:pPr algn="ctr"/>
                <a:t> </a:t>
              </a:fld>
              <a:endParaRPr lang="en-IN" sz="1100"/>
            </a:p>
          </xdr:txBody>
        </xdr:sp>
        <xdr:sp macro="" textlink="'Pivot Tables'!AX8">
          <xdr:nvSpPr>
            <xdr:cNvPr id="614" name="TextBox 613">
              <a:extLst>
                <a:ext uri="{FF2B5EF4-FFF2-40B4-BE49-F238E27FC236}">
                  <a16:creationId xmlns:a16="http://schemas.microsoft.com/office/drawing/2014/main" id="{E086303D-A6BF-BA6C-DDCB-5502FB0B507A}"/>
                </a:ext>
              </a:extLst>
            </xdr:cNvPr>
            <xdr:cNvSpPr txBox="1"/>
          </xdr:nvSpPr>
          <xdr:spPr>
            <a:xfrm>
              <a:off x="5893904" y="5486399"/>
              <a:ext cx="28160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EF2FF-B19F-4F61-BD64-7139BDC4CAF3}" type="TxLink">
                <a:rPr lang="en-US" sz="1100" b="1" i="0" u="none" strike="noStrike">
                  <a:solidFill>
                    <a:srgbClr val="60EAAC"/>
                  </a:solidFill>
                  <a:latin typeface="Calibri"/>
                  <a:cs typeface="Calibri"/>
                </a:rPr>
                <a:pPr algn="ctr"/>
                <a:t>●</a:t>
              </a:fld>
              <a:endParaRPr lang="en-IN" sz="1100"/>
            </a:p>
          </xdr:txBody>
        </xdr:sp>
      </xdr:grpSp>
      <xdr:grpSp>
        <xdr:nvGrpSpPr>
          <xdr:cNvPr id="619" name="Group 618">
            <a:extLst>
              <a:ext uri="{FF2B5EF4-FFF2-40B4-BE49-F238E27FC236}">
                <a16:creationId xmlns:a16="http://schemas.microsoft.com/office/drawing/2014/main" id="{933B2818-D7E7-E30A-C9FE-2CADA8ADD369}"/>
              </a:ext>
            </a:extLst>
          </xdr:cNvPr>
          <xdr:cNvGrpSpPr/>
        </xdr:nvGrpSpPr>
        <xdr:grpSpPr>
          <a:xfrm>
            <a:off x="5502965" y="3602383"/>
            <a:ext cx="387626" cy="352286"/>
            <a:chOff x="4797288" y="4244009"/>
            <a:chExt cx="387626" cy="361121"/>
          </a:xfrm>
        </xdr:grpSpPr>
        <xdr:sp macro="" textlink="'Pivot Tables'!AV7">
          <xdr:nvSpPr>
            <xdr:cNvPr id="615" name="TextBox 614">
              <a:extLst>
                <a:ext uri="{FF2B5EF4-FFF2-40B4-BE49-F238E27FC236}">
                  <a16:creationId xmlns:a16="http://schemas.microsoft.com/office/drawing/2014/main" id="{D84B7264-36D0-F901-3180-BF9770B22B3B}"/>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617" name="TextBox 616">
              <a:extLst>
                <a:ext uri="{FF2B5EF4-FFF2-40B4-BE49-F238E27FC236}">
                  <a16:creationId xmlns:a16="http://schemas.microsoft.com/office/drawing/2014/main" id="{9FD904ED-FCB0-FE0D-69C2-AEBD8974AC51}"/>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620" name="Group 619">
            <a:extLst>
              <a:ext uri="{FF2B5EF4-FFF2-40B4-BE49-F238E27FC236}">
                <a16:creationId xmlns:a16="http://schemas.microsoft.com/office/drawing/2014/main" id="{7DFA534B-769B-A734-32BE-0E7F4C668062}"/>
              </a:ext>
            </a:extLst>
          </xdr:cNvPr>
          <xdr:cNvGrpSpPr/>
        </xdr:nvGrpSpPr>
        <xdr:grpSpPr>
          <a:xfrm>
            <a:off x="5410201" y="3853070"/>
            <a:ext cx="387626" cy="352287"/>
            <a:chOff x="5267740" y="4250635"/>
            <a:chExt cx="387626" cy="361122"/>
          </a:xfrm>
        </xdr:grpSpPr>
        <xdr:sp macro="" textlink="'Pivot Tables'!AW7">
          <xdr:nvSpPr>
            <xdr:cNvPr id="616" name="TextBox 615">
              <a:extLst>
                <a:ext uri="{FF2B5EF4-FFF2-40B4-BE49-F238E27FC236}">
                  <a16:creationId xmlns:a16="http://schemas.microsoft.com/office/drawing/2014/main" id="{AAFBBA0E-0C81-2BE6-811C-A8CF005F4DB7}"/>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18" name="TextBox 617">
              <a:extLst>
                <a:ext uri="{FF2B5EF4-FFF2-40B4-BE49-F238E27FC236}">
                  <a16:creationId xmlns:a16="http://schemas.microsoft.com/office/drawing/2014/main" id="{96C5E24A-C85A-B46D-4239-88E81393FF24}"/>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21" name="Group 620">
            <a:extLst>
              <a:ext uri="{FF2B5EF4-FFF2-40B4-BE49-F238E27FC236}">
                <a16:creationId xmlns:a16="http://schemas.microsoft.com/office/drawing/2014/main" id="{1EDA757E-1A7C-4EEB-AE66-290CD265DD1E}"/>
              </a:ext>
            </a:extLst>
          </xdr:cNvPr>
          <xdr:cNvGrpSpPr/>
        </xdr:nvGrpSpPr>
        <xdr:grpSpPr>
          <a:xfrm>
            <a:off x="5675245" y="3437835"/>
            <a:ext cx="387626" cy="352287"/>
            <a:chOff x="5267740" y="4250635"/>
            <a:chExt cx="387626" cy="361122"/>
          </a:xfrm>
        </xdr:grpSpPr>
        <xdr:sp macro="" textlink="'Pivot Tables'!AW7">
          <xdr:nvSpPr>
            <xdr:cNvPr id="622" name="TextBox 621">
              <a:extLst>
                <a:ext uri="{FF2B5EF4-FFF2-40B4-BE49-F238E27FC236}">
                  <a16:creationId xmlns:a16="http://schemas.microsoft.com/office/drawing/2014/main" id="{28BEEF6C-50D8-D1D1-5DD9-3DAF569EDD9A}"/>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23" name="TextBox 622">
              <a:extLst>
                <a:ext uri="{FF2B5EF4-FFF2-40B4-BE49-F238E27FC236}">
                  <a16:creationId xmlns:a16="http://schemas.microsoft.com/office/drawing/2014/main" id="{8CA05E5F-0320-7786-FE55-9F5CBA897A86}"/>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24" name="Group 623">
            <a:extLst>
              <a:ext uri="{FF2B5EF4-FFF2-40B4-BE49-F238E27FC236}">
                <a16:creationId xmlns:a16="http://schemas.microsoft.com/office/drawing/2014/main" id="{FA50D96A-A04A-49BF-AFB5-9258003BEDDD}"/>
              </a:ext>
            </a:extLst>
          </xdr:cNvPr>
          <xdr:cNvGrpSpPr/>
        </xdr:nvGrpSpPr>
        <xdr:grpSpPr>
          <a:xfrm>
            <a:off x="6016488" y="3437835"/>
            <a:ext cx="387626" cy="352287"/>
            <a:chOff x="5267740" y="4250635"/>
            <a:chExt cx="387626" cy="361122"/>
          </a:xfrm>
        </xdr:grpSpPr>
        <xdr:sp macro="" textlink="'Pivot Tables'!AW7">
          <xdr:nvSpPr>
            <xdr:cNvPr id="625" name="TextBox 624">
              <a:extLst>
                <a:ext uri="{FF2B5EF4-FFF2-40B4-BE49-F238E27FC236}">
                  <a16:creationId xmlns:a16="http://schemas.microsoft.com/office/drawing/2014/main" id="{FF558B03-5794-5170-17FA-6358A46510C7}"/>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26" name="TextBox 625">
              <a:extLst>
                <a:ext uri="{FF2B5EF4-FFF2-40B4-BE49-F238E27FC236}">
                  <a16:creationId xmlns:a16="http://schemas.microsoft.com/office/drawing/2014/main" id="{43181264-6BCD-8C3B-B78E-FE966E5E2719}"/>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27" name="Group 626">
            <a:extLst>
              <a:ext uri="{FF2B5EF4-FFF2-40B4-BE49-F238E27FC236}">
                <a16:creationId xmlns:a16="http://schemas.microsoft.com/office/drawing/2014/main" id="{59601CDC-32B5-4EB4-97DB-DE4EEC0AE58C}"/>
              </a:ext>
            </a:extLst>
          </xdr:cNvPr>
          <xdr:cNvGrpSpPr/>
        </xdr:nvGrpSpPr>
        <xdr:grpSpPr>
          <a:xfrm>
            <a:off x="5420141" y="3441148"/>
            <a:ext cx="387626" cy="352287"/>
            <a:chOff x="5267740" y="4250635"/>
            <a:chExt cx="387626" cy="361122"/>
          </a:xfrm>
        </xdr:grpSpPr>
        <xdr:sp macro="" textlink="'Pivot Tables'!AW7">
          <xdr:nvSpPr>
            <xdr:cNvPr id="628" name="TextBox 627">
              <a:extLst>
                <a:ext uri="{FF2B5EF4-FFF2-40B4-BE49-F238E27FC236}">
                  <a16:creationId xmlns:a16="http://schemas.microsoft.com/office/drawing/2014/main" id="{17A9596F-B871-20B0-F84E-C95814E2EC8F}"/>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29" name="TextBox 628">
              <a:extLst>
                <a:ext uri="{FF2B5EF4-FFF2-40B4-BE49-F238E27FC236}">
                  <a16:creationId xmlns:a16="http://schemas.microsoft.com/office/drawing/2014/main" id="{07F3269E-3841-4D21-FD3A-8F3CDC9D39E6}"/>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30" name="Group 629">
            <a:extLst>
              <a:ext uri="{FF2B5EF4-FFF2-40B4-BE49-F238E27FC236}">
                <a16:creationId xmlns:a16="http://schemas.microsoft.com/office/drawing/2014/main" id="{76E81BDA-8F4F-4F0D-8249-67A19188DBA0}"/>
              </a:ext>
            </a:extLst>
          </xdr:cNvPr>
          <xdr:cNvGrpSpPr/>
        </xdr:nvGrpSpPr>
        <xdr:grpSpPr>
          <a:xfrm>
            <a:off x="5334001" y="3441147"/>
            <a:ext cx="387626" cy="352287"/>
            <a:chOff x="5267740" y="4250635"/>
            <a:chExt cx="387626" cy="361122"/>
          </a:xfrm>
        </xdr:grpSpPr>
        <xdr:sp macro="" textlink="'Pivot Tables'!AW7">
          <xdr:nvSpPr>
            <xdr:cNvPr id="631" name="TextBox 630">
              <a:extLst>
                <a:ext uri="{FF2B5EF4-FFF2-40B4-BE49-F238E27FC236}">
                  <a16:creationId xmlns:a16="http://schemas.microsoft.com/office/drawing/2014/main" id="{D27B0DA3-15C9-BD31-E755-3995FEFA8648}"/>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32" name="TextBox 631">
              <a:extLst>
                <a:ext uri="{FF2B5EF4-FFF2-40B4-BE49-F238E27FC236}">
                  <a16:creationId xmlns:a16="http://schemas.microsoft.com/office/drawing/2014/main" id="{B6513A0D-48FA-86A7-00D8-8B79B9F72F00}"/>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33" name="Group 632">
            <a:extLst>
              <a:ext uri="{FF2B5EF4-FFF2-40B4-BE49-F238E27FC236}">
                <a16:creationId xmlns:a16="http://schemas.microsoft.com/office/drawing/2014/main" id="{872247E7-4628-4432-A90C-E659313B342B}"/>
              </a:ext>
            </a:extLst>
          </xdr:cNvPr>
          <xdr:cNvGrpSpPr/>
        </xdr:nvGrpSpPr>
        <xdr:grpSpPr>
          <a:xfrm>
            <a:off x="5748132" y="3605695"/>
            <a:ext cx="387626" cy="352287"/>
            <a:chOff x="5267740" y="4250635"/>
            <a:chExt cx="387626" cy="361122"/>
          </a:xfrm>
        </xdr:grpSpPr>
        <xdr:sp macro="" textlink="'Pivot Tables'!AW7">
          <xdr:nvSpPr>
            <xdr:cNvPr id="634" name="TextBox 633">
              <a:extLst>
                <a:ext uri="{FF2B5EF4-FFF2-40B4-BE49-F238E27FC236}">
                  <a16:creationId xmlns:a16="http://schemas.microsoft.com/office/drawing/2014/main" id="{06929A24-1BDB-7EE2-5B60-57B168D3F782}"/>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35" name="TextBox 634">
              <a:extLst>
                <a:ext uri="{FF2B5EF4-FFF2-40B4-BE49-F238E27FC236}">
                  <a16:creationId xmlns:a16="http://schemas.microsoft.com/office/drawing/2014/main" id="{E9B4ABCD-DCF7-59AD-834B-415CD1E7A5B4}"/>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36" name="Group 635">
            <a:extLst>
              <a:ext uri="{FF2B5EF4-FFF2-40B4-BE49-F238E27FC236}">
                <a16:creationId xmlns:a16="http://schemas.microsoft.com/office/drawing/2014/main" id="{2AD35477-6E1E-4A8D-82A1-CB94C33F2559}"/>
              </a:ext>
            </a:extLst>
          </xdr:cNvPr>
          <xdr:cNvGrpSpPr/>
        </xdr:nvGrpSpPr>
        <xdr:grpSpPr>
          <a:xfrm>
            <a:off x="6689036" y="3437835"/>
            <a:ext cx="387626" cy="352287"/>
            <a:chOff x="5267740" y="4250635"/>
            <a:chExt cx="387626" cy="361122"/>
          </a:xfrm>
        </xdr:grpSpPr>
        <xdr:sp macro="" textlink="'Pivot Tables'!AW7">
          <xdr:nvSpPr>
            <xdr:cNvPr id="637" name="TextBox 636">
              <a:extLst>
                <a:ext uri="{FF2B5EF4-FFF2-40B4-BE49-F238E27FC236}">
                  <a16:creationId xmlns:a16="http://schemas.microsoft.com/office/drawing/2014/main" id="{AC843404-3F8B-B275-B7A6-6041CB281AB1}"/>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38" name="TextBox 637">
              <a:extLst>
                <a:ext uri="{FF2B5EF4-FFF2-40B4-BE49-F238E27FC236}">
                  <a16:creationId xmlns:a16="http://schemas.microsoft.com/office/drawing/2014/main" id="{5849E6D4-A7E2-AF25-77CB-39891350A841}"/>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39" name="Group 638">
            <a:extLst>
              <a:ext uri="{FF2B5EF4-FFF2-40B4-BE49-F238E27FC236}">
                <a16:creationId xmlns:a16="http://schemas.microsoft.com/office/drawing/2014/main" id="{12AD5EB5-5154-4D57-A24E-5D5401497490}"/>
              </a:ext>
            </a:extLst>
          </xdr:cNvPr>
          <xdr:cNvGrpSpPr/>
        </xdr:nvGrpSpPr>
        <xdr:grpSpPr>
          <a:xfrm>
            <a:off x="6433932" y="3431208"/>
            <a:ext cx="387626" cy="352287"/>
            <a:chOff x="5267740" y="4250635"/>
            <a:chExt cx="387626" cy="361122"/>
          </a:xfrm>
        </xdr:grpSpPr>
        <xdr:sp macro="" textlink="'Pivot Tables'!AW7">
          <xdr:nvSpPr>
            <xdr:cNvPr id="640" name="TextBox 639">
              <a:extLst>
                <a:ext uri="{FF2B5EF4-FFF2-40B4-BE49-F238E27FC236}">
                  <a16:creationId xmlns:a16="http://schemas.microsoft.com/office/drawing/2014/main" id="{ACB4BF4F-4164-EF78-703B-9A2418672D64}"/>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41" name="TextBox 640">
              <a:extLst>
                <a:ext uri="{FF2B5EF4-FFF2-40B4-BE49-F238E27FC236}">
                  <a16:creationId xmlns:a16="http://schemas.microsoft.com/office/drawing/2014/main" id="{FB540081-617B-CCA9-49D6-0297C201A6D6}"/>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42" name="Group 641">
            <a:extLst>
              <a:ext uri="{FF2B5EF4-FFF2-40B4-BE49-F238E27FC236}">
                <a16:creationId xmlns:a16="http://schemas.microsoft.com/office/drawing/2014/main" id="{1F8DD379-543A-4710-AA08-F603CB51393B}"/>
              </a:ext>
            </a:extLst>
          </xdr:cNvPr>
          <xdr:cNvGrpSpPr/>
        </xdr:nvGrpSpPr>
        <xdr:grpSpPr>
          <a:xfrm>
            <a:off x="5499653" y="3527287"/>
            <a:ext cx="387626" cy="352287"/>
            <a:chOff x="5267740" y="4250635"/>
            <a:chExt cx="387626" cy="361122"/>
          </a:xfrm>
        </xdr:grpSpPr>
        <xdr:sp macro="" textlink="'Pivot Tables'!AW7">
          <xdr:nvSpPr>
            <xdr:cNvPr id="643" name="TextBox 642">
              <a:extLst>
                <a:ext uri="{FF2B5EF4-FFF2-40B4-BE49-F238E27FC236}">
                  <a16:creationId xmlns:a16="http://schemas.microsoft.com/office/drawing/2014/main" id="{3D1B3AED-F1C8-1C37-69EE-BCDA994850C0}"/>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44" name="TextBox 643">
              <a:extLst>
                <a:ext uri="{FF2B5EF4-FFF2-40B4-BE49-F238E27FC236}">
                  <a16:creationId xmlns:a16="http://schemas.microsoft.com/office/drawing/2014/main" id="{78E28952-0C43-E9C1-17A0-6CD84E94B69C}"/>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45" name="Group 644">
            <a:extLst>
              <a:ext uri="{FF2B5EF4-FFF2-40B4-BE49-F238E27FC236}">
                <a16:creationId xmlns:a16="http://schemas.microsoft.com/office/drawing/2014/main" id="{29D691BC-058B-4AC0-8EE5-79C727C58954}"/>
              </a:ext>
            </a:extLst>
          </xdr:cNvPr>
          <xdr:cNvGrpSpPr/>
        </xdr:nvGrpSpPr>
        <xdr:grpSpPr>
          <a:xfrm>
            <a:off x="5927036" y="3527287"/>
            <a:ext cx="387626" cy="352287"/>
            <a:chOff x="5267740" y="4250635"/>
            <a:chExt cx="387626" cy="361122"/>
          </a:xfrm>
        </xdr:grpSpPr>
        <xdr:sp macro="" textlink="'Pivot Tables'!AW7">
          <xdr:nvSpPr>
            <xdr:cNvPr id="646" name="TextBox 645">
              <a:extLst>
                <a:ext uri="{FF2B5EF4-FFF2-40B4-BE49-F238E27FC236}">
                  <a16:creationId xmlns:a16="http://schemas.microsoft.com/office/drawing/2014/main" id="{E48CF155-5E06-CFF1-3D0C-4687499C0A96}"/>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47" name="TextBox 646">
              <a:extLst>
                <a:ext uri="{FF2B5EF4-FFF2-40B4-BE49-F238E27FC236}">
                  <a16:creationId xmlns:a16="http://schemas.microsoft.com/office/drawing/2014/main" id="{9542169F-D187-E719-38B0-819E6485219B}"/>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48" name="Group 647">
            <a:extLst>
              <a:ext uri="{FF2B5EF4-FFF2-40B4-BE49-F238E27FC236}">
                <a16:creationId xmlns:a16="http://schemas.microsoft.com/office/drawing/2014/main" id="{E6A8FD41-E671-4B5D-A27C-20083586A4C4}"/>
              </a:ext>
            </a:extLst>
          </xdr:cNvPr>
          <xdr:cNvGrpSpPr/>
        </xdr:nvGrpSpPr>
        <xdr:grpSpPr>
          <a:xfrm>
            <a:off x="6175514" y="3599069"/>
            <a:ext cx="387626" cy="352287"/>
            <a:chOff x="5267740" y="4250635"/>
            <a:chExt cx="387626" cy="361122"/>
          </a:xfrm>
        </xdr:grpSpPr>
        <xdr:sp macro="" textlink="'Pivot Tables'!AW7">
          <xdr:nvSpPr>
            <xdr:cNvPr id="649" name="TextBox 648">
              <a:extLst>
                <a:ext uri="{FF2B5EF4-FFF2-40B4-BE49-F238E27FC236}">
                  <a16:creationId xmlns:a16="http://schemas.microsoft.com/office/drawing/2014/main" id="{CE23EC81-FF5B-7BA2-99C2-D65F6ECDE986}"/>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50" name="TextBox 649">
              <a:extLst>
                <a:ext uri="{FF2B5EF4-FFF2-40B4-BE49-F238E27FC236}">
                  <a16:creationId xmlns:a16="http://schemas.microsoft.com/office/drawing/2014/main" id="{7059AC9C-DBD5-E7A1-33DD-F833A1EE1537}"/>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51" name="Group 650">
            <a:extLst>
              <a:ext uri="{FF2B5EF4-FFF2-40B4-BE49-F238E27FC236}">
                <a16:creationId xmlns:a16="http://schemas.microsoft.com/office/drawing/2014/main" id="{E76CB8FB-C90F-4DFE-9D5D-E9E47551523D}"/>
              </a:ext>
            </a:extLst>
          </xdr:cNvPr>
          <xdr:cNvGrpSpPr/>
        </xdr:nvGrpSpPr>
        <xdr:grpSpPr>
          <a:xfrm>
            <a:off x="5917097" y="3688521"/>
            <a:ext cx="387626" cy="352287"/>
            <a:chOff x="5267740" y="4250635"/>
            <a:chExt cx="387626" cy="361122"/>
          </a:xfrm>
        </xdr:grpSpPr>
        <xdr:sp macro="" textlink="'Pivot Tables'!AW7">
          <xdr:nvSpPr>
            <xdr:cNvPr id="652" name="TextBox 651">
              <a:extLst>
                <a:ext uri="{FF2B5EF4-FFF2-40B4-BE49-F238E27FC236}">
                  <a16:creationId xmlns:a16="http://schemas.microsoft.com/office/drawing/2014/main" id="{9FCCB242-6141-2BEC-7C58-31128C69231A}"/>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53" name="TextBox 652">
              <a:extLst>
                <a:ext uri="{FF2B5EF4-FFF2-40B4-BE49-F238E27FC236}">
                  <a16:creationId xmlns:a16="http://schemas.microsoft.com/office/drawing/2014/main" id="{46BD8171-AB27-74E1-B4C8-54496605B185}"/>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54" name="Group 653">
            <a:extLst>
              <a:ext uri="{FF2B5EF4-FFF2-40B4-BE49-F238E27FC236}">
                <a16:creationId xmlns:a16="http://schemas.microsoft.com/office/drawing/2014/main" id="{487E2198-DA77-494F-89E6-1A58C6235424}"/>
              </a:ext>
            </a:extLst>
          </xdr:cNvPr>
          <xdr:cNvGrpSpPr/>
        </xdr:nvGrpSpPr>
        <xdr:grpSpPr>
          <a:xfrm>
            <a:off x="5410201" y="3685209"/>
            <a:ext cx="387626" cy="352287"/>
            <a:chOff x="5267740" y="4250635"/>
            <a:chExt cx="387626" cy="361122"/>
          </a:xfrm>
        </xdr:grpSpPr>
        <xdr:sp macro="" textlink="'Pivot Tables'!AW7">
          <xdr:nvSpPr>
            <xdr:cNvPr id="655" name="TextBox 654">
              <a:extLst>
                <a:ext uri="{FF2B5EF4-FFF2-40B4-BE49-F238E27FC236}">
                  <a16:creationId xmlns:a16="http://schemas.microsoft.com/office/drawing/2014/main" id="{C97B4867-F973-18CF-C45A-AE54E0812AB6}"/>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56" name="TextBox 655">
              <a:extLst>
                <a:ext uri="{FF2B5EF4-FFF2-40B4-BE49-F238E27FC236}">
                  <a16:creationId xmlns:a16="http://schemas.microsoft.com/office/drawing/2014/main" id="{DB6C5043-A4F2-D0C7-5BD0-27DC2BCEA7A5}"/>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57" name="Group 656">
            <a:extLst>
              <a:ext uri="{FF2B5EF4-FFF2-40B4-BE49-F238E27FC236}">
                <a16:creationId xmlns:a16="http://schemas.microsoft.com/office/drawing/2014/main" id="{B8A419B9-E067-43AE-913C-FB0EE457E26F}"/>
              </a:ext>
            </a:extLst>
          </xdr:cNvPr>
          <xdr:cNvGrpSpPr/>
        </xdr:nvGrpSpPr>
        <xdr:grpSpPr>
          <a:xfrm>
            <a:off x="6430619" y="3691835"/>
            <a:ext cx="387626" cy="352287"/>
            <a:chOff x="5267740" y="4250635"/>
            <a:chExt cx="387626" cy="361122"/>
          </a:xfrm>
        </xdr:grpSpPr>
        <xdr:sp macro="" textlink="'Pivot Tables'!AW7">
          <xdr:nvSpPr>
            <xdr:cNvPr id="658" name="TextBox 657">
              <a:extLst>
                <a:ext uri="{FF2B5EF4-FFF2-40B4-BE49-F238E27FC236}">
                  <a16:creationId xmlns:a16="http://schemas.microsoft.com/office/drawing/2014/main" id="{F9D5ADE4-8042-C638-EBFA-18057CD9BCE1}"/>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59" name="TextBox 658">
              <a:extLst>
                <a:ext uri="{FF2B5EF4-FFF2-40B4-BE49-F238E27FC236}">
                  <a16:creationId xmlns:a16="http://schemas.microsoft.com/office/drawing/2014/main" id="{00342673-8E96-6D2D-19DC-08CE7CC1E25C}"/>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60" name="Group 659">
            <a:extLst>
              <a:ext uri="{FF2B5EF4-FFF2-40B4-BE49-F238E27FC236}">
                <a16:creationId xmlns:a16="http://schemas.microsoft.com/office/drawing/2014/main" id="{927801E4-E78C-4C6E-BE2D-AACF83A4149E}"/>
              </a:ext>
            </a:extLst>
          </xdr:cNvPr>
          <xdr:cNvGrpSpPr/>
        </xdr:nvGrpSpPr>
        <xdr:grpSpPr>
          <a:xfrm>
            <a:off x="6354418" y="3520661"/>
            <a:ext cx="387626" cy="352287"/>
            <a:chOff x="5267740" y="4250635"/>
            <a:chExt cx="387626" cy="361122"/>
          </a:xfrm>
        </xdr:grpSpPr>
        <xdr:sp macro="" textlink="'Pivot Tables'!AW7">
          <xdr:nvSpPr>
            <xdr:cNvPr id="661" name="TextBox 660">
              <a:extLst>
                <a:ext uri="{FF2B5EF4-FFF2-40B4-BE49-F238E27FC236}">
                  <a16:creationId xmlns:a16="http://schemas.microsoft.com/office/drawing/2014/main" id="{1AF79D61-F2BD-B565-C661-103CFEF982D3}"/>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62" name="TextBox 661">
              <a:extLst>
                <a:ext uri="{FF2B5EF4-FFF2-40B4-BE49-F238E27FC236}">
                  <a16:creationId xmlns:a16="http://schemas.microsoft.com/office/drawing/2014/main" id="{D3873A37-04AD-F757-0395-193233F6271C}"/>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63" name="Group 662">
            <a:extLst>
              <a:ext uri="{FF2B5EF4-FFF2-40B4-BE49-F238E27FC236}">
                <a16:creationId xmlns:a16="http://schemas.microsoft.com/office/drawing/2014/main" id="{8447F172-9DD2-4CB1-82EA-BF38D9EB2368}"/>
              </a:ext>
            </a:extLst>
          </xdr:cNvPr>
          <xdr:cNvGrpSpPr/>
        </xdr:nvGrpSpPr>
        <xdr:grpSpPr>
          <a:xfrm>
            <a:off x="5582479" y="3846443"/>
            <a:ext cx="387626" cy="352287"/>
            <a:chOff x="5267740" y="4250635"/>
            <a:chExt cx="387626" cy="361122"/>
          </a:xfrm>
        </xdr:grpSpPr>
        <xdr:sp macro="" textlink="'Pivot Tables'!AW7">
          <xdr:nvSpPr>
            <xdr:cNvPr id="664" name="TextBox 663">
              <a:extLst>
                <a:ext uri="{FF2B5EF4-FFF2-40B4-BE49-F238E27FC236}">
                  <a16:creationId xmlns:a16="http://schemas.microsoft.com/office/drawing/2014/main" id="{E1D61215-4F81-3ECE-56F2-BBDEAB410E02}"/>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65" name="TextBox 664">
              <a:extLst>
                <a:ext uri="{FF2B5EF4-FFF2-40B4-BE49-F238E27FC236}">
                  <a16:creationId xmlns:a16="http://schemas.microsoft.com/office/drawing/2014/main" id="{9EA0D065-8C66-4EF8-3159-E32FD1705409}"/>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66" name="Group 665">
            <a:extLst>
              <a:ext uri="{FF2B5EF4-FFF2-40B4-BE49-F238E27FC236}">
                <a16:creationId xmlns:a16="http://schemas.microsoft.com/office/drawing/2014/main" id="{435D171A-A954-496B-A21E-805897932B3C}"/>
              </a:ext>
            </a:extLst>
          </xdr:cNvPr>
          <xdr:cNvGrpSpPr/>
        </xdr:nvGrpSpPr>
        <xdr:grpSpPr>
          <a:xfrm>
            <a:off x="6178827" y="3691834"/>
            <a:ext cx="387626" cy="352287"/>
            <a:chOff x="5267740" y="4250635"/>
            <a:chExt cx="387626" cy="361122"/>
          </a:xfrm>
        </xdr:grpSpPr>
        <xdr:sp macro="" textlink="'Pivot Tables'!AW7">
          <xdr:nvSpPr>
            <xdr:cNvPr id="667" name="TextBox 666">
              <a:extLst>
                <a:ext uri="{FF2B5EF4-FFF2-40B4-BE49-F238E27FC236}">
                  <a16:creationId xmlns:a16="http://schemas.microsoft.com/office/drawing/2014/main" id="{A725D231-B1FD-C250-8B80-3FF53462C72C}"/>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68" name="TextBox 667">
              <a:extLst>
                <a:ext uri="{FF2B5EF4-FFF2-40B4-BE49-F238E27FC236}">
                  <a16:creationId xmlns:a16="http://schemas.microsoft.com/office/drawing/2014/main" id="{59C2DC35-A031-6223-A4A0-E154B1456B8C}"/>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69" name="Group 668">
            <a:extLst>
              <a:ext uri="{FF2B5EF4-FFF2-40B4-BE49-F238E27FC236}">
                <a16:creationId xmlns:a16="http://schemas.microsoft.com/office/drawing/2014/main" id="{8636190B-B6FB-4DBC-9F4E-201DCF6521E9}"/>
              </a:ext>
            </a:extLst>
          </xdr:cNvPr>
          <xdr:cNvGrpSpPr/>
        </xdr:nvGrpSpPr>
        <xdr:grpSpPr>
          <a:xfrm>
            <a:off x="6592958" y="3599069"/>
            <a:ext cx="387626" cy="352287"/>
            <a:chOff x="5267740" y="4250635"/>
            <a:chExt cx="387626" cy="361122"/>
          </a:xfrm>
        </xdr:grpSpPr>
        <xdr:sp macro="" textlink="'Pivot Tables'!AW7">
          <xdr:nvSpPr>
            <xdr:cNvPr id="670" name="TextBox 669">
              <a:extLst>
                <a:ext uri="{FF2B5EF4-FFF2-40B4-BE49-F238E27FC236}">
                  <a16:creationId xmlns:a16="http://schemas.microsoft.com/office/drawing/2014/main" id="{98B6B8B2-6B2B-CA96-FBFE-6807843E31B2}"/>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71" name="TextBox 670">
              <a:extLst>
                <a:ext uri="{FF2B5EF4-FFF2-40B4-BE49-F238E27FC236}">
                  <a16:creationId xmlns:a16="http://schemas.microsoft.com/office/drawing/2014/main" id="{8B47F8F0-AC52-2828-56EC-7BDC34008051}"/>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72" name="Group 671">
            <a:extLst>
              <a:ext uri="{FF2B5EF4-FFF2-40B4-BE49-F238E27FC236}">
                <a16:creationId xmlns:a16="http://schemas.microsoft.com/office/drawing/2014/main" id="{CBFC3613-AD08-457F-BDF9-F6B91B498B56}"/>
              </a:ext>
            </a:extLst>
          </xdr:cNvPr>
          <xdr:cNvGrpSpPr/>
        </xdr:nvGrpSpPr>
        <xdr:grpSpPr>
          <a:xfrm>
            <a:off x="5840897" y="3859695"/>
            <a:ext cx="387626" cy="352287"/>
            <a:chOff x="5267740" y="4250635"/>
            <a:chExt cx="387626" cy="361122"/>
          </a:xfrm>
        </xdr:grpSpPr>
        <xdr:sp macro="" textlink="'Pivot Tables'!AW7">
          <xdr:nvSpPr>
            <xdr:cNvPr id="673" name="TextBox 672">
              <a:extLst>
                <a:ext uri="{FF2B5EF4-FFF2-40B4-BE49-F238E27FC236}">
                  <a16:creationId xmlns:a16="http://schemas.microsoft.com/office/drawing/2014/main" id="{7486B821-0A50-398F-90D0-061E644D5D7D}"/>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74" name="TextBox 673">
              <a:extLst>
                <a:ext uri="{FF2B5EF4-FFF2-40B4-BE49-F238E27FC236}">
                  <a16:creationId xmlns:a16="http://schemas.microsoft.com/office/drawing/2014/main" id="{3C291F29-1B9E-AE5F-BA37-EFD23B20D0DB}"/>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75" name="Group 674">
            <a:extLst>
              <a:ext uri="{FF2B5EF4-FFF2-40B4-BE49-F238E27FC236}">
                <a16:creationId xmlns:a16="http://schemas.microsoft.com/office/drawing/2014/main" id="{E7A47A5D-29C3-4291-B626-679A94131AE2}"/>
              </a:ext>
            </a:extLst>
          </xdr:cNvPr>
          <xdr:cNvGrpSpPr/>
        </xdr:nvGrpSpPr>
        <xdr:grpSpPr>
          <a:xfrm>
            <a:off x="6347792" y="3770244"/>
            <a:ext cx="387626" cy="352287"/>
            <a:chOff x="5267740" y="4250635"/>
            <a:chExt cx="387626" cy="361122"/>
          </a:xfrm>
        </xdr:grpSpPr>
        <xdr:sp macro="" textlink="'Pivot Tables'!AW7">
          <xdr:nvSpPr>
            <xdr:cNvPr id="676" name="TextBox 675">
              <a:extLst>
                <a:ext uri="{FF2B5EF4-FFF2-40B4-BE49-F238E27FC236}">
                  <a16:creationId xmlns:a16="http://schemas.microsoft.com/office/drawing/2014/main" id="{FD762A91-41C6-329F-111B-73AC74A8D7AC}"/>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77" name="TextBox 676">
              <a:extLst>
                <a:ext uri="{FF2B5EF4-FFF2-40B4-BE49-F238E27FC236}">
                  <a16:creationId xmlns:a16="http://schemas.microsoft.com/office/drawing/2014/main" id="{77D9C832-3380-B9D3-C3AD-D91B3381AD2E}"/>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78" name="Group 677">
            <a:extLst>
              <a:ext uri="{FF2B5EF4-FFF2-40B4-BE49-F238E27FC236}">
                <a16:creationId xmlns:a16="http://schemas.microsoft.com/office/drawing/2014/main" id="{5C69F51B-CB3B-47D1-A810-3560C172BBA9}"/>
              </a:ext>
            </a:extLst>
          </xdr:cNvPr>
          <xdr:cNvGrpSpPr/>
        </xdr:nvGrpSpPr>
        <xdr:grpSpPr>
          <a:xfrm>
            <a:off x="5923723" y="3770243"/>
            <a:ext cx="387626" cy="352287"/>
            <a:chOff x="5267740" y="4250635"/>
            <a:chExt cx="387626" cy="361122"/>
          </a:xfrm>
        </xdr:grpSpPr>
        <xdr:sp macro="" textlink="'Pivot Tables'!AW7">
          <xdr:nvSpPr>
            <xdr:cNvPr id="679" name="TextBox 678">
              <a:extLst>
                <a:ext uri="{FF2B5EF4-FFF2-40B4-BE49-F238E27FC236}">
                  <a16:creationId xmlns:a16="http://schemas.microsoft.com/office/drawing/2014/main" id="{740988F9-1DD0-351E-09D1-8450CB921B97}"/>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80" name="TextBox 679">
              <a:extLst>
                <a:ext uri="{FF2B5EF4-FFF2-40B4-BE49-F238E27FC236}">
                  <a16:creationId xmlns:a16="http://schemas.microsoft.com/office/drawing/2014/main" id="{F2F0AD68-1EC7-87D4-BCE2-383292E2EECD}"/>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81" name="Group 680">
            <a:extLst>
              <a:ext uri="{FF2B5EF4-FFF2-40B4-BE49-F238E27FC236}">
                <a16:creationId xmlns:a16="http://schemas.microsoft.com/office/drawing/2014/main" id="{73AE0B45-8DDA-4651-9AB5-C5396264C6A8}"/>
              </a:ext>
            </a:extLst>
          </xdr:cNvPr>
          <xdr:cNvGrpSpPr/>
        </xdr:nvGrpSpPr>
        <xdr:grpSpPr>
          <a:xfrm>
            <a:off x="5668619" y="3688521"/>
            <a:ext cx="387626" cy="352287"/>
            <a:chOff x="5267740" y="4250635"/>
            <a:chExt cx="387626" cy="361122"/>
          </a:xfrm>
        </xdr:grpSpPr>
        <xdr:sp macro="" textlink="'Pivot Tables'!AW7">
          <xdr:nvSpPr>
            <xdr:cNvPr id="682" name="TextBox 681">
              <a:extLst>
                <a:ext uri="{FF2B5EF4-FFF2-40B4-BE49-F238E27FC236}">
                  <a16:creationId xmlns:a16="http://schemas.microsoft.com/office/drawing/2014/main" id="{F11A8081-9832-A0A4-838A-A0E75BEA1AD0}"/>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83" name="TextBox 682">
              <a:extLst>
                <a:ext uri="{FF2B5EF4-FFF2-40B4-BE49-F238E27FC236}">
                  <a16:creationId xmlns:a16="http://schemas.microsoft.com/office/drawing/2014/main" id="{D52220A5-83B9-4BB7-C2A2-3C4323092018}"/>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84" name="Group 683">
            <a:extLst>
              <a:ext uri="{FF2B5EF4-FFF2-40B4-BE49-F238E27FC236}">
                <a16:creationId xmlns:a16="http://schemas.microsoft.com/office/drawing/2014/main" id="{725135C2-AB8E-4C43-8C85-59407DE07986}"/>
              </a:ext>
            </a:extLst>
          </xdr:cNvPr>
          <xdr:cNvGrpSpPr/>
        </xdr:nvGrpSpPr>
        <xdr:grpSpPr>
          <a:xfrm>
            <a:off x="6102628" y="3763618"/>
            <a:ext cx="387626" cy="352287"/>
            <a:chOff x="5267740" y="4250635"/>
            <a:chExt cx="387626" cy="361122"/>
          </a:xfrm>
        </xdr:grpSpPr>
        <xdr:sp macro="" textlink="'Pivot Tables'!AW7">
          <xdr:nvSpPr>
            <xdr:cNvPr id="685" name="TextBox 684">
              <a:extLst>
                <a:ext uri="{FF2B5EF4-FFF2-40B4-BE49-F238E27FC236}">
                  <a16:creationId xmlns:a16="http://schemas.microsoft.com/office/drawing/2014/main" id="{621D7132-209B-F7F2-980F-6DAD0B3A1DF1}"/>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86" name="TextBox 685">
              <a:extLst>
                <a:ext uri="{FF2B5EF4-FFF2-40B4-BE49-F238E27FC236}">
                  <a16:creationId xmlns:a16="http://schemas.microsoft.com/office/drawing/2014/main" id="{16392558-88F1-5FF7-55E3-7EA359E69DAF}"/>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87" name="Group 686">
            <a:extLst>
              <a:ext uri="{FF2B5EF4-FFF2-40B4-BE49-F238E27FC236}">
                <a16:creationId xmlns:a16="http://schemas.microsoft.com/office/drawing/2014/main" id="{6C5E9022-3CB9-4483-A5FD-FEC4524712D5}"/>
              </a:ext>
            </a:extLst>
          </xdr:cNvPr>
          <xdr:cNvGrpSpPr/>
        </xdr:nvGrpSpPr>
        <xdr:grpSpPr>
          <a:xfrm>
            <a:off x="6009862" y="3609008"/>
            <a:ext cx="387626" cy="352287"/>
            <a:chOff x="5267740" y="4250635"/>
            <a:chExt cx="387626" cy="361122"/>
          </a:xfrm>
        </xdr:grpSpPr>
        <xdr:sp macro="" textlink="'Pivot Tables'!AW7">
          <xdr:nvSpPr>
            <xdr:cNvPr id="688" name="TextBox 687">
              <a:extLst>
                <a:ext uri="{FF2B5EF4-FFF2-40B4-BE49-F238E27FC236}">
                  <a16:creationId xmlns:a16="http://schemas.microsoft.com/office/drawing/2014/main" id="{A2293F8F-08FC-4CF3-BE4B-5B26FBF1076C}"/>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89" name="TextBox 688">
              <a:extLst>
                <a:ext uri="{FF2B5EF4-FFF2-40B4-BE49-F238E27FC236}">
                  <a16:creationId xmlns:a16="http://schemas.microsoft.com/office/drawing/2014/main" id="{87FD1016-52A9-4B33-CE96-9A132B1110F0}"/>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90" name="Group 689">
            <a:extLst>
              <a:ext uri="{FF2B5EF4-FFF2-40B4-BE49-F238E27FC236}">
                <a16:creationId xmlns:a16="http://schemas.microsoft.com/office/drawing/2014/main" id="{89B7E24A-616D-4460-A198-702ADD7D4BA6}"/>
              </a:ext>
            </a:extLst>
          </xdr:cNvPr>
          <xdr:cNvGrpSpPr/>
        </xdr:nvGrpSpPr>
        <xdr:grpSpPr>
          <a:xfrm>
            <a:off x="6264966" y="3595756"/>
            <a:ext cx="387626" cy="352287"/>
            <a:chOff x="5267740" y="4250635"/>
            <a:chExt cx="387626" cy="361122"/>
          </a:xfrm>
        </xdr:grpSpPr>
        <xdr:sp macro="" textlink="'Pivot Tables'!AW7">
          <xdr:nvSpPr>
            <xdr:cNvPr id="691" name="TextBox 690">
              <a:extLst>
                <a:ext uri="{FF2B5EF4-FFF2-40B4-BE49-F238E27FC236}">
                  <a16:creationId xmlns:a16="http://schemas.microsoft.com/office/drawing/2014/main" id="{86C16E74-B046-6773-E622-89226E7406CB}"/>
                </a:ext>
              </a:extLst>
            </xdr:cNvPr>
            <xdr:cNvSpPr txBox="1"/>
          </xdr:nvSpPr>
          <xdr:spPr>
            <a:xfrm>
              <a:off x="5267740" y="4250635"/>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95AB80-477E-410A-994B-DCB9F1485BE2}" type="TxLink">
                <a:rPr lang="en-US" sz="1100" b="0" i="0" u="none" strike="noStrike">
                  <a:solidFill>
                    <a:srgbClr val="000000"/>
                  </a:solidFill>
                  <a:latin typeface="Calibri"/>
                  <a:cs typeface="Calibri"/>
                </a:rPr>
                <a:pPr algn="ctr"/>
                <a:t> </a:t>
              </a:fld>
              <a:endParaRPr lang="en-IN" sz="1100"/>
            </a:p>
          </xdr:txBody>
        </xdr:sp>
        <xdr:sp macro="" textlink="'Pivot Tables'!AY7">
          <xdr:nvSpPr>
            <xdr:cNvPr id="692" name="TextBox 691">
              <a:extLst>
                <a:ext uri="{FF2B5EF4-FFF2-40B4-BE49-F238E27FC236}">
                  <a16:creationId xmlns:a16="http://schemas.microsoft.com/office/drawing/2014/main" id="{7F9FC0D9-2816-6DC6-F6EB-6001CA93E775}"/>
                </a:ext>
              </a:extLst>
            </xdr:cNvPr>
            <xdr:cNvSpPr txBox="1"/>
          </xdr:nvSpPr>
          <xdr:spPr>
            <a:xfrm>
              <a:off x="5267740" y="425394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BD726-CE41-4ACD-8BA5-AE814DA4DFE0}" type="TxLink">
                <a:rPr lang="en-US" sz="1100" b="1" i="0" u="none" strike="noStrike">
                  <a:solidFill>
                    <a:srgbClr val="0070C0"/>
                  </a:solidFill>
                  <a:latin typeface="Calibri"/>
                  <a:cs typeface="Calibri"/>
                </a:rPr>
                <a:pPr algn="ctr"/>
                <a:t>●</a:t>
              </a:fld>
              <a:endParaRPr lang="en-IN" sz="1100"/>
            </a:p>
          </xdr:txBody>
        </xdr:sp>
      </xdr:grpSp>
      <xdr:grpSp>
        <xdr:nvGrpSpPr>
          <xdr:cNvPr id="693" name="Group 692">
            <a:extLst>
              <a:ext uri="{FF2B5EF4-FFF2-40B4-BE49-F238E27FC236}">
                <a16:creationId xmlns:a16="http://schemas.microsoft.com/office/drawing/2014/main" id="{DB2B5530-F841-45C6-9D85-14B4F016F874}"/>
              </a:ext>
            </a:extLst>
          </xdr:cNvPr>
          <xdr:cNvGrpSpPr/>
        </xdr:nvGrpSpPr>
        <xdr:grpSpPr>
          <a:xfrm>
            <a:off x="6102626" y="3520661"/>
            <a:ext cx="387626" cy="352286"/>
            <a:chOff x="4797288" y="4244009"/>
            <a:chExt cx="387626" cy="361121"/>
          </a:xfrm>
        </xdr:grpSpPr>
        <xdr:sp macro="" textlink="'Pivot Tables'!AV7">
          <xdr:nvSpPr>
            <xdr:cNvPr id="694" name="TextBox 693">
              <a:extLst>
                <a:ext uri="{FF2B5EF4-FFF2-40B4-BE49-F238E27FC236}">
                  <a16:creationId xmlns:a16="http://schemas.microsoft.com/office/drawing/2014/main" id="{E6488443-F50A-90E4-47EB-EA7060DA26DF}"/>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695" name="TextBox 694">
              <a:extLst>
                <a:ext uri="{FF2B5EF4-FFF2-40B4-BE49-F238E27FC236}">
                  <a16:creationId xmlns:a16="http://schemas.microsoft.com/office/drawing/2014/main" id="{3344739C-1541-9B0B-E8FF-465CA8AFE2A9}"/>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696" name="Group 695">
            <a:extLst>
              <a:ext uri="{FF2B5EF4-FFF2-40B4-BE49-F238E27FC236}">
                <a16:creationId xmlns:a16="http://schemas.microsoft.com/office/drawing/2014/main" id="{94A72264-9C1F-4282-8A84-C47A25174D49}"/>
              </a:ext>
            </a:extLst>
          </xdr:cNvPr>
          <xdr:cNvGrpSpPr/>
        </xdr:nvGrpSpPr>
        <xdr:grpSpPr>
          <a:xfrm>
            <a:off x="5592418" y="3527287"/>
            <a:ext cx="387626" cy="352286"/>
            <a:chOff x="4797288" y="4244009"/>
            <a:chExt cx="387626" cy="361121"/>
          </a:xfrm>
        </xdr:grpSpPr>
        <xdr:sp macro="" textlink="'Pivot Tables'!AV7">
          <xdr:nvSpPr>
            <xdr:cNvPr id="697" name="TextBox 696">
              <a:extLst>
                <a:ext uri="{FF2B5EF4-FFF2-40B4-BE49-F238E27FC236}">
                  <a16:creationId xmlns:a16="http://schemas.microsoft.com/office/drawing/2014/main" id="{48866BE1-4F21-603D-CBC0-AFEFCDF36E1D}"/>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698" name="TextBox 697">
              <a:extLst>
                <a:ext uri="{FF2B5EF4-FFF2-40B4-BE49-F238E27FC236}">
                  <a16:creationId xmlns:a16="http://schemas.microsoft.com/office/drawing/2014/main" id="{9BE59BFA-F7E1-AFD4-21C8-4779753C3853}"/>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699" name="Group 698">
            <a:extLst>
              <a:ext uri="{FF2B5EF4-FFF2-40B4-BE49-F238E27FC236}">
                <a16:creationId xmlns:a16="http://schemas.microsoft.com/office/drawing/2014/main" id="{5C772156-940A-4B01-89A2-1ACCC7B6170A}"/>
              </a:ext>
            </a:extLst>
          </xdr:cNvPr>
          <xdr:cNvGrpSpPr/>
        </xdr:nvGrpSpPr>
        <xdr:grpSpPr>
          <a:xfrm>
            <a:off x="5585792" y="3437835"/>
            <a:ext cx="387626" cy="352286"/>
            <a:chOff x="4797288" y="4244009"/>
            <a:chExt cx="387626" cy="361121"/>
          </a:xfrm>
        </xdr:grpSpPr>
        <xdr:sp macro="" textlink="'Pivot Tables'!AV7">
          <xdr:nvSpPr>
            <xdr:cNvPr id="700" name="TextBox 699">
              <a:extLst>
                <a:ext uri="{FF2B5EF4-FFF2-40B4-BE49-F238E27FC236}">
                  <a16:creationId xmlns:a16="http://schemas.microsoft.com/office/drawing/2014/main" id="{5189D45F-0678-B78B-86CE-58F102EB98D5}"/>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01" name="TextBox 700">
              <a:extLst>
                <a:ext uri="{FF2B5EF4-FFF2-40B4-BE49-F238E27FC236}">
                  <a16:creationId xmlns:a16="http://schemas.microsoft.com/office/drawing/2014/main" id="{2E2C93FB-7714-F970-375A-12EFD795ED27}"/>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02" name="Group 701">
            <a:extLst>
              <a:ext uri="{FF2B5EF4-FFF2-40B4-BE49-F238E27FC236}">
                <a16:creationId xmlns:a16="http://schemas.microsoft.com/office/drawing/2014/main" id="{024D8ADB-E734-4E64-9CA4-840C9E36569C}"/>
              </a:ext>
            </a:extLst>
          </xdr:cNvPr>
          <xdr:cNvGrpSpPr/>
        </xdr:nvGrpSpPr>
        <xdr:grpSpPr>
          <a:xfrm>
            <a:off x="5754757" y="3688522"/>
            <a:ext cx="387626" cy="352286"/>
            <a:chOff x="4797288" y="4244009"/>
            <a:chExt cx="387626" cy="361121"/>
          </a:xfrm>
        </xdr:grpSpPr>
        <xdr:sp macro="" textlink="'Pivot Tables'!AV7">
          <xdr:nvSpPr>
            <xdr:cNvPr id="703" name="TextBox 702">
              <a:extLst>
                <a:ext uri="{FF2B5EF4-FFF2-40B4-BE49-F238E27FC236}">
                  <a16:creationId xmlns:a16="http://schemas.microsoft.com/office/drawing/2014/main" id="{C9880A84-9926-C6E2-0BCB-BAE7ACECB5A1}"/>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04" name="TextBox 703">
              <a:extLst>
                <a:ext uri="{FF2B5EF4-FFF2-40B4-BE49-F238E27FC236}">
                  <a16:creationId xmlns:a16="http://schemas.microsoft.com/office/drawing/2014/main" id="{6ED25809-105A-8E0E-4A4D-24F7C5E8E78F}"/>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05" name="Group 704">
            <a:extLst>
              <a:ext uri="{FF2B5EF4-FFF2-40B4-BE49-F238E27FC236}">
                <a16:creationId xmlns:a16="http://schemas.microsoft.com/office/drawing/2014/main" id="{84B437B4-4CD0-4AF6-AB46-FD5C54E310D8}"/>
              </a:ext>
            </a:extLst>
          </xdr:cNvPr>
          <xdr:cNvGrpSpPr/>
        </xdr:nvGrpSpPr>
        <xdr:grpSpPr>
          <a:xfrm>
            <a:off x="6009861" y="3859696"/>
            <a:ext cx="387626" cy="352286"/>
            <a:chOff x="4797288" y="4244009"/>
            <a:chExt cx="387626" cy="361121"/>
          </a:xfrm>
        </xdr:grpSpPr>
        <xdr:sp macro="" textlink="'Pivot Tables'!AV7">
          <xdr:nvSpPr>
            <xdr:cNvPr id="706" name="TextBox 705">
              <a:extLst>
                <a:ext uri="{FF2B5EF4-FFF2-40B4-BE49-F238E27FC236}">
                  <a16:creationId xmlns:a16="http://schemas.microsoft.com/office/drawing/2014/main" id="{14C96995-F3F1-2418-398A-A9364B7C1043}"/>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07" name="TextBox 706">
              <a:extLst>
                <a:ext uri="{FF2B5EF4-FFF2-40B4-BE49-F238E27FC236}">
                  <a16:creationId xmlns:a16="http://schemas.microsoft.com/office/drawing/2014/main" id="{F6195B76-4C88-FFD7-B0B5-B2EFF0E6549F}"/>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08" name="Group 707">
            <a:extLst>
              <a:ext uri="{FF2B5EF4-FFF2-40B4-BE49-F238E27FC236}">
                <a16:creationId xmlns:a16="http://schemas.microsoft.com/office/drawing/2014/main" id="{459E30C0-21A0-4511-B0EE-CA9AE3995EAD}"/>
              </a:ext>
            </a:extLst>
          </xdr:cNvPr>
          <xdr:cNvGrpSpPr/>
        </xdr:nvGrpSpPr>
        <xdr:grpSpPr>
          <a:xfrm>
            <a:off x="6612835" y="3520662"/>
            <a:ext cx="387626" cy="352286"/>
            <a:chOff x="4797288" y="4244009"/>
            <a:chExt cx="387626" cy="361121"/>
          </a:xfrm>
        </xdr:grpSpPr>
        <xdr:sp macro="" textlink="'Pivot Tables'!AV7">
          <xdr:nvSpPr>
            <xdr:cNvPr id="709" name="TextBox 708">
              <a:extLst>
                <a:ext uri="{FF2B5EF4-FFF2-40B4-BE49-F238E27FC236}">
                  <a16:creationId xmlns:a16="http://schemas.microsoft.com/office/drawing/2014/main" id="{AD744FC2-A192-C5C3-5514-1E3C5591060E}"/>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10" name="TextBox 709">
              <a:extLst>
                <a:ext uri="{FF2B5EF4-FFF2-40B4-BE49-F238E27FC236}">
                  <a16:creationId xmlns:a16="http://schemas.microsoft.com/office/drawing/2014/main" id="{433915F6-6696-47C9-EFFF-459816F7A45F}"/>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11" name="Group 710">
            <a:extLst>
              <a:ext uri="{FF2B5EF4-FFF2-40B4-BE49-F238E27FC236}">
                <a16:creationId xmlns:a16="http://schemas.microsoft.com/office/drawing/2014/main" id="{F0A8D5B0-CA35-4BC1-B12D-39AC836819AC}"/>
              </a:ext>
            </a:extLst>
          </xdr:cNvPr>
          <xdr:cNvGrpSpPr/>
        </xdr:nvGrpSpPr>
        <xdr:grpSpPr>
          <a:xfrm>
            <a:off x="6427305" y="3599070"/>
            <a:ext cx="387626" cy="352286"/>
            <a:chOff x="4797288" y="4244009"/>
            <a:chExt cx="387626" cy="361121"/>
          </a:xfrm>
        </xdr:grpSpPr>
        <xdr:sp macro="" textlink="'Pivot Tables'!AV7">
          <xdr:nvSpPr>
            <xdr:cNvPr id="712" name="TextBox 711">
              <a:extLst>
                <a:ext uri="{FF2B5EF4-FFF2-40B4-BE49-F238E27FC236}">
                  <a16:creationId xmlns:a16="http://schemas.microsoft.com/office/drawing/2014/main" id="{E1A56352-3A41-B781-789C-A83228C66D06}"/>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13" name="TextBox 712">
              <a:extLst>
                <a:ext uri="{FF2B5EF4-FFF2-40B4-BE49-F238E27FC236}">
                  <a16:creationId xmlns:a16="http://schemas.microsoft.com/office/drawing/2014/main" id="{73AFDED7-EF81-41C7-5582-0B12FC085C07}"/>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14" name="Group 713">
            <a:extLst>
              <a:ext uri="{FF2B5EF4-FFF2-40B4-BE49-F238E27FC236}">
                <a16:creationId xmlns:a16="http://schemas.microsoft.com/office/drawing/2014/main" id="{7A64B3BA-3C24-4818-A9D8-98B5689AA826}"/>
              </a:ext>
            </a:extLst>
          </xdr:cNvPr>
          <xdr:cNvGrpSpPr/>
        </xdr:nvGrpSpPr>
        <xdr:grpSpPr>
          <a:xfrm>
            <a:off x="6264966" y="3441148"/>
            <a:ext cx="387626" cy="352286"/>
            <a:chOff x="4797288" y="4244009"/>
            <a:chExt cx="387626" cy="361121"/>
          </a:xfrm>
        </xdr:grpSpPr>
        <xdr:sp macro="" textlink="'Pivot Tables'!AV7">
          <xdr:nvSpPr>
            <xdr:cNvPr id="715" name="TextBox 714">
              <a:extLst>
                <a:ext uri="{FF2B5EF4-FFF2-40B4-BE49-F238E27FC236}">
                  <a16:creationId xmlns:a16="http://schemas.microsoft.com/office/drawing/2014/main" id="{C077E94A-D941-770F-700B-B822A7DE3E0A}"/>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16" name="TextBox 715">
              <a:extLst>
                <a:ext uri="{FF2B5EF4-FFF2-40B4-BE49-F238E27FC236}">
                  <a16:creationId xmlns:a16="http://schemas.microsoft.com/office/drawing/2014/main" id="{795CE310-50AF-0512-14D0-DC1670E1A07C}"/>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17" name="Group 716">
            <a:extLst>
              <a:ext uri="{FF2B5EF4-FFF2-40B4-BE49-F238E27FC236}">
                <a16:creationId xmlns:a16="http://schemas.microsoft.com/office/drawing/2014/main" id="{AC93AB8E-96AF-4D0F-9D4E-0C2674E22905}"/>
              </a:ext>
            </a:extLst>
          </xdr:cNvPr>
          <xdr:cNvGrpSpPr/>
        </xdr:nvGrpSpPr>
        <xdr:grpSpPr>
          <a:xfrm>
            <a:off x="6523383" y="3437836"/>
            <a:ext cx="387626" cy="352286"/>
            <a:chOff x="4797288" y="4244009"/>
            <a:chExt cx="387626" cy="361121"/>
          </a:xfrm>
        </xdr:grpSpPr>
        <xdr:sp macro="" textlink="'Pivot Tables'!AV7">
          <xdr:nvSpPr>
            <xdr:cNvPr id="718" name="TextBox 717">
              <a:extLst>
                <a:ext uri="{FF2B5EF4-FFF2-40B4-BE49-F238E27FC236}">
                  <a16:creationId xmlns:a16="http://schemas.microsoft.com/office/drawing/2014/main" id="{002F3B9C-AB0E-F7B5-1263-7B6D8E148F4E}"/>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19" name="TextBox 718">
              <a:extLst>
                <a:ext uri="{FF2B5EF4-FFF2-40B4-BE49-F238E27FC236}">
                  <a16:creationId xmlns:a16="http://schemas.microsoft.com/office/drawing/2014/main" id="{32B741AF-F552-12D9-58A1-A56E916CB3DB}"/>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20" name="Group 719">
            <a:extLst>
              <a:ext uri="{FF2B5EF4-FFF2-40B4-BE49-F238E27FC236}">
                <a16:creationId xmlns:a16="http://schemas.microsoft.com/office/drawing/2014/main" id="{EC9AFBB6-4DE6-4106-BC7C-7A65B18B8B31}"/>
              </a:ext>
            </a:extLst>
          </xdr:cNvPr>
          <xdr:cNvGrpSpPr/>
        </xdr:nvGrpSpPr>
        <xdr:grpSpPr>
          <a:xfrm>
            <a:off x="6006548" y="3691835"/>
            <a:ext cx="387626" cy="352286"/>
            <a:chOff x="4797288" y="4244009"/>
            <a:chExt cx="387626" cy="361121"/>
          </a:xfrm>
        </xdr:grpSpPr>
        <xdr:sp macro="" textlink="'Pivot Tables'!AV7">
          <xdr:nvSpPr>
            <xdr:cNvPr id="721" name="TextBox 720">
              <a:extLst>
                <a:ext uri="{FF2B5EF4-FFF2-40B4-BE49-F238E27FC236}">
                  <a16:creationId xmlns:a16="http://schemas.microsoft.com/office/drawing/2014/main" id="{4A5BAA01-4BD0-5F06-96B5-B39782E589CE}"/>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22" name="TextBox 721">
              <a:extLst>
                <a:ext uri="{FF2B5EF4-FFF2-40B4-BE49-F238E27FC236}">
                  <a16:creationId xmlns:a16="http://schemas.microsoft.com/office/drawing/2014/main" id="{81629C74-07F5-F47F-C930-F27097621E43}"/>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23" name="Group 722">
            <a:extLst>
              <a:ext uri="{FF2B5EF4-FFF2-40B4-BE49-F238E27FC236}">
                <a16:creationId xmlns:a16="http://schemas.microsoft.com/office/drawing/2014/main" id="{847F6857-0EB5-4B36-A07C-270457D771E9}"/>
              </a:ext>
            </a:extLst>
          </xdr:cNvPr>
          <xdr:cNvGrpSpPr/>
        </xdr:nvGrpSpPr>
        <xdr:grpSpPr>
          <a:xfrm>
            <a:off x="5410200" y="3530601"/>
            <a:ext cx="387626" cy="352286"/>
            <a:chOff x="4797288" y="4244009"/>
            <a:chExt cx="387626" cy="361121"/>
          </a:xfrm>
        </xdr:grpSpPr>
        <xdr:sp macro="" textlink="'Pivot Tables'!AV7">
          <xdr:nvSpPr>
            <xdr:cNvPr id="724" name="TextBox 723">
              <a:extLst>
                <a:ext uri="{FF2B5EF4-FFF2-40B4-BE49-F238E27FC236}">
                  <a16:creationId xmlns:a16="http://schemas.microsoft.com/office/drawing/2014/main" id="{8C6A5DB3-7F67-FEC2-67DE-9B8BB4BBCB88}"/>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25" name="TextBox 724">
              <a:extLst>
                <a:ext uri="{FF2B5EF4-FFF2-40B4-BE49-F238E27FC236}">
                  <a16:creationId xmlns:a16="http://schemas.microsoft.com/office/drawing/2014/main" id="{753D5DC3-45F8-5D66-0A10-FB7701044C24}"/>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26" name="Group 725">
            <a:extLst>
              <a:ext uri="{FF2B5EF4-FFF2-40B4-BE49-F238E27FC236}">
                <a16:creationId xmlns:a16="http://schemas.microsoft.com/office/drawing/2014/main" id="{751B19AB-F78D-4F09-98AB-CF45EC322269}"/>
              </a:ext>
            </a:extLst>
          </xdr:cNvPr>
          <xdr:cNvGrpSpPr/>
        </xdr:nvGrpSpPr>
        <xdr:grpSpPr>
          <a:xfrm>
            <a:off x="5840896" y="3595757"/>
            <a:ext cx="387626" cy="352286"/>
            <a:chOff x="4797288" y="4244009"/>
            <a:chExt cx="387626" cy="361121"/>
          </a:xfrm>
        </xdr:grpSpPr>
        <xdr:sp macro="" textlink="'Pivot Tables'!AV7">
          <xdr:nvSpPr>
            <xdr:cNvPr id="727" name="TextBox 726">
              <a:extLst>
                <a:ext uri="{FF2B5EF4-FFF2-40B4-BE49-F238E27FC236}">
                  <a16:creationId xmlns:a16="http://schemas.microsoft.com/office/drawing/2014/main" id="{29FDF731-856D-CF7E-2535-F2F119A63EE5}"/>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28" name="TextBox 727">
              <a:extLst>
                <a:ext uri="{FF2B5EF4-FFF2-40B4-BE49-F238E27FC236}">
                  <a16:creationId xmlns:a16="http://schemas.microsoft.com/office/drawing/2014/main" id="{C4A34615-4327-9924-6A53-E3C331D09269}"/>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29" name="Group 728">
            <a:extLst>
              <a:ext uri="{FF2B5EF4-FFF2-40B4-BE49-F238E27FC236}">
                <a16:creationId xmlns:a16="http://schemas.microsoft.com/office/drawing/2014/main" id="{A63C3D1A-4E29-46A7-9242-A8D1FF032FB9}"/>
              </a:ext>
            </a:extLst>
          </xdr:cNvPr>
          <xdr:cNvGrpSpPr/>
        </xdr:nvGrpSpPr>
        <xdr:grpSpPr>
          <a:xfrm>
            <a:off x="5499653" y="3681896"/>
            <a:ext cx="387626" cy="352286"/>
            <a:chOff x="4797288" y="4244009"/>
            <a:chExt cx="387626" cy="361121"/>
          </a:xfrm>
        </xdr:grpSpPr>
        <xdr:sp macro="" textlink="'Pivot Tables'!AV7">
          <xdr:nvSpPr>
            <xdr:cNvPr id="730" name="TextBox 729">
              <a:extLst>
                <a:ext uri="{FF2B5EF4-FFF2-40B4-BE49-F238E27FC236}">
                  <a16:creationId xmlns:a16="http://schemas.microsoft.com/office/drawing/2014/main" id="{B07EB1F5-E940-CCEF-F20B-762C7469D8BB}"/>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31" name="TextBox 730">
              <a:extLst>
                <a:ext uri="{FF2B5EF4-FFF2-40B4-BE49-F238E27FC236}">
                  <a16:creationId xmlns:a16="http://schemas.microsoft.com/office/drawing/2014/main" id="{F155CE49-A330-C237-8BD8-FA278C31F81C}"/>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32" name="Group 731">
            <a:extLst>
              <a:ext uri="{FF2B5EF4-FFF2-40B4-BE49-F238E27FC236}">
                <a16:creationId xmlns:a16="http://schemas.microsoft.com/office/drawing/2014/main" id="{C6A92604-91C2-422E-ABF2-358A15EBCAE6}"/>
              </a:ext>
            </a:extLst>
          </xdr:cNvPr>
          <xdr:cNvGrpSpPr/>
        </xdr:nvGrpSpPr>
        <xdr:grpSpPr>
          <a:xfrm>
            <a:off x="5668618" y="3843131"/>
            <a:ext cx="387626" cy="352286"/>
            <a:chOff x="4797288" y="4244009"/>
            <a:chExt cx="387626" cy="361121"/>
          </a:xfrm>
        </xdr:grpSpPr>
        <xdr:sp macro="" textlink="'Pivot Tables'!AV7">
          <xdr:nvSpPr>
            <xdr:cNvPr id="733" name="TextBox 732">
              <a:extLst>
                <a:ext uri="{FF2B5EF4-FFF2-40B4-BE49-F238E27FC236}">
                  <a16:creationId xmlns:a16="http://schemas.microsoft.com/office/drawing/2014/main" id="{561557D9-6DBD-F90F-B9CD-7835312A2C85}"/>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34" name="TextBox 733">
              <a:extLst>
                <a:ext uri="{FF2B5EF4-FFF2-40B4-BE49-F238E27FC236}">
                  <a16:creationId xmlns:a16="http://schemas.microsoft.com/office/drawing/2014/main" id="{98E19189-02BA-B05B-31E9-A29CCFBEC680}"/>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35" name="Group 734">
            <a:extLst>
              <a:ext uri="{FF2B5EF4-FFF2-40B4-BE49-F238E27FC236}">
                <a16:creationId xmlns:a16="http://schemas.microsoft.com/office/drawing/2014/main" id="{334885D0-BEF9-4E3B-BAC7-1F2944A09C56}"/>
              </a:ext>
            </a:extLst>
          </xdr:cNvPr>
          <xdr:cNvGrpSpPr/>
        </xdr:nvGrpSpPr>
        <xdr:grpSpPr>
          <a:xfrm>
            <a:off x="5917096" y="3941417"/>
            <a:ext cx="387626" cy="352287"/>
            <a:chOff x="4797288" y="4244009"/>
            <a:chExt cx="387626" cy="361121"/>
          </a:xfrm>
        </xdr:grpSpPr>
        <xdr:sp macro="" textlink="'Pivot Tables'!AV7">
          <xdr:nvSpPr>
            <xdr:cNvPr id="736" name="TextBox 735">
              <a:extLst>
                <a:ext uri="{FF2B5EF4-FFF2-40B4-BE49-F238E27FC236}">
                  <a16:creationId xmlns:a16="http://schemas.microsoft.com/office/drawing/2014/main" id="{8A1CF1DC-406A-C1F5-3A52-CCFA5C2DDF9B}"/>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37" name="TextBox 736">
              <a:extLst>
                <a:ext uri="{FF2B5EF4-FFF2-40B4-BE49-F238E27FC236}">
                  <a16:creationId xmlns:a16="http://schemas.microsoft.com/office/drawing/2014/main" id="{ACF42DF9-0BCE-CC09-F864-E4C123CC84EF}"/>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38" name="Group 737">
            <a:extLst>
              <a:ext uri="{FF2B5EF4-FFF2-40B4-BE49-F238E27FC236}">
                <a16:creationId xmlns:a16="http://schemas.microsoft.com/office/drawing/2014/main" id="{E9F871E8-0F15-4A52-804E-69C43125E0F7}"/>
              </a:ext>
            </a:extLst>
          </xdr:cNvPr>
          <xdr:cNvGrpSpPr/>
        </xdr:nvGrpSpPr>
        <xdr:grpSpPr>
          <a:xfrm>
            <a:off x="6347791" y="3688522"/>
            <a:ext cx="387626" cy="352286"/>
            <a:chOff x="4797288" y="4244009"/>
            <a:chExt cx="387626" cy="361121"/>
          </a:xfrm>
        </xdr:grpSpPr>
        <xdr:sp macro="" textlink="'Pivot Tables'!AV7">
          <xdr:nvSpPr>
            <xdr:cNvPr id="739" name="TextBox 738">
              <a:extLst>
                <a:ext uri="{FF2B5EF4-FFF2-40B4-BE49-F238E27FC236}">
                  <a16:creationId xmlns:a16="http://schemas.microsoft.com/office/drawing/2014/main" id="{356B5FAB-C8EC-C7A4-2676-3D1495A71FEE}"/>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40" name="TextBox 739">
              <a:extLst>
                <a:ext uri="{FF2B5EF4-FFF2-40B4-BE49-F238E27FC236}">
                  <a16:creationId xmlns:a16="http://schemas.microsoft.com/office/drawing/2014/main" id="{AB64CCA2-0770-E34E-B2C4-642D710846BD}"/>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41" name="Group 740">
            <a:extLst>
              <a:ext uri="{FF2B5EF4-FFF2-40B4-BE49-F238E27FC236}">
                <a16:creationId xmlns:a16="http://schemas.microsoft.com/office/drawing/2014/main" id="{1DB5711C-B212-4DC7-991F-CCD52BB4ED8A}"/>
              </a:ext>
            </a:extLst>
          </xdr:cNvPr>
          <xdr:cNvGrpSpPr/>
        </xdr:nvGrpSpPr>
        <xdr:grpSpPr>
          <a:xfrm>
            <a:off x="6264966" y="3766931"/>
            <a:ext cx="387626" cy="352286"/>
            <a:chOff x="4797288" y="4244009"/>
            <a:chExt cx="387626" cy="361121"/>
          </a:xfrm>
        </xdr:grpSpPr>
        <xdr:sp macro="" textlink="'Pivot Tables'!AV7">
          <xdr:nvSpPr>
            <xdr:cNvPr id="742" name="TextBox 741">
              <a:extLst>
                <a:ext uri="{FF2B5EF4-FFF2-40B4-BE49-F238E27FC236}">
                  <a16:creationId xmlns:a16="http://schemas.microsoft.com/office/drawing/2014/main" id="{53B481F6-767D-A213-7391-1CD64734E4F8}"/>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43" name="TextBox 742">
              <a:extLst>
                <a:ext uri="{FF2B5EF4-FFF2-40B4-BE49-F238E27FC236}">
                  <a16:creationId xmlns:a16="http://schemas.microsoft.com/office/drawing/2014/main" id="{68FF5375-C5BA-EE60-4B31-2DBCE89EF40E}"/>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44" name="Group 743">
            <a:extLst>
              <a:ext uri="{FF2B5EF4-FFF2-40B4-BE49-F238E27FC236}">
                <a16:creationId xmlns:a16="http://schemas.microsoft.com/office/drawing/2014/main" id="{4BDCD7C3-3987-48F4-BBA4-54944E369987}"/>
              </a:ext>
            </a:extLst>
          </xdr:cNvPr>
          <xdr:cNvGrpSpPr/>
        </xdr:nvGrpSpPr>
        <xdr:grpSpPr>
          <a:xfrm>
            <a:off x="5671931" y="3602383"/>
            <a:ext cx="387626" cy="352286"/>
            <a:chOff x="4797288" y="4244009"/>
            <a:chExt cx="387626" cy="361121"/>
          </a:xfrm>
        </xdr:grpSpPr>
        <xdr:sp macro="" textlink="'Pivot Tables'!AV7">
          <xdr:nvSpPr>
            <xdr:cNvPr id="745" name="TextBox 744">
              <a:extLst>
                <a:ext uri="{FF2B5EF4-FFF2-40B4-BE49-F238E27FC236}">
                  <a16:creationId xmlns:a16="http://schemas.microsoft.com/office/drawing/2014/main" id="{81A986C0-54FE-4CD5-72FF-830336354174}"/>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46" name="TextBox 745">
              <a:extLst>
                <a:ext uri="{FF2B5EF4-FFF2-40B4-BE49-F238E27FC236}">
                  <a16:creationId xmlns:a16="http://schemas.microsoft.com/office/drawing/2014/main" id="{CEF7FBD9-9FFE-C52E-BBE8-F9E10EF7439E}"/>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47" name="Group 746">
            <a:extLst>
              <a:ext uri="{FF2B5EF4-FFF2-40B4-BE49-F238E27FC236}">
                <a16:creationId xmlns:a16="http://schemas.microsoft.com/office/drawing/2014/main" id="{6A1C6A58-C855-401C-9A74-ABB5FDD2E005}"/>
              </a:ext>
            </a:extLst>
          </xdr:cNvPr>
          <xdr:cNvGrpSpPr/>
        </xdr:nvGrpSpPr>
        <xdr:grpSpPr>
          <a:xfrm>
            <a:off x="5837583" y="3437836"/>
            <a:ext cx="387626" cy="352286"/>
            <a:chOff x="4797288" y="4244009"/>
            <a:chExt cx="387626" cy="361121"/>
          </a:xfrm>
        </xdr:grpSpPr>
        <xdr:sp macro="" textlink="'Pivot Tables'!AV7">
          <xdr:nvSpPr>
            <xdr:cNvPr id="748" name="TextBox 747">
              <a:extLst>
                <a:ext uri="{FF2B5EF4-FFF2-40B4-BE49-F238E27FC236}">
                  <a16:creationId xmlns:a16="http://schemas.microsoft.com/office/drawing/2014/main" id="{3998CE5C-8DB7-E55F-C37B-506054F07F9A}"/>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49" name="TextBox 748">
              <a:extLst>
                <a:ext uri="{FF2B5EF4-FFF2-40B4-BE49-F238E27FC236}">
                  <a16:creationId xmlns:a16="http://schemas.microsoft.com/office/drawing/2014/main" id="{1FB3B1DB-C0C2-44DA-442A-6FF9769D0424}"/>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50" name="Group 749">
            <a:extLst>
              <a:ext uri="{FF2B5EF4-FFF2-40B4-BE49-F238E27FC236}">
                <a16:creationId xmlns:a16="http://schemas.microsoft.com/office/drawing/2014/main" id="{6992E6DD-B3F1-444A-A3FA-849EDDE6178D}"/>
              </a:ext>
            </a:extLst>
          </xdr:cNvPr>
          <xdr:cNvGrpSpPr/>
        </xdr:nvGrpSpPr>
        <xdr:grpSpPr>
          <a:xfrm>
            <a:off x="5671931" y="3760305"/>
            <a:ext cx="387626" cy="352286"/>
            <a:chOff x="4797288" y="4244009"/>
            <a:chExt cx="387626" cy="361121"/>
          </a:xfrm>
        </xdr:grpSpPr>
        <xdr:sp macro="" textlink="'Pivot Tables'!AV7">
          <xdr:nvSpPr>
            <xdr:cNvPr id="751" name="TextBox 750">
              <a:extLst>
                <a:ext uri="{FF2B5EF4-FFF2-40B4-BE49-F238E27FC236}">
                  <a16:creationId xmlns:a16="http://schemas.microsoft.com/office/drawing/2014/main" id="{03096C4C-0578-A462-8676-EA0C39FF8ABC}"/>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52" name="TextBox 751">
              <a:extLst>
                <a:ext uri="{FF2B5EF4-FFF2-40B4-BE49-F238E27FC236}">
                  <a16:creationId xmlns:a16="http://schemas.microsoft.com/office/drawing/2014/main" id="{B4735708-E3AF-5DA9-888A-F5B262C30FF2}"/>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nvGrpSpPr>
          <xdr:cNvPr id="753" name="Group 752">
            <a:extLst>
              <a:ext uri="{FF2B5EF4-FFF2-40B4-BE49-F238E27FC236}">
                <a16:creationId xmlns:a16="http://schemas.microsoft.com/office/drawing/2014/main" id="{3D2B93A9-6863-4A18-9BB8-3226C8DA9F7C}"/>
              </a:ext>
            </a:extLst>
          </xdr:cNvPr>
          <xdr:cNvGrpSpPr/>
        </xdr:nvGrpSpPr>
        <xdr:grpSpPr>
          <a:xfrm>
            <a:off x="6433931" y="3849756"/>
            <a:ext cx="387626" cy="352286"/>
            <a:chOff x="4797288" y="4244009"/>
            <a:chExt cx="387626" cy="361121"/>
          </a:xfrm>
        </xdr:grpSpPr>
        <xdr:sp macro="" textlink="'Pivot Tables'!AV7">
          <xdr:nvSpPr>
            <xdr:cNvPr id="754" name="TextBox 753">
              <a:extLst>
                <a:ext uri="{FF2B5EF4-FFF2-40B4-BE49-F238E27FC236}">
                  <a16:creationId xmlns:a16="http://schemas.microsoft.com/office/drawing/2014/main" id="{778687FF-79C4-DF99-E1EA-235BD5EE4F19}"/>
                </a:ext>
              </a:extLst>
            </xdr:cNvPr>
            <xdr:cNvSpPr txBox="1"/>
          </xdr:nvSpPr>
          <xdr:spPr>
            <a:xfrm>
              <a:off x="4797288" y="4244009"/>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662749-AD32-4E8A-9C4F-50B45DA2606A}" type="TxLink">
                <a:rPr lang="en-US" sz="1100" b="0" i="0" u="none" strike="noStrike">
                  <a:solidFill>
                    <a:srgbClr val="000000"/>
                  </a:solidFill>
                  <a:latin typeface="Calibri"/>
                  <a:cs typeface="Calibri"/>
                </a:rPr>
                <a:pPr algn="ctr"/>
                <a:t> </a:t>
              </a:fld>
              <a:endParaRPr lang="en-IN" sz="1100"/>
            </a:p>
          </xdr:txBody>
        </xdr:sp>
        <xdr:sp macro="" textlink="'Pivot Tables'!AX7">
          <xdr:nvSpPr>
            <xdr:cNvPr id="755" name="TextBox 754">
              <a:extLst>
                <a:ext uri="{FF2B5EF4-FFF2-40B4-BE49-F238E27FC236}">
                  <a16:creationId xmlns:a16="http://schemas.microsoft.com/office/drawing/2014/main" id="{D5E82BDC-7716-C17C-42F7-CBD65EA12127}"/>
                </a:ext>
              </a:extLst>
            </xdr:cNvPr>
            <xdr:cNvSpPr txBox="1"/>
          </xdr:nvSpPr>
          <xdr:spPr>
            <a:xfrm>
              <a:off x="4797288" y="4247322"/>
              <a:ext cx="387626" cy="35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1E21-140C-4F71-AE86-0FD98C2EB8B6}" type="TxLink">
                <a:rPr lang="en-US" sz="1100" b="1" i="0" u="none" strike="noStrike">
                  <a:solidFill>
                    <a:srgbClr val="60EAAC"/>
                  </a:solidFill>
                  <a:latin typeface="Calibri"/>
                  <a:cs typeface="Calibri"/>
                </a:rPr>
                <a:pPr algn="ctr"/>
                <a:t>●</a:t>
              </a:fld>
              <a:endParaRPr lang="en-IN" sz="1100"/>
            </a:p>
          </xdr:txBody>
        </xdr:sp>
      </xdr:grpSp>
    </xdr:grpSp>
    <xdr:clientData/>
  </xdr:twoCellAnchor>
  <xdr:twoCellAnchor>
    <xdr:from>
      <xdr:col>11</xdr:col>
      <xdr:colOff>558544</xdr:colOff>
      <xdr:row>7</xdr:row>
      <xdr:rowOff>34066</xdr:rowOff>
    </xdr:from>
    <xdr:to>
      <xdr:col>19</xdr:col>
      <xdr:colOff>577996</xdr:colOff>
      <xdr:row>37</xdr:row>
      <xdr:rowOff>43424</xdr:rowOff>
    </xdr:to>
    <xdr:sp macro="" textlink="">
      <xdr:nvSpPr>
        <xdr:cNvPr id="24" name="Arc 23">
          <a:extLst>
            <a:ext uri="{FF2B5EF4-FFF2-40B4-BE49-F238E27FC236}">
              <a16:creationId xmlns:a16="http://schemas.microsoft.com/office/drawing/2014/main" id="{B00D5F8F-5627-0E22-EF9C-2D239A06F86B}"/>
            </a:ext>
          </a:extLst>
        </xdr:cNvPr>
        <xdr:cNvSpPr/>
      </xdr:nvSpPr>
      <xdr:spPr>
        <a:xfrm rot="17764311">
          <a:off x="6956641" y="1578850"/>
          <a:ext cx="5433765" cy="4875588"/>
        </a:xfrm>
        <a:prstGeom prst="arc">
          <a:avLst>
            <a:gd name="adj1" fmla="val 14316289"/>
            <a:gd name="adj2" fmla="val 407957"/>
          </a:avLst>
        </a:prstGeom>
        <a:ln w="25400">
          <a:gradFill>
            <a:gsLst>
              <a:gs pos="10000">
                <a:srgbClr val="FF66CC">
                  <a:alpha val="85000"/>
                </a:srgbClr>
              </a:gs>
              <a:gs pos="32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8</xdr:col>
      <xdr:colOff>400371</xdr:colOff>
      <xdr:row>20</xdr:row>
      <xdr:rowOff>90406</xdr:rowOff>
    </xdr:from>
    <xdr:to>
      <xdr:col>20</xdr:col>
      <xdr:colOff>297050</xdr:colOff>
      <xdr:row>50</xdr:row>
      <xdr:rowOff>129151</xdr:rowOff>
    </xdr:to>
    <xdr:sp macro="" textlink="">
      <xdr:nvSpPr>
        <xdr:cNvPr id="52" name="Arc 51">
          <a:extLst>
            <a:ext uri="{FF2B5EF4-FFF2-40B4-BE49-F238E27FC236}">
              <a16:creationId xmlns:a16="http://schemas.microsoft.com/office/drawing/2014/main" id="{01163895-1E49-94D2-7803-6378CA968889}"/>
            </a:ext>
          </a:extLst>
        </xdr:cNvPr>
        <xdr:cNvSpPr/>
      </xdr:nvSpPr>
      <xdr:spPr>
        <a:xfrm rot="20331632">
          <a:off x="5256507" y="3706677"/>
          <a:ext cx="7180882" cy="5463152"/>
        </a:xfrm>
        <a:prstGeom prst="arc">
          <a:avLst>
            <a:gd name="adj1" fmla="val 15186509"/>
            <a:gd name="adj2" fmla="val 21226130"/>
          </a:avLst>
        </a:prstGeom>
        <a:ln w="25400">
          <a:gradFill>
            <a:gsLst>
              <a:gs pos="13000">
                <a:srgbClr val="FF66CC">
                  <a:alpha val="85000"/>
                </a:srgbClr>
              </a:gs>
              <a:gs pos="48000">
                <a:srgbClr val="0070C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406755</xdr:colOff>
      <xdr:row>33</xdr:row>
      <xdr:rowOff>72326</xdr:rowOff>
    </xdr:from>
    <xdr:to>
      <xdr:col>28</xdr:col>
      <xdr:colOff>221216</xdr:colOff>
      <xdr:row>62</xdr:row>
      <xdr:rowOff>34440</xdr:rowOff>
    </xdr:to>
    <xdr:sp macro="" textlink="">
      <xdr:nvSpPr>
        <xdr:cNvPr id="53" name="Arc 52">
          <a:extLst>
            <a:ext uri="{FF2B5EF4-FFF2-40B4-BE49-F238E27FC236}">
              <a16:creationId xmlns:a16="http://schemas.microsoft.com/office/drawing/2014/main" id="{563C3CEE-928F-1A41-4515-C9CFDDB2EFC6}"/>
            </a:ext>
          </a:extLst>
        </xdr:cNvPr>
        <xdr:cNvSpPr/>
      </xdr:nvSpPr>
      <xdr:spPr>
        <a:xfrm rot="721641">
          <a:off x="7083941" y="6039173"/>
          <a:ext cx="10133750" cy="5205708"/>
        </a:xfrm>
        <a:prstGeom prst="arc">
          <a:avLst>
            <a:gd name="adj1" fmla="val 12124257"/>
            <a:gd name="adj2" fmla="val 19892077"/>
          </a:avLst>
        </a:prstGeom>
        <a:ln w="25400">
          <a:gradFill>
            <a:gsLst>
              <a:gs pos="20000">
                <a:srgbClr val="0070C0">
                  <a:alpha val="85000"/>
                </a:srgbClr>
              </a:gs>
              <a:gs pos="0">
                <a:srgbClr val="FF66C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19</xdr:col>
      <xdr:colOff>429368</xdr:colOff>
      <xdr:row>22</xdr:row>
      <xdr:rowOff>132410</xdr:rowOff>
    </xdr:from>
    <xdr:to>
      <xdr:col>22</xdr:col>
      <xdr:colOff>427632</xdr:colOff>
      <xdr:row>33</xdr:row>
      <xdr:rowOff>74420</xdr:rowOff>
    </xdr:to>
    <xdr:sp macro="" textlink="">
      <xdr:nvSpPr>
        <xdr:cNvPr id="54" name="Arc 53">
          <a:extLst>
            <a:ext uri="{FF2B5EF4-FFF2-40B4-BE49-F238E27FC236}">
              <a16:creationId xmlns:a16="http://schemas.microsoft.com/office/drawing/2014/main" id="{B4F35DEE-CD6D-EF15-D4D6-B033CBD387F4}"/>
            </a:ext>
          </a:extLst>
        </xdr:cNvPr>
        <xdr:cNvSpPr/>
      </xdr:nvSpPr>
      <xdr:spPr>
        <a:xfrm rot="17823217">
          <a:off x="11906868" y="4166130"/>
          <a:ext cx="1930959" cy="1819315"/>
        </a:xfrm>
        <a:prstGeom prst="arc">
          <a:avLst>
            <a:gd name="adj1" fmla="val 15648584"/>
            <a:gd name="adj2" fmla="val 3551556"/>
          </a:avLst>
        </a:prstGeom>
        <a:ln w="25400">
          <a:gradFill>
            <a:gsLst>
              <a:gs pos="18000">
                <a:srgbClr val="0070C0">
                  <a:alpha val="85000"/>
                </a:srgbClr>
              </a:gs>
              <a:gs pos="74000">
                <a:srgbClr val="FF66C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14</xdr:col>
      <xdr:colOff>109780</xdr:colOff>
      <xdr:row>23</xdr:row>
      <xdr:rowOff>161441</xdr:rowOff>
    </xdr:from>
    <xdr:to>
      <xdr:col>20</xdr:col>
      <xdr:colOff>471407</xdr:colOff>
      <xdr:row>45</xdr:row>
      <xdr:rowOff>19373</xdr:rowOff>
    </xdr:to>
    <xdr:sp macro="" textlink="">
      <xdr:nvSpPr>
        <xdr:cNvPr id="55" name="Arc 54">
          <a:extLst>
            <a:ext uri="{FF2B5EF4-FFF2-40B4-BE49-F238E27FC236}">
              <a16:creationId xmlns:a16="http://schemas.microsoft.com/office/drawing/2014/main" id="{2E303548-37FC-329C-8B0F-D700FF0E2CBF}"/>
            </a:ext>
          </a:extLst>
        </xdr:cNvPr>
        <xdr:cNvSpPr/>
      </xdr:nvSpPr>
      <xdr:spPr>
        <a:xfrm rot="16200000">
          <a:off x="8691967" y="4236203"/>
          <a:ext cx="3835830" cy="4003729"/>
        </a:xfrm>
        <a:prstGeom prst="arc">
          <a:avLst>
            <a:gd name="adj1" fmla="val 16200000"/>
            <a:gd name="adj2" fmla="val 2619653"/>
          </a:avLst>
        </a:prstGeom>
        <a:ln w="25400">
          <a:gradFill>
            <a:gsLst>
              <a:gs pos="27000">
                <a:srgbClr val="0070C0"/>
              </a:gs>
              <a:gs pos="74000">
                <a:srgbClr val="FF66CC"/>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16</xdr:col>
      <xdr:colOff>229937</xdr:colOff>
      <xdr:row>50</xdr:row>
      <xdr:rowOff>120558</xdr:rowOff>
    </xdr:from>
    <xdr:to>
      <xdr:col>25</xdr:col>
      <xdr:colOff>143999</xdr:colOff>
      <xdr:row>56</xdr:row>
      <xdr:rowOff>54428</xdr:rowOff>
    </xdr:to>
    <xdr:grpSp>
      <xdr:nvGrpSpPr>
        <xdr:cNvPr id="85" name="Group 84">
          <a:extLst>
            <a:ext uri="{FF2B5EF4-FFF2-40B4-BE49-F238E27FC236}">
              <a16:creationId xmlns:a16="http://schemas.microsoft.com/office/drawing/2014/main" id="{E2B77737-655D-F304-18E6-A30DC449A165}"/>
            </a:ext>
          </a:extLst>
        </xdr:cNvPr>
        <xdr:cNvGrpSpPr/>
      </xdr:nvGrpSpPr>
      <xdr:grpSpPr>
        <a:xfrm>
          <a:off x="9881937" y="9645558"/>
          <a:ext cx="5343312" cy="1076870"/>
          <a:chOff x="5689218" y="9373416"/>
          <a:chExt cx="5379837" cy="1033900"/>
        </a:xfrm>
      </xdr:grpSpPr>
      <xdr:grpSp>
        <xdr:nvGrpSpPr>
          <xdr:cNvPr id="59" name="Group 58">
            <a:extLst>
              <a:ext uri="{FF2B5EF4-FFF2-40B4-BE49-F238E27FC236}">
                <a16:creationId xmlns:a16="http://schemas.microsoft.com/office/drawing/2014/main" id="{7B1080FE-5674-86A1-D3EB-4C250442F1B5}"/>
              </a:ext>
            </a:extLst>
          </xdr:cNvPr>
          <xdr:cNvGrpSpPr/>
        </xdr:nvGrpSpPr>
        <xdr:grpSpPr>
          <a:xfrm>
            <a:off x="7422422" y="9373416"/>
            <a:ext cx="1109935" cy="1033900"/>
            <a:chOff x="7358006" y="9479409"/>
            <a:chExt cx="1109935" cy="1033900"/>
          </a:xfrm>
        </xdr:grpSpPr>
        <xdr:sp macro="" textlink="">
          <xdr:nvSpPr>
            <xdr:cNvPr id="56" name="TextBox 55">
              <a:extLst>
                <a:ext uri="{FF2B5EF4-FFF2-40B4-BE49-F238E27FC236}">
                  <a16:creationId xmlns:a16="http://schemas.microsoft.com/office/drawing/2014/main" id="{1EC8AF49-24A6-01D9-AD57-CD146044CD69}"/>
                </a:ext>
              </a:extLst>
            </xdr:cNvPr>
            <xdr:cNvSpPr txBox="1"/>
          </xdr:nvSpPr>
          <xdr:spPr>
            <a:xfrm>
              <a:off x="7358006" y="9479409"/>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Corbel" panose="020B0503020204020204" pitchFamily="34" charset="0"/>
                </a:rPr>
                <a:t>Payroll Taxes</a:t>
              </a:r>
            </a:p>
          </xdr:txBody>
        </xdr:sp>
        <xdr:sp macro="" textlink="'Pivot Tables'!BP7">
          <xdr:nvSpPr>
            <xdr:cNvPr id="57" name="TextBox 56">
              <a:extLst>
                <a:ext uri="{FF2B5EF4-FFF2-40B4-BE49-F238E27FC236}">
                  <a16:creationId xmlns:a16="http://schemas.microsoft.com/office/drawing/2014/main" id="{7114E881-93E4-53ED-CBB8-1A2D234EA3C8}"/>
                </a:ext>
              </a:extLst>
            </xdr:cNvPr>
            <xdr:cNvSpPr txBox="1"/>
          </xdr:nvSpPr>
          <xdr:spPr>
            <a:xfrm>
              <a:off x="7358006" y="9834627"/>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C019D1-E247-499C-B880-1F2319B531F4}" type="TxLink">
                <a:rPr lang="en-US" sz="1200" b="0" i="0" u="none" strike="noStrike">
                  <a:solidFill>
                    <a:srgbClr val="FFFFFF"/>
                  </a:solidFill>
                  <a:latin typeface="Corbel"/>
                </a:rPr>
                <a:pPr algn="ctr"/>
                <a:t>7.1%</a:t>
              </a:fld>
              <a:endParaRPr lang="en-IN" sz="1200">
                <a:solidFill>
                  <a:schemeClr val="bg1"/>
                </a:solidFill>
                <a:latin typeface="Corbel" panose="020B0503020204020204" pitchFamily="34" charset="0"/>
              </a:endParaRPr>
            </a:p>
          </xdr:txBody>
        </xdr:sp>
        <xdr:sp macro="" textlink="'Pivot Tables'!BP8">
          <xdr:nvSpPr>
            <xdr:cNvPr id="58" name="TextBox 57">
              <a:extLst>
                <a:ext uri="{FF2B5EF4-FFF2-40B4-BE49-F238E27FC236}">
                  <a16:creationId xmlns:a16="http://schemas.microsoft.com/office/drawing/2014/main" id="{62B2665A-6212-4DFF-F5DC-79B88272E6A8}"/>
                </a:ext>
              </a:extLst>
            </xdr:cNvPr>
            <xdr:cNvSpPr txBox="1"/>
          </xdr:nvSpPr>
          <xdr:spPr>
            <a:xfrm>
              <a:off x="7358006" y="10189845"/>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BCAEC4-C01E-458C-A1AB-81EC67DB3508}" type="TxLink">
                <a:rPr lang="en-US" sz="1600" b="1" i="0" u="none" strike="noStrike">
                  <a:solidFill>
                    <a:srgbClr val="FFFFFF"/>
                  </a:solidFill>
                  <a:latin typeface="Corbel"/>
                </a:rPr>
                <a:pPr algn="ctr"/>
                <a:t> $1,38,741 </a:t>
              </a:fld>
              <a:endParaRPr lang="en-IN" sz="1600" b="1">
                <a:solidFill>
                  <a:schemeClr val="bg1"/>
                </a:solidFill>
                <a:latin typeface="Corbel" panose="020B0503020204020204" pitchFamily="34" charset="0"/>
              </a:endParaRPr>
            </a:p>
          </xdr:txBody>
        </xdr:sp>
      </xdr:grpSp>
      <xdr:grpSp>
        <xdr:nvGrpSpPr>
          <xdr:cNvPr id="60" name="Group 59">
            <a:extLst>
              <a:ext uri="{FF2B5EF4-FFF2-40B4-BE49-F238E27FC236}">
                <a16:creationId xmlns:a16="http://schemas.microsoft.com/office/drawing/2014/main" id="{60847360-1B12-44C8-6B6E-594D0C64BB8B}"/>
              </a:ext>
            </a:extLst>
          </xdr:cNvPr>
          <xdr:cNvGrpSpPr/>
        </xdr:nvGrpSpPr>
        <xdr:grpSpPr>
          <a:xfrm>
            <a:off x="9959120" y="9373416"/>
            <a:ext cx="1109935" cy="1033900"/>
            <a:chOff x="7358006" y="9479409"/>
            <a:chExt cx="1109935" cy="1033900"/>
          </a:xfrm>
        </xdr:grpSpPr>
        <xdr:sp macro="" textlink="">
          <xdr:nvSpPr>
            <xdr:cNvPr id="61" name="TextBox 60">
              <a:extLst>
                <a:ext uri="{FF2B5EF4-FFF2-40B4-BE49-F238E27FC236}">
                  <a16:creationId xmlns:a16="http://schemas.microsoft.com/office/drawing/2014/main" id="{CF05F494-3AE9-3C20-147C-28D91AEB76A3}"/>
                </a:ext>
              </a:extLst>
            </xdr:cNvPr>
            <xdr:cNvSpPr txBox="1"/>
          </xdr:nvSpPr>
          <xdr:spPr>
            <a:xfrm>
              <a:off x="7358006" y="9479409"/>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Corbel" panose="020B0503020204020204" pitchFamily="34" charset="0"/>
                </a:rPr>
                <a:t>Excise Taxes</a:t>
              </a:r>
            </a:p>
          </xdr:txBody>
        </xdr:sp>
        <xdr:sp macro="" textlink="'Pivot Tables'!BR7">
          <xdr:nvSpPr>
            <xdr:cNvPr id="62" name="TextBox 61">
              <a:extLst>
                <a:ext uri="{FF2B5EF4-FFF2-40B4-BE49-F238E27FC236}">
                  <a16:creationId xmlns:a16="http://schemas.microsoft.com/office/drawing/2014/main" id="{A467E12A-09BD-B35F-58B9-CA887891284C}"/>
                </a:ext>
              </a:extLst>
            </xdr:cNvPr>
            <xdr:cNvSpPr txBox="1"/>
          </xdr:nvSpPr>
          <xdr:spPr>
            <a:xfrm>
              <a:off x="7358006" y="9834627"/>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16C9B5-5F2F-4B44-A4A0-2006781AFD4C}" type="TxLink">
                <a:rPr lang="en-US" sz="1200" b="0" i="0" u="none" strike="noStrike">
                  <a:solidFill>
                    <a:srgbClr val="FFFFFF"/>
                  </a:solidFill>
                  <a:latin typeface="Corbel"/>
                </a:rPr>
                <a:t>6.7%</a:t>
              </a:fld>
              <a:endParaRPr lang="en-IN" sz="1200">
                <a:solidFill>
                  <a:schemeClr val="bg1"/>
                </a:solidFill>
                <a:latin typeface="Corbel" panose="020B0503020204020204" pitchFamily="34" charset="0"/>
              </a:endParaRPr>
            </a:p>
          </xdr:txBody>
        </xdr:sp>
        <xdr:sp macro="" textlink="'Pivot Tables'!BR8">
          <xdr:nvSpPr>
            <xdr:cNvPr id="63" name="TextBox 62">
              <a:extLst>
                <a:ext uri="{FF2B5EF4-FFF2-40B4-BE49-F238E27FC236}">
                  <a16:creationId xmlns:a16="http://schemas.microsoft.com/office/drawing/2014/main" id="{71DAE685-1E27-A56C-E828-736270CCF479}"/>
                </a:ext>
              </a:extLst>
            </xdr:cNvPr>
            <xdr:cNvSpPr txBox="1"/>
          </xdr:nvSpPr>
          <xdr:spPr>
            <a:xfrm>
              <a:off x="7358006" y="10189845"/>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34C5F9-0426-4183-9BC9-1CF726C6935D}" type="TxLink">
                <a:rPr lang="en-US" sz="1600" b="1" i="0" u="none" strike="noStrike">
                  <a:solidFill>
                    <a:srgbClr val="FFFFFF"/>
                  </a:solidFill>
                  <a:latin typeface="Corbel"/>
                </a:rPr>
                <a:t> $1,30,925 </a:t>
              </a:fld>
              <a:endParaRPr lang="en-IN" sz="1600" b="1">
                <a:solidFill>
                  <a:schemeClr val="bg1"/>
                </a:solidFill>
                <a:latin typeface="Corbel" panose="020B0503020204020204" pitchFamily="34" charset="0"/>
              </a:endParaRPr>
            </a:p>
          </xdr:txBody>
        </xdr:sp>
      </xdr:grpSp>
      <xdr:grpSp>
        <xdr:nvGrpSpPr>
          <xdr:cNvPr id="64" name="Group 63">
            <a:extLst>
              <a:ext uri="{FF2B5EF4-FFF2-40B4-BE49-F238E27FC236}">
                <a16:creationId xmlns:a16="http://schemas.microsoft.com/office/drawing/2014/main" id="{E0D970EA-AE6B-5FD4-90A8-DBF384A97541}"/>
              </a:ext>
            </a:extLst>
          </xdr:cNvPr>
          <xdr:cNvGrpSpPr/>
        </xdr:nvGrpSpPr>
        <xdr:grpSpPr>
          <a:xfrm>
            <a:off x="8644160" y="9373416"/>
            <a:ext cx="1203158" cy="1033900"/>
            <a:chOff x="7350720" y="9479409"/>
            <a:chExt cx="1203158" cy="1033900"/>
          </a:xfrm>
        </xdr:grpSpPr>
        <xdr:sp macro="" textlink="">
          <xdr:nvSpPr>
            <xdr:cNvPr id="65" name="TextBox 64">
              <a:extLst>
                <a:ext uri="{FF2B5EF4-FFF2-40B4-BE49-F238E27FC236}">
                  <a16:creationId xmlns:a16="http://schemas.microsoft.com/office/drawing/2014/main" id="{93DBE38F-0C27-500F-8CA8-A66468EBBB00}"/>
                </a:ext>
              </a:extLst>
            </xdr:cNvPr>
            <xdr:cNvSpPr txBox="1"/>
          </xdr:nvSpPr>
          <xdr:spPr>
            <a:xfrm>
              <a:off x="7350720" y="9479409"/>
              <a:ext cx="1203158"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Corbel" panose="020B0503020204020204" pitchFamily="34" charset="0"/>
                </a:rPr>
                <a:t>Property Taxes</a:t>
              </a:r>
            </a:p>
          </xdr:txBody>
        </xdr:sp>
        <xdr:sp macro="" textlink="'Pivot Tables'!BQ7">
          <xdr:nvSpPr>
            <xdr:cNvPr id="66" name="TextBox 65">
              <a:extLst>
                <a:ext uri="{FF2B5EF4-FFF2-40B4-BE49-F238E27FC236}">
                  <a16:creationId xmlns:a16="http://schemas.microsoft.com/office/drawing/2014/main" id="{2091CF64-DB89-ECA5-016F-92FB6F4D5FB6}"/>
                </a:ext>
              </a:extLst>
            </xdr:cNvPr>
            <xdr:cNvSpPr txBox="1"/>
          </xdr:nvSpPr>
          <xdr:spPr>
            <a:xfrm>
              <a:off x="7358006" y="9834627"/>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601862-5B6C-4537-9BB1-15163155C5BA}" type="TxLink">
                <a:rPr lang="en-US" sz="1200" b="0" i="0" u="none" strike="noStrike">
                  <a:solidFill>
                    <a:srgbClr val="FFFFFF"/>
                  </a:solidFill>
                  <a:latin typeface="Corbel"/>
                </a:rPr>
                <a:t>9.2%</a:t>
              </a:fld>
              <a:endParaRPr lang="en-IN" sz="1200">
                <a:solidFill>
                  <a:schemeClr val="bg1"/>
                </a:solidFill>
                <a:latin typeface="Corbel" panose="020B0503020204020204" pitchFamily="34" charset="0"/>
              </a:endParaRPr>
            </a:p>
          </xdr:txBody>
        </xdr:sp>
        <xdr:sp macro="" textlink="'Pivot Tables'!BQ8">
          <xdr:nvSpPr>
            <xdr:cNvPr id="67" name="TextBox 66">
              <a:extLst>
                <a:ext uri="{FF2B5EF4-FFF2-40B4-BE49-F238E27FC236}">
                  <a16:creationId xmlns:a16="http://schemas.microsoft.com/office/drawing/2014/main" id="{0ECF0E9E-67CB-00BB-81D3-98578C113E95}"/>
                </a:ext>
              </a:extLst>
            </xdr:cNvPr>
            <xdr:cNvSpPr txBox="1"/>
          </xdr:nvSpPr>
          <xdr:spPr>
            <a:xfrm>
              <a:off x="7358006" y="10189845"/>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E113B0-E866-4840-BE3C-C706E2D6183F}" type="TxLink">
                <a:rPr lang="en-US" sz="1600" b="1" i="0" u="none" strike="noStrike">
                  <a:solidFill>
                    <a:srgbClr val="FFFFFF"/>
                  </a:solidFill>
                  <a:latin typeface="Corbel"/>
                </a:rPr>
                <a:t> $1,79,777 </a:t>
              </a:fld>
              <a:endParaRPr lang="en-IN" sz="1600" b="1">
                <a:solidFill>
                  <a:schemeClr val="bg1"/>
                </a:solidFill>
                <a:latin typeface="Corbel" panose="020B0503020204020204" pitchFamily="34" charset="0"/>
              </a:endParaRPr>
            </a:p>
          </xdr:txBody>
        </xdr:sp>
      </xdr:grpSp>
      <xdr:grpSp>
        <xdr:nvGrpSpPr>
          <xdr:cNvPr id="68" name="Group 67">
            <a:extLst>
              <a:ext uri="{FF2B5EF4-FFF2-40B4-BE49-F238E27FC236}">
                <a16:creationId xmlns:a16="http://schemas.microsoft.com/office/drawing/2014/main" id="{D130F354-08ED-E0CE-9D55-DBCB615B39D3}"/>
              </a:ext>
            </a:extLst>
          </xdr:cNvPr>
          <xdr:cNvGrpSpPr/>
        </xdr:nvGrpSpPr>
        <xdr:grpSpPr>
          <a:xfrm>
            <a:off x="5689218" y="9373416"/>
            <a:ext cx="1621401" cy="1033900"/>
            <a:chOff x="7358006" y="9479409"/>
            <a:chExt cx="1109935" cy="1033900"/>
          </a:xfrm>
        </xdr:grpSpPr>
        <xdr:sp macro="" textlink="">
          <xdr:nvSpPr>
            <xdr:cNvPr id="69" name="TextBox 68">
              <a:extLst>
                <a:ext uri="{FF2B5EF4-FFF2-40B4-BE49-F238E27FC236}">
                  <a16:creationId xmlns:a16="http://schemas.microsoft.com/office/drawing/2014/main" id="{ED5464A2-9456-41E5-F614-74BE63568E9F}"/>
                </a:ext>
              </a:extLst>
            </xdr:cNvPr>
            <xdr:cNvSpPr txBox="1"/>
          </xdr:nvSpPr>
          <xdr:spPr>
            <a:xfrm>
              <a:off x="7358006" y="9479409"/>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Corbel" panose="020B0503020204020204" pitchFamily="34" charset="0"/>
                </a:rPr>
                <a:t>Total Taxes</a:t>
              </a:r>
            </a:p>
          </xdr:txBody>
        </xdr:sp>
        <xdr:sp macro="" textlink="'Pivot Tables'!BS7">
          <xdr:nvSpPr>
            <xdr:cNvPr id="70" name="TextBox 69">
              <a:extLst>
                <a:ext uri="{FF2B5EF4-FFF2-40B4-BE49-F238E27FC236}">
                  <a16:creationId xmlns:a16="http://schemas.microsoft.com/office/drawing/2014/main" id="{91562D43-B589-5628-9EED-4F0C77E719D6}"/>
                </a:ext>
              </a:extLst>
            </xdr:cNvPr>
            <xdr:cNvSpPr txBox="1"/>
          </xdr:nvSpPr>
          <xdr:spPr>
            <a:xfrm>
              <a:off x="7358006" y="9834627"/>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13C003-7F09-4503-9CF2-9AB9702EA8D2}" type="TxLink">
                <a:rPr lang="en-US" sz="1800" b="0" i="0" u="none" strike="noStrike">
                  <a:solidFill>
                    <a:srgbClr val="FFFFFF"/>
                  </a:solidFill>
                  <a:latin typeface="Corbel"/>
                </a:rPr>
                <a:t>23%</a:t>
              </a:fld>
              <a:endParaRPr lang="en-IN" sz="1200">
                <a:solidFill>
                  <a:schemeClr val="bg1"/>
                </a:solidFill>
                <a:latin typeface="Corbel" panose="020B0503020204020204" pitchFamily="34" charset="0"/>
              </a:endParaRPr>
            </a:p>
          </xdr:txBody>
        </xdr:sp>
        <xdr:sp macro="" textlink="'Pivot Tables'!BS8">
          <xdr:nvSpPr>
            <xdr:cNvPr id="71" name="TextBox 70">
              <a:extLst>
                <a:ext uri="{FF2B5EF4-FFF2-40B4-BE49-F238E27FC236}">
                  <a16:creationId xmlns:a16="http://schemas.microsoft.com/office/drawing/2014/main" id="{29F527CE-92D2-0DAE-C88C-8011FCCD1C20}"/>
                </a:ext>
              </a:extLst>
            </xdr:cNvPr>
            <xdr:cNvSpPr txBox="1"/>
          </xdr:nvSpPr>
          <xdr:spPr>
            <a:xfrm>
              <a:off x="7358006" y="10189845"/>
              <a:ext cx="1109935" cy="32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A396CE-AC14-4D46-845C-BAD09EACA372}" type="TxLink">
                <a:rPr lang="en-US" sz="2000" b="1" i="0" u="none" strike="noStrike">
                  <a:solidFill>
                    <a:srgbClr val="FFFFFF"/>
                  </a:solidFill>
                  <a:latin typeface="Corbel"/>
                </a:rPr>
                <a:t> $4,49,444 </a:t>
              </a:fld>
              <a:endParaRPr lang="en-IN" sz="1200">
                <a:solidFill>
                  <a:schemeClr val="bg1"/>
                </a:solidFill>
                <a:latin typeface="Corbel" panose="020B0503020204020204" pitchFamily="34" charset="0"/>
              </a:endParaRPr>
            </a:p>
          </xdr:txBody>
        </xdr:sp>
      </xdr:grpSp>
    </xdr:grpSp>
    <xdr:clientData/>
  </xdr:twoCellAnchor>
  <xdr:twoCellAnchor>
    <xdr:from>
      <xdr:col>18</xdr:col>
      <xdr:colOff>372656</xdr:colOff>
      <xdr:row>48</xdr:row>
      <xdr:rowOff>150176</xdr:rowOff>
    </xdr:from>
    <xdr:to>
      <xdr:col>19</xdr:col>
      <xdr:colOff>322598</xdr:colOff>
      <xdr:row>56</xdr:row>
      <xdr:rowOff>177985</xdr:rowOff>
    </xdr:to>
    <xdr:graphicFrame macro="">
      <xdr:nvGraphicFramePr>
        <xdr:cNvPr id="86" name="Chart 85">
          <a:extLst>
            <a:ext uri="{FF2B5EF4-FFF2-40B4-BE49-F238E27FC236}">
              <a16:creationId xmlns:a16="http://schemas.microsoft.com/office/drawing/2014/main" id="{078A6E14-8628-4FAF-AFCA-D4753EB36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na Jayswal" refreshedDate="45116.45138622685" createdVersion="8" refreshedVersion="8" minRefreshableVersion="3" recordCount="775" xr:uid="{5B7815D9-56A5-416F-81B6-07C93948C0CF}">
  <cacheSource type="worksheet">
    <worksheetSource ref="A1:I776"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uary"/>
        <s v="February"/>
        <s v="March"/>
        <s v="April"/>
        <s v="May"/>
        <s v="June"/>
        <s v="July"/>
        <s v="August"/>
        <s v="September"/>
        <s v="October"/>
        <s v="November"/>
        <s v="December"/>
      </sharedItems>
    </cacheField>
    <cacheField name="Income Sources" numFmtId="0">
      <sharedItems count="5">
        <s v="Retail Sales"/>
        <s v="E-Commerce"/>
        <s v="Licensing"/>
        <s v="Wholesale"/>
        <s v="Fragrance Sales"/>
      </sharedItems>
    </cacheField>
    <cacheField name="Income Breakdowns" numFmtId="0">
      <sharedItems count="10">
        <s v="In-store Sales"/>
        <s v="Website Sales"/>
        <s v="Luxury Boutique Sales"/>
        <s v="Floating License"/>
        <s v="B2B Sales"/>
        <s v="Enterprise License"/>
        <s v="Social Media Sales"/>
        <s v="Gift Set Sales"/>
        <s v="Perfume Sales"/>
        <s v="Distributor Sales"/>
      </sharedItems>
    </cacheField>
    <cacheField name="Counts" numFmtId="0">
      <sharedItems containsSemiMixedTypes="0" containsString="0" containsNumber="1" containsInteger="1" minValue="206" maxValue="4000"/>
    </cacheField>
    <cacheField name="Income" numFmtId="0">
      <sharedItems containsSemiMixedTypes="0" containsString="0" containsNumber="1" containsInteger="1" minValue="1547" maxValue="9917"/>
    </cacheField>
    <cacheField name="Target Income" numFmtId="0">
      <sharedItems containsSemiMixedTypes="0" containsString="0" containsNumber="1" containsInteger="1" minValue="2513" maxValue="9987"/>
    </cacheField>
    <cacheField name="Operating Profit" numFmtId="0">
      <sharedItems containsSemiMixedTypes="0" containsString="0" containsNumber="1" containsInteger="1" minValue="201" maxValue="1997"/>
    </cacheField>
    <cacheField name="Marketing Strategy" numFmtId="0">
      <sharedItems containsSemiMixedTypes="0" containsString="0" containsNumber="1" containsInteger="1" minValue="828" maxValue="830" count="2">
        <n v="828"/>
        <n v="830"/>
      </sharedItems>
    </cacheField>
  </cacheFields>
  <extLst>
    <ext xmlns:x14="http://schemas.microsoft.com/office/spreadsheetml/2009/9/main" uri="{725AE2AE-9491-48be-B2B4-4EB974FC3084}">
      <x14:pivotCacheDefinition pivotCacheId="11388500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na Jayswal" refreshedDate="45119.880866319443" createdVersion="8" refreshedVersion="8" minRefreshableVersion="3" recordCount="30" xr:uid="{559B4878-3182-4124-B856-A547D4F9230B}">
  <cacheSource type="worksheet">
    <worksheetSource ref="L1:O31" sheet="Dataset"/>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India"/>
        <s v="Egypt"/>
        <s v="America"/>
        <s v="Russia"/>
        <s v="China"/>
        <s v="Brazil"/>
      </sharedItems>
    </cacheField>
    <cacheField name="Income" numFmtId="0">
      <sharedItems containsSemiMixedTypes="0" containsString="0" containsNumber="1" containsInteger="1" minValue="161654" maxValue="484983"/>
    </cacheField>
    <cacheField name="Target" numFmtId="0">
      <sharedItems containsSemiMixedTypes="0" containsString="0" containsNumber="1" containsInteger="1" minValue="416840" maxValue="597917" count="30">
        <n v="587228"/>
        <n v="416840"/>
        <n v="559940"/>
        <n v="566905"/>
        <n v="499345"/>
        <n v="417096"/>
        <n v="538055"/>
        <n v="480968"/>
        <n v="559020"/>
        <n v="420074"/>
        <n v="543660"/>
        <n v="451914"/>
        <n v="429912"/>
        <n v="517407"/>
        <n v="491616"/>
        <n v="597917"/>
        <n v="445162"/>
        <n v="499936"/>
        <n v="484831"/>
        <n v="490557"/>
        <n v="504597"/>
        <n v="560504"/>
        <n v="597080"/>
        <n v="578497"/>
        <n v="583806"/>
        <n v="483843"/>
        <n v="477763"/>
        <n v="493017"/>
        <n v="587539"/>
        <n v="499281"/>
      </sharedItems>
    </cacheField>
  </cacheFields>
  <extLst>
    <ext xmlns:x14="http://schemas.microsoft.com/office/spreadsheetml/2009/9/main" uri="{725AE2AE-9491-48be-B2B4-4EB974FC3084}">
      <x14:pivotCacheDefinition pivotCacheId="1073804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5">
  <r>
    <x v="0"/>
    <x v="0"/>
    <x v="0"/>
    <x v="0"/>
    <n v="3415"/>
    <n v="7607"/>
    <n v="4974"/>
    <n v="1035"/>
    <x v="0"/>
  </r>
  <r>
    <x v="0"/>
    <x v="0"/>
    <x v="1"/>
    <x v="1"/>
    <n v="233"/>
    <n v="6296"/>
    <n v="9618"/>
    <n v="1820"/>
    <x v="0"/>
  </r>
  <r>
    <x v="0"/>
    <x v="0"/>
    <x v="0"/>
    <x v="2"/>
    <n v="431"/>
    <n v="8849"/>
    <n v="5025"/>
    <n v="823"/>
    <x v="0"/>
  </r>
  <r>
    <x v="0"/>
    <x v="0"/>
    <x v="2"/>
    <x v="3"/>
    <n v="3332"/>
    <n v="4604"/>
    <n v="7395"/>
    <n v="726"/>
    <x v="0"/>
  </r>
  <r>
    <x v="0"/>
    <x v="0"/>
    <x v="3"/>
    <x v="4"/>
    <n v="2876"/>
    <n v="5249"/>
    <n v="7483"/>
    <n v="1913"/>
    <x v="0"/>
  </r>
  <r>
    <x v="0"/>
    <x v="0"/>
    <x v="2"/>
    <x v="5"/>
    <n v="300"/>
    <n v="5738"/>
    <n v="7005"/>
    <n v="839"/>
    <x v="0"/>
  </r>
  <r>
    <x v="0"/>
    <x v="0"/>
    <x v="1"/>
    <x v="6"/>
    <n v="1036"/>
    <n v="2282"/>
    <n v="6999"/>
    <n v="275"/>
    <x v="0"/>
  </r>
  <r>
    <x v="0"/>
    <x v="0"/>
    <x v="4"/>
    <x v="7"/>
    <n v="2564"/>
    <n v="4152"/>
    <n v="9137"/>
    <n v="1535"/>
    <x v="0"/>
  </r>
  <r>
    <x v="0"/>
    <x v="0"/>
    <x v="4"/>
    <x v="8"/>
    <n v="3559"/>
    <n v="7977"/>
    <n v="2737"/>
    <n v="1528"/>
    <x v="0"/>
  </r>
  <r>
    <x v="0"/>
    <x v="0"/>
    <x v="0"/>
    <x v="2"/>
    <n v="3764"/>
    <n v="7891"/>
    <n v="9797"/>
    <n v="507"/>
    <x v="0"/>
  </r>
  <r>
    <x v="0"/>
    <x v="0"/>
    <x v="2"/>
    <x v="5"/>
    <n v="760"/>
    <n v="7040"/>
    <n v="4293"/>
    <n v="1742"/>
    <x v="0"/>
  </r>
  <r>
    <x v="0"/>
    <x v="0"/>
    <x v="0"/>
    <x v="2"/>
    <n v="3092"/>
    <n v="3702"/>
    <n v="5356"/>
    <n v="837"/>
    <x v="0"/>
  </r>
  <r>
    <x v="0"/>
    <x v="1"/>
    <x v="1"/>
    <x v="6"/>
    <n v="220"/>
    <n v="3199"/>
    <n v="7317"/>
    <n v="331"/>
    <x v="0"/>
  </r>
  <r>
    <x v="0"/>
    <x v="1"/>
    <x v="0"/>
    <x v="0"/>
    <n v="602"/>
    <n v="5504"/>
    <n v="7881"/>
    <n v="376"/>
    <x v="0"/>
  </r>
  <r>
    <x v="0"/>
    <x v="1"/>
    <x v="2"/>
    <x v="3"/>
    <n v="3164"/>
    <n v="8241"/>
    <n v="9987"/>
    <n v="318"/>
    <x v="0"/>
  </r>
  <r>
    <x v="0"/>
    <x v="1"/>
    <x v="3"/>
    <x v="9"/>
    <n v="1034"/>
    <n v="7376"/>
    <n v="3042"/>
    <n v="802"/>
    <x v="0"/>
  </r>
  <r>
    <x v="0"/>
    <x v="1"/>
    <x v="2"/>
    <x v="5"/>
    <n v="3081"/>
    <n v="7522"/>
    <n v="8012"/>
    <n v="1642"/>
    <x v="0"/>
  </r>
  <r>
    <x v="0"/>
    <x v="1"/>
    <x v="1"/>
    <x v="1"/>
    <n v="437"/>
    <n v="7084"/>
    <n v="5498"/>
    <n v="562"/>
    <x v="0"/>
  </r>
  <r>
    <x v="0"/>
    <x v="1"/>
    <x v="4"/>
    <x v="7"/>
    <n v="552"/>
    <n v="4861"/>
    <n v="7938"/>
    <n v="1484"/>
    <x v="0"/>
  </r>
  <r>
    <x v="0"/>
    <x v="1"/>
    <x v="4"/>
    <x v="7"/>
    <n v="1850"/>
    <n v="7456"/>
    <n v="7032"/>
    <n v="753"/>
    <x v="0"/>
  </r>
  <r>
    <x v="0"/>
    <x v="1"/>
    <x v="0"/>
    <x v="2"/>
    <n v="1318"/>
    <n v="3156"/>
    <n v="4298"/>
    <n v="1481"/>
    <x v="0"/>
  </r>
  <r>
    <x v="0"/>
    <x v="1"/>
    <x v="2"/>
    <x v="3"/>
    <n v="1657"/>
    <n v="3265"/>
    <n v="7619"/>
    <n v="784"/>
    <x v="0"/>
  </r>
  <r>
    <x v="0"/>
    <x v="1"/>
    <x v="0"/>
    <x v="0"/>
    <n v="2622"/>
    <n v="4259"/>
    <n v="6619"/>
    <n v="1772"/>
    <x v="0"/>
  </r>
  <r>
    <x v="0"/>
    <x v="1"/>
    <x v="1"/>
    <x v="6"/>
    <n v="317"/>
    <n v="3944"/>
    <n v="6772"/>
    <n v="690"/>
    <x v="0"/>
  </r>
  <r>
    <x v="0"/>
    <x v="1"/>
    <x v="0"/>
    <x v="0"/>
    <n v="2174"/>
    <n v="3432"/>
    <n v="4733"/>
    <n v="1316"/>
    <x v="0"/>
  </r>
  <r>
    <x v="0"/>
    <x v="2"/>
    <x v="2"/>
    <x v="3"/>
    <n v="1985"/>
    <n v="6076"/>
    <n v="6786"/>
    <n v="423"/>
    <x v="0"/>
  </r>
  <r>
    <x v="0"/>
    <x v="2"/>
    <x v="3"/>
    <x v="9"/>
    <n v="415"/>
    <n v="5143"/>
    <n v="9430"/>
    <n v="1247"/>
    <x v="0"/>
  </r>
  <r>
    <x v="0"/>
    <x v="2"/>
    <x v="2"/>
    <x v="5"/>
    <n v="2411"/>
    <n v="5082"/>
    <n v="7975"/>
    <n v="1603"/>
    <x v="0"/>
  </r>
  <r>
    <x v="0"/>
    <x v="2"/>
    <x v="1"/>
    <x v="1"/>
    <n v="2186"/>
    <n v="6494"/>
    <n v="7326"/>
    <n v="1416"/>
    <x v="0"/>
  </r>
  <r>
    <x v="0"/>
    <x v="2"/>
    <x v="4"/>
    <x v="7"/>
    <n v="2609"/>
    <n v="5634"/>
    <n v="5212"/>
    <n v="991"/>
    <x v="0"/>
  </r>
  <r>
    <x v="0"/>
    <x v="2"/>
    <x v="4"/>
    <x v="8"/>
    <n v="3448"/>
    <n v="5022"/>
    <n v="8614"/>
    <n v="472"/>
    <x v="0"/>
  </r>
  <r>
    <x v="0"/>
    <x v="2"/>
    <x v="0"/>
    <x v="2"/>
    <n v="882"/>
    <n v="8467"/>
    <n v="7668"/>
    <n v="910"/>
    <x v="0"/>
  </r>
  <r>
    <x v="0"/>
    <x v="2"/>
    <x v="2"/>
    <x v="5"/>
    <n v="3633"/>
    <n v="5623"/>
    <n v="8019"/>
    <n v="1480"/>
    <x v="0"/>
  </r>
  <r>
    <x v="0"/>
    <x v="2"/>
    <x v="0"/>
    <x v="2"/>
    <n v="729"/>
    <n v="5360"/>
    <n v="6404"/>
    <n v="676"/>
    <x v="0"/>
  </r>
  <r>
    <x v="0"/>
    <x v="2"/>
    <x v="1"/>
    <x v="6"/>
    <n v="1554"/>
    <n v="3810"/>
    <n v="4172"/>
    <n v="1758"/>
    <x v="0"/>
  </r>
  <r>
    <x v="0"/>
    <x v="2"/>
    <x v="0"/>
    <x v="0"/>
    <n v="3457"/>
    <n v="2143"/>
    <n v="4086"/>
    <n v="1227"/>
    <x v="0"/>
  </r>
  <r>
    <x v="0"/>
    <x v="2"/>
    <x v="2"/>
    <x v="5"/>
    <n v="2765"/>
    <n v="3299"/>
    <n v="3322"/>
    <n v="1737"/>
    <x v="0"/>
  </r>
  <r>
    <x v="0"/>
    <x v="2"/>
    <x v="3"/>
    <x v="4"/>
    <n v="1887"/>
    <n v="5567"/>
    <n v="3346"/>
    <n v="1547"/>
    <x v="0"/>
  </r>
  <r>
    <x v="0"/>
    <x v="3"/>
    <x v="2"/>
    <x v="3"/>
    <n v="1510"/>
    <n v="4677"/>
    <n v="3361"/>
    <n v="328"/>
    <x v="0"/>
  </r>
  <r>
    <x v="0"/>
    <x v="3"/>
    <x v="1"/>
    <x v="6"/>
    <n v="2775"/>
    <n v="6489"/>
    <n v="3671"/>
    <n v="371"/>
    <x v="0"/>
  </r>
  <r>
    <x v="0"/>
    <x v="3"/>
    <x v="4"/>
    <x v="8"/>
    <n v="3918"/>
    <n v="6070"/>
    <n v="7952"/>
    <n v="311"/>
    <x v="0"/>
  </r>
  <r>
    <x v="0"/>
    <x v="3"/>
    <x v="4"/>
    <x v="8"/>
    <n v="206"/>
    <n v="5055"/>
    <n v="5165"/>
    <n v="1737"/>
    <x v="0"/>
  </r>
  <r>
    <x v="0"/>
    <x v="3"/>
    <x v="0"/>
    <x v="2"/>
    <n v="2262"/>
    <n v="3575"/>
    <n v="2824"/>
    <n v="595"/>
    <x v="0"/>
  </r>
  <r>
    <x v="0"/>
    <x v="3"/>
    <x v="2"/>
    <x v="3"/>
    <n v="688"/>
    <n v="2619"/>
    <n v="4701"/>
    <n v="425"/>
    <x v="0"/>
  </r>
  <r>
    <x v="0"/>
    <x v="3"/>
    <x v="0"/>
    <x v="0"/>
    <n v="3176"/>
    <n v="6682"/>
    <n v="6317"/>
    <n v="1048"/>
    <x v="0"/>
  </r>
  <r>
    <x v="0"/>
    <x v="3"/>
    <x v="1"/>
    <x v="1"/>
    <n v="2228"/>
    <n v="4262"/>
    <n v="4781"/>
    <n v="251"/>
    <x v="0"/>
  </r>
  <r>
    <x v="0"/>
    <x v="3"/>
    <x v="0"/>
    <x v="2"/>
    <n v="1397"/>
    <n v="7993"/>
    <n v="6014"/>
    <n v="1415"/>
    <x v="0"/>
  </r>
  <r>
    <x v="0"/>
    <x v="3"/>
    <x v="2"/>
    <x v="5"/>
    <n v="550"/>
    <n v="3711"/>
    <n v="6411"/>
    <n v="1591"/>
    <x v="0"/>
  </r>
  <r>
    <x v="0"/>
    <x v="3"/>
    <x v="3"/>
    <x v="4"/>
    <n v="547"/>
    <n v="2614"/>
    <n v="4042"/>
    <n v="1210"/>
    <x v="0"/>
  </r>
  <r>
    <x v="0"/>
    <x v="3"/>
    <x v="2"/>
    <x v="5"/>
    <n v="1392"/>
    <n v="6501"/>
    <n v="8234"/>
    <n v="645"/>
    <x v="0"/>
  </r>
  <r>
    <x v="0"/>
    <x v="3"/>
    <x v="1"/>
    <x v="6"/>
    <n v="2528"/>
    <n v="2479"/>
    <n v="5484"/>
    <n v="759"/>
    <x v="0"/>
  </r>
  <r>
    <x v="0"/>
    <x v="4"/>
    <x v="4"/>
    <x v="7"/>
    <n v="724"/>
    <n v="2694"/>
    <n v="9254"/>
    <n v="1718"/>
    <x v="0"/>
  </r>
  <r>
    <x v="0"/>
    <x v="4"/>
    <x v="4"/>
    <x v="8"/>
    <n v="599"/>
    <n v="2159"/>
    <n v="4595"/>
    <n v="804"/>
    <x v="0"/>
  </r>
  <r>
    <x v="0"/>
    <x v="4"/>
    <x v="0"/>
    <x v="2"/>
    <n v="2269"/>
    <n v="6920"/>
    <n v="6351"/>
    <n v="705"/>
    <x v="0"/>
  </r>
  <r>
    <x v="0"/>
    <x v="4"/>
    <x v="2"/>
    <x v="3"/>
    <n v="1158"/>
    <n v="8320"/>
    <n v="9007"/>
    <n v="382"/>
    <x v="0"/>
  </r>
  <r>
    <x v="0"/>
    <x v="4"/>
    <x v="0"/>
    <x v="0"/>
    <n v="1502"/>
    <n v="5624"/>
    <n v="9278"/>
    <n v="813"/>
    <x v="0"/>
  </r>
  <r>
    <x v="0"/>
    <x v="4"/>
    <x v="1"/>
    <x v="1"/>
    <n v="910"/>
    <n v="3623"/>
    <n v="8835"/>
    <n v="907"/>
    <x v="0"/>
  </r>
  <r>
    <x v="0"/>
    <x v="4"/>
    <x v="0"/>
    <x v="2"/>
    <n v="1173"/>
    <n v="8992"/>
    <n v="4619"/>
    <n v="992"/>
    <x v="0"/>
  </r>
  <r>
    <x v="0"/>
    <x v="4"/>
    <x v="2"/>
    <x v="3"/>
    <n v="1430"/>
    <n v="8403"/>
    <n v="4082"/>
    <n v="783"/>
    <x v="0"/>
  </r>
  <r>
    <x v="0"/>
    <x v="4"/>
    <x v="3"/>
    <x v="9"/>
    <n v="2659"/>
    <n v="7342"/>
    <n v="8650"/>
    <n v="683"/>
    <x v="0"/>
  </r>
  <r>
    <x v="0"/>
    <x v="4"/>
    <x v="2"/>
    <x v="5"/>
    <n v="226"/>
    <n v="8889"/>
    <n v="2604"/>
    <n v="1346"/>
    <x v="0"/>
  </r>
  <r>
    <x v="0"/>
    <x v="4"/>
    <x v="1"/>
    <x v="6"/>
    <n v="2606"/>
    <n v="5617"/>
    <n v="4800"/>
    <n v="800"/>
    <x v="0"/>
  </r>
  <r>
    <x v="0"/>
    <x v="4"/>
    <x v="4"/>
    <x v="8"/>
    <n v="1025"/>
    <n v="2859"/>
    <n v="5142"/>
    <n v="1908"/>
    <x v="0"/>
  </r>
  <r>
    <x v="0"/>
    <x v="4"/>
    <x v="4"/>
    <x v="7"/>
    <n v="727"/>
    <n v="5996"/>
    <n v="8989"/>
    <n v="1387"/>
    <x v="0"/>
  </r>
  <r>
    <x v="0"/>
    <x v="5"/>
    <x v="0"/>
    <x v="2"/>
    <n v="2665"/>
    <n v="4687"/>
    <n v="5847"/>
    <n v="739"/>
    <x v="0"/>
  </r>
  <r>
    <x v="0"/>
    <x v="5"/>
    <x v="2"/>
    <x v="3"/>
    <n v="3364"/>
    <n v="5300"/>
    <n v="4110"/>
    <n v="1611"/>
    <x v="0"/>
  </r>
  <r>
    <x v="0"/>
    <x v="5"/>
    <x v="0"/>
    <x v="0"/>
    <n v="1393"/>
    <n v="6397"/>
    <n v="3080"/>
    <n v="703"/>
    <x v="0"/>
  </r>
  <r>
    <x v="0"/>
    <x v="5"/>
    <x v="1"/>
    <x v="6"/>
    <n v="1754"/>
    <n v="5537"/>
    <n v="7541"/>
    <n v="1012"/>
    <x v="0"/>
  </r>
  <r>
    <x v="0"/>
    <x v="5"/>
    <x v="0"/>
    <x v="2"/>
    <n v="2327"/>
    <n v="3313"/>
    <n v="8356"/>
    <n v="614"/>
    <x v="0"/>
  </r>
  <r>
    <x v="0"/>
    <x v="5"/>
    <x v="2"/>
    <x v="5"/>
    <n v="2235"/>
    <n v="6319"/>
    <n v="9657"/>
    <n v="910"/>
    <x v="0"/>
  </r>
  <r>
    <x v="0"/>
    <x v="5"/>
    <x v="3"/>
    <x v="9"/>
    <n v="2403"/>
    <n v="4464"/>
    <n v="6018"/>
    <n v="1719"/>
    <x v="0"/>
  </r>
  <r>
    <x v="0"/>
    <x v="5"/>
    <x v="2"/>
    <x v="3"/>
    <n v="1915"/>
    <n v="8445"/>
    <n v="3381"/>
    <n v="1571"/>
    <x v="0"/>
  </r>
  <r>
    <x v="0"/>
    <x v="5"/>
    <x v="1"/>
    <x v="6"/>
    <n v="3009"/>
    <n v="7279"/>
    <n v="5943"/>
    <n v="1255"/>
    <x v="0"/>
  </r>
  <r>
    <x v="0"/>
    <x v="5"/>
    <x v="4"/>
    <x v="8"/>
    <n v="1560"/>
    <n v="2364"/>
    <n v="9736"/>
    <n v="566"/>
    <x v="0"/>
  </r>
  <r>
    <x v="0"/>
    <x v="5"/>
    <x v="4"/>
    <x v="8"/>
    <n v="2659"/>
    <n v="3443"/>
    <n v="3946"/>
    <n v="1180"/>
    <x v="0"/>
  </r>
  <r>
    <x v="0"/>
    <x v="5"/>
    <x v="0"/>
    <x v="0"/>
    <n v="1889"/>
    <n v="2655"/>
    <n v="4398"/>
    <n v="1201"/>
    <x v="0"/>
  </r>
  <r>
    <x v="0"/>
    <x v="5"/>
    <x v="2"/>
    <x v="3"/>
    <n v="1186"/>
    <n v="3496"/>
    <n v="6245"/>
    <n v="552"/>
    <x v="1"/>
  </r>
  <r>
    <x v="0"/>
    <x v="6"/>
    <x v="0"/>
    <x v="0"/>
    <n v="938"/>
    <n v="4780"/>
    <n v="9757"/>
    <n v="1441"/>
    <x v="1"/>
  </r>
  <r>
    <x v="0"/>
    <x v="6"/>
    <x v="1"/>
    <x v="1"/>
    <n v="2651"/>
    <n v="3938"/>
    <n v="6916"/>
    <n v="1068"/>
    <x v="1"/>
  </r>
  <r>
    <x v="0"/>
    <x v="6"/>
    <x v="0"/>
    <x v="0"/>
    <n v="1269"/>
    <n v="2005"/>
    <n v="8516"/>
    <n v="1213"/>
    <x v="1"/>
  </r>
  <r>
    <x v="0"/>
    <x v="6"/>
    <x v="2"/>
    <x v="5"/>
    <n v="1297"/>
    <n v="4025"/>
    <n v="7090"/>
    <n v="1016"/>
    <x v="1"/>
  </r>
  <r>
    <x v="0"/>
    <x v="6"/>
    <x v="3"/>
    <x v="4"/>
    <n v="1081"/>
    <n v="4281"/>
    <n v="4501"/>
    <n v="1239"/>
    <x v="1"/>
  </r>
  <r>
    <x v="0"/>
    <x v="6"/>
    <x v="2"/>
    <x v="3"/>
    <n v="535"/>
    <n v="3988"/>
    <n v="6257"/>
    <n v="233"/>
    <x v="1"/>
  </r>
  <r>
    <x v="0"/>
    <x v="6"/>
    <x v="1"/>
    <x v="1"/>
    <n v="2048"/>
    <n v="7396"/>
    <n v="9065"/>
    <n v="1551"/>
    <x v="1"/>
  </r>
  <r>
    <x v="0"/>
    <x v="6"/>
    <x v="4"/>
    <x v="7"/>
    <n v="682"/>
    <n v="5192"/>
    <n v="9887"/>
    <n v="644"/>
    <x v="1"/>
  </r>
  <r>
    <x v="0"/>
    <x v="6"/>
    <x v="4"/>
    <x v="8"/>
    <n v="535"/>
    <n v="6852"/>
    <n v="9329"/>
    <n v="1129"/>
    <x v="1"/>
  </r>
  <r>
    <x v="0"/>
    <x v="6"/>
    <x v="0"/>
    <x v="2"/>
    <n v="1594"/>
    <n v="6589"/>
    <n v="7170"/>
    <n v="1057"/>
    <x v="1"/>
  </r>
  <r>
    <x v="0"/>
    <x v="6"/>
    <x v="2"/>
    <x v="3"/>
    <n v="2208"/>
    <n v="2422"/>
    <n v="8975"/>
    <n v="716"/>
    <x v="1"/>
  </r>
  <r>
    <x v="0"/>
    <x v="6"/>
    <x v="0"/>
    <x v="2"/>
    <n v="744"/>
    <n v="4029"/>
    <n v="3199"/>
    <n v="262"/>
    <x v="1"/>
  </r>
  <r>
    <x v="0"/>
    <x v="6"/>
    <x v="1"/>
    <x v="6"/>
    <n v="506"/>
    <n v="8492"/>
    <n v="3645"/>
    <n v="1772"/>
    <x v="1"/>
  </r>
  <r>
    <x v="0"/>
    <x v="7"/>
    <x v="0"/>
    <x v="0"/>
    <n v="362"/>
    <n v="2370"/>
    <n v="9695"/>
    <n v="1104"/>
    <x v="1"/>
  </r>
  <r>
    <x v="0"/>
    <x v="7"/>
    <x v="2"/>
    <x v="5"/>
    <n v="582"/>
    <n v="5295"/>
    <n v="6013"/>
    <n v="593"/>
    <x v="1"/>
  </r>
  <r>
    <x v="0"/>
    <x v="7"/>
    <x v="3"/>
    <x v="9"/>
    <n v="2008"/>
    <n v="8451"/>
    <n v="6364"/>
    <n v="1872"/>
    <x v="1"/>
  </r>
  <r>
    <x v="0"/>
    <x v="7"/>
    <x v="2"/>
    <x v="3"/>
    <n v="853"/>
    <n v="8454"/>
    <n v="6003"/>
    <n v="1207"/>
    <x v="1"/>
  </r>
  <r>
    <x v="0"/>
    <x v="7"/>
    <x v="1"/>
    <x v="1"/>
    <n v="2948"/>
    <n v="2491"/>
    <n v="8616"/>
    <n v="1734"/>
    <x v="1"/>
  </r>
  <r>
    <x v="0"/>
    <x v="7"/>
    <x v="4"/>
    <x v="8"/>
    <n v="1347"/>
    <n v="6593"/>
    <n v="3031"/>
    <n v="464"/>
    <x v="1"/>
  </r>
  <r>
    <x v="0"/>
    <x v="7"/>
    <x v="4"/>
    <x v="7"/>
    <n v="2139"/>
    <n v="5389"/>
    <n v="3379"/>
    <n v="1881"/>
    <x v="1"/>
  </r>
  <r>
    <x v="0"/>
    <x v="7"/>
    <x v="0"/>
    <x v="0"/>
    <n v="329"/>
    <n v="4797"/>
    <n v="8215"/>
    <n v="1215"/>
    <x v="1"/>
  </r>
  <r>
    <x v="0"/>
    <x v="7"/>
    <x v="2"/>
    <x v="5"/>
    <n v="2395"/>
    <n v="2988"/>
    <n v="7535"/>
    <n v="911"/>
    <x v="1"/>
  </r>
  <r>
    <x v="0"/>
    <x v="7"/>
    <x v="0"/>
    <x v="2"/>
    <n v="3210"/>
    <n v="8660"/>
    <n v="8003"/>
    <n v="893"/>
    <x v="1"/>
  </r>
  <r>
    <x v="0"/>
    <x v="7"/>
    <x v="1"/>
    <x v="6"/>
    <n v="3730"/>
    <n v="4291"/>
    <n v="4638"/>
    <n v="1440"/>
    <x v="1"/>
  </r>
  <r>
    <x v="0"/>
    <x v="7"/>
    <x v="0"/>
    <x v="2"/>
    <n v="955"/>
    <n v="6230"/>
    <n v="3016"/>
    <n v="1338"/>
    <x v="1"/>
  </r>
  <r>
    <x v="0"/>
    <x v="7"/>
    <x v="2"/>
    <x v="3"/>
    <n v="2974"/>
    <n v="4710"/>
    <n v="4452"/>
    <n v="747"/>
    <x v="1"/>
  </r>
  <r>
    <x v="0"/>
    <x v="8"/>
    <x v="3"/>
    <x v="4"/>
    <n v="2854"/>
    <n v="3380"/>
    <n v="8618"/>
    <n v="1158"/>
    <x v="1"/>
  </r>
  <r>
    <x v="0"/>
    <x v="8"/>
    <x v="2"/>
    <x v="3"/>
    <n v="3183"/>
    <n v="5854"/>
    <n v="3958"/>
    <n v="900"/>
    <x v="1"/>
  </r>
  <r>
    <x v="0"/>
    <x v="8"/>
    <x v="1"/>
    <x v="1"/>
    <n v="3527"/>
    <n v="3588"/>
    <n v="5917"/>
    <n v="846"/>
    <x v="1"/>
  </r>
  <r>
    <x v="0"/>
    <x v="8"/>
    <x v="4"/>
    <x v="7"/>
    <n v="2826"/>
    <n v="3816"/>
    <n v="7819"/>
    <n v="1911"/>
    <x v="1"/>
  </r>
  <r>
    <x v="0"/>
    <x v="8"/>
    <x v="4"/>
    <x v="8"/>
    <n v="1233"/>
    <n v="8494"/>
    <n v="2854"/>
    <n v="756"/>
    <x v="1"/>
  </r>
  <r>
    <x v="0"/>
    <x v="8"/>
    <x v="0"/>
    <x v="0"/>
    <n v="2763"/>
    <n v="2749"/>
    <n v="7037"/>
    <n v="759"/>
    <x v="1"/>
  </r>
  <r>
    <x v="0"/>
    <x v="8"/>
    <x v="2"/>
    <x v="5"/>
    <n v="1461"/>
    <n v="6638"/>
    <n v="8084"/>
    <n v="1812"/>
    <x v="1"/>
  </r>
  <r>
    <x v="0"/>
    <x v="8"/>
    <x v="0"/>
    <x v="0"/>
    <n v="3319"/>
    <n v="4445"/>
    <n v="6566"/>
    <n v="683"/>
    <x v="1"/>
  </r>
  <r>
    <x v="0"/>
    <x v="8"/>
    <x v="1"/>
    <x v="1"/>
    <n v="2009"/>
    <n v="3736"/>
    <n v="3132"/>
    <n v="294"/>
    <x v="1"/>
  </r>
  <r>
    <x v="0"/>
    <x v="8"/>
    <x v="0"/>
    <x v="2"/>
    <n v="2647"/>
    <n v="4266"/>
    <n v="2960"/>
    <n v="637"/>
    <x v="1"/>
  </r>
  <r>
    <x v="0"/>
    <x v="8"/>
    <x v="2"/>
    <x v="5"/>
    <n v="3229"/>
    <n v="2429"/>
    <n v="5970"/>
    <n v="1461"/>
    <x v="1"/>
  </r>
  <r>
    <x v="0"/>
    <x v="8"/>
    <x v="3"/>
    <x v="9"/>
    <n v="1513"/>
    <n v="6623"/>
    <n v="9141"/>
    <n v="745"/>
    <x v="1"/>
  </r>
  <r>
    <x v="0"/>
    <x v="8"/>
    <x v="2"/>
    <x v="5"/>
    <n v="2010"/>
    <n v="5734"/>
    <n v="3063"/>
    <n v="875"/>
    <x v="1"/>
  </r>
  <r>
    <x v="0"/>
    <x v="9"/>
    <x v="1"/>
    <x v="6"/>
    <n v="1256"/>
    <n v="3325"/>
    <n v="7056"/>
    <n v="931"/>
    <x v="1"/>
  </r>
  <r>
    <x v="0"/>
    <x v="9"/>
    <x v="4"/>
    <x v="7"/>
    <n v="3482"/>
    <n v="2996"/>
    <n v="9189"/>
    <n v="1790"/>
    <x v="1"/>
  </r>
  <r>
    <x v="0"/>
    <x v="9"/>
    <x v="4"/>
    <x v="8"/>
    <n v="1292"/>
    <n v="8855"/>
    <n v="2879"/>
    <n v="1038"/>
    <x v="1"/>
  </r>
  <r>
    <x v="0"/>
    <x v="9"/>
    <x v="0"/>
    <x v="2"/>
    <n v="974"/>
    <n v="5826"/>
    <n v="4916"/>
    <n v="1973"/>
    <x v="1"/>
  </r>
  <r>
    <x v="0"/>
    <x v="9"/>
    <x v="2"/>
    <x v="3"/>
    <n v="2361"/>
    <n v="3221"/>
    <n v="4104"/>
    <n v="1027"/>
    <x v="1"/>
  </r>
  <r>
    <x v="0"/>
    <x v="9"/>
    <x v="0"/>
    <x v="0"/>
    <n v="2596"/>
    <n v="4879"/>
    <n v="8084"/>
    <n v="756"/>
    <x v="1"/>
  </r>
  <r>
    <x v="0"/>
    <x v="9"/>
    <x v="1"/>
    <x v="6"/>
    <n v="3931"/>
    <n v="6995"/>
    <n v="2615"/>
    <n v="1397"/>
    <x v="1"/>
  </r>
  <r>
    <x v="0"/>
    <x v="9"/>
    <x v="0"/>
    <x v="2"/>
    <n v="3609"/>
    <n v="6887"/>
    <n v="7068"/>
    <n v="296"/>
    <x v="1"/>
  </r>
  <r>
    <x v="0"/>
    <x v="9"/>
    <x v="2"/>
    <x v="3"/>
    <n v="510"/>
    <n v="6642"/>
    <n v="4876"/>
    <n v="1016"/>
    <x v="1"/>
  </r>
  <r>
    <x v="0"/>
    <x v="9"/>
    <x v="3"/>
    <x v="9"/>
    <n v="2895"/>
    <n v="3738"/>
    <n v="7218"/>
    <n v="1145"/>
    <x v="1"/>
  </r>
  <r>
    <x v="0"/>
    <x v="9"/>
    <x v="2"/>
    <x v="5"/>
    <n v="2835"/>
    <n v="6999"/>
    <n v="2887"/>
    <n v="335"/>
    <x v="1"/>
  </r>
  <r>
    <x v="0"/>
    <x v="9"/>
    <x v="1"/>
    <x v="6"/>
    <n v="221"/>
    <n v="8619"/>
    <n v="3811"/>
    <n v="366"/>
    <x v="1"/>
  </r>
  <r>
    <x v="0"/>
    <x v="9"/>
    <x v="4"/>
    <x v="8"/>
    <n v="3574"/>
    <n v="4104"/>
    <n v="3709"/>
    <n v="500"/>
    <x v="1"/>
  </r>
  <r>
    <x v="0"/>
    <x v="10"/>
    <x v="4"/>
    <x v="7"/>
    <n v="3215"/>
    <n v="4182"/>
    <n v="9735"/>
    <n v="807"/>
    <x v="1"/>
  </r>
  <r>
    <x v="0"/>
    <x v="10"/>
    <x v="0"/>
    <x v="0"/>
    <n v="1386"/>
    <n v="3037"/>
    <n v="7854"/>
    <n v="312"/>
    <x v="1"/>
  </r>
  <r>
    <x v="0"/>
    <x v="10"/>
    <x v="2"/>
    <x v="3"/>
    <n v="513"/>
    <n v="3870"/>
    <n v="4511"/>
    <n v="562"/>
    <x v="1"/>
  </r>
  <r>
    <x v="0"/>
    <x v="10"/>
    <x v="0"/>
    <x v="2"/>
    <n v="3754"/>
    <n v="6841"/>
    <n v="3759"/>
    <n v="1280"/>
    <x v="1"/>
  </r>
  <r>
    <x v="0"/>
    <x v="10"/>
    <x v="1"/>
    <x v="1"/>
    <n v="1476"/>
    <n v="7898"/>
    <n v="8701"/>
    <n v="268"/>
    <x v="1"/>
  </r>
  <r>
    <x v="0"/>
    <x v="10"/>
    <x v="0"/>
    <x v="2"/>
    <n v="2514"/>
    <n v="5178"/>
    <n v="6718"/>
    <n v="835"/>
    <x v="1"/>
  </r>
  <r>
    <x v="0"/>
    <x v="10"/>
    <x v="2"/>
    <x v="5"/>
    <n v="876"/>
    <n v="7135"/>
    <n v="6684"/>
    <n v="1408"/>
    <x v="1"/>
  </r>
  <r>
    <x v="0"/>
    <x v="10"/>
    <x v="3"/>
    <x v="4"/>
    <n v="2702"/>
    <n v="8424"/>
    <n v="6231"/>
    <n v="502"/>
    <x v="1"/>
  </r>
  <r>
    <x v="0"/>
    <x v="10"/>
    <x v="2"/>
    <x v="3"/>
    <n v="2827"/>
    <n v="7240"/>
    <n v="2874"/>
    <n v="1939"/>
    <x v="1"/>
  </r>
  <r>
    <x v="0"/>
    <x v="10"/>
    <x v="1"/>
    <x v="6"/>
    <n v="480"/>
    <n v="7329"/>
    <n v="3222"/>
    <n v="398"/>
    <x v="1"/>
  </r>
  <r>
    <x v="0"/>
    <x v="10"/>
    <x v="4"/>
    <x v="7"/>
    <n v="3701"/>
    <n v="8650"/>
    <n v="5824"/>
    <n v="1726"/>
    <x v="1"/>
  </r>
  <r>
    <x v="0"/>
    <x v="10"/>
    <x v="4"/>
    <x v="8"/>
    <n v="2212"/>
    <n v="4023"/>
    <n v="5818"/>
    <n v="1144"/>
    <x v="1"/>
  </r>
  <r>
    <x v="0"/>
    <x v="10"/>
    <x v="0"/>
    <x v="0"/>
    <n v="2071"/>
    <n v="7580"/>
    <n v="3710"/>
    <n v="1575"/>
    <x v="1"/>
  </r>
  <r>
    <x v="0"/>
    <x v="11"/>
    <x v="2"/>
    <x v="5"/>
    <n v="1927"/>
    <n v="8613"/>
    <n v="5225"/>
    <n v="1825"/>
    <x v="1"/>
  </r>
  <r>
    <x v="0"/>
    <x v="11"/>
    <x v="0"/>
    <x v="2"/>
    <n v="3842"/>
    <n v="2298"/>
    <n v="5282"/>
    <n v="324"/>
    <x v="1"/>
  </r>
  <r>
    <x v="0"/>
    <x v="11"/>
    <x v="1"/>
    <x v="1"/>
    <n v="3422"/>
    <n v="6115"/>
    <n v="6514"/>
    <n v="1407"/>
    <x v="1"/>
  </r>
  <r>
    <x v="0"/>
    <x v="11"/>
    <x v="0"/>
    <x v="0"/>
    <n v="2853"/>
    <n v="7958"/>
    <n v="6921"/>
    <n v="463"/>
    <x v="1"/>
  </r>
  <r>
    <x v="0"/>
    <x v="11"/>
    <x v="2"/>
    <x v="3"/>
    <n v="3855"/>
    <n v="6508"/>
    <n v="4200"/>
    <n v="1457"/>
    <x v="1"/>
  </r>
  <r>
    <x v="0"/>
    <x v="11"/>
    <x v="3"/>
    <x v="9"/>
    <n v="1860"/>
    <n v="4984"/>
    <n v="5415"/>
    <n v="1756"/>
    <x v="1"/>
  </r>
  <r>
    <x v="0"/>
    <x v="11"/>
    <x v="2"/>
    <x v="3"/>
    <n v="3447"/>
    <n v="7767"/>
    <n v="3536"/>
    <n v="1746"/>
    <x v="1"/>
  </r>
  <r>
    <x v="0"/>
    <x v="11"/>
    <x v="1"/>
    <x v="1"/>
    <n v="3539"/>
    <n v="7926"/>
    <n v="6662"/>
    <n v="835"/>
    <x v="1"/>
  </r>
  <r>
    <x v="0"/>
    <x v="11"/>
    <x v="4"/>
    <x v="7"/>
    <n v="3910"/>
    <n v="3211"/>
    <n v="3663"/>
    <n v="493"/>
    <x v="1"/>
  </r>
  <r>
    <x v="0"/>
    <x v="11"/>
    <x v="4"/>
    <x v="8"/>
    <n v="1327"/>
    <n v="4096"/>
    <n v="7794"/>
    <n v="1005"/>
    <x v="1"/>
  </r>
  <r>
    <x v="0"/>
    <x v="11"/>
    <x v="0"/>
    <x v="2"/>
    <n v="3566"/>
    <n v="3224"/>
    <n v="4902"/>
    <n v="1516"/>
    <x v="1"/>
  </r>
  <r>
    <x v="0"/>
    <x v="11"/>
    <x v="2"/>
    <x v="5"/>
    <n v="3501"/>
    <n v="2897"/>
    <n v="7791"/>
    <n v="1592"/>
    <x v="1"/>
  </r>
  <r>
    <x v="0"/>
    <x v="11"/>
    <x v="0"/>
    <x v="0"/>
    <n v="1862"/>
    <n v="3595"/>
    <n v="7351"/>
    <n v="1722"/>
    <x v="1"/>
  </r>
  <r>
    <x v="1"/>
    <x v="0"/>
    <x v="1"/>
    <x v="6"/>
    <n v="2161"/>
    <n v="5064"/>
    <n v="6223"/>
    <n v="1866"/>
    <x v="1"/>
  </r>
  <r>
    <x v="1"/>
    <x v="0"/>
    <x v="1"/>
    <x v="1"/>
    <n v="1252"/>
    <n v="2985"/>
    <n v="3097"/>
    <n v="1894"/>
    <x v="1"/>
  </r>
  <r>
    <x v="1"/>
    <x v="0"/>
    <x v="0"/>
    <x v="2"/>
    <n v="1232"/>
    <n v="2069"/>
    <n v="3586"/>
    <n v="1169"/>
    <x v="1"/>
  </r>
  <r>
    <x v="1"/>
    <x v="0"/>
    <x v="2"/>
    <x v="3"/>
    <n v="2203"/>
    <n v="4815"/>
    <n v="4297"/>
    <n v="530"/>
    <x v="1"/>
  </r>
  <r>
    <x v="1"/>
    <x v="0"/>
    <x v="3"/>
    <x v="4"/>
    <n v="931"/>
    <n v="5623"/>
    <n v="6862"/>
    <n v="1805"/>
    <x v="1"/>
  </r>
  <r>
    <x v="1"/>
    <x v="0"/>
    <x v="2"/>
    <x v="5"/>
    <n v="2321"/>
    <n v="7041"/>
    <n v="7132"/>
    <n v="1124"/>
    <x v="1"/>
  </r>
  <r>
    <x v="1"/>
    <x v="0"/>
    <x v="1"/>
    <x v="6"/>
    <n v="2908"/>
    <n v="7062"/>
    <n v="9909"/>
    <n v="819"/>
    <x v="1"/>
  </r>
  <r>
    <x v="1"/>
    <x v="0"/>
    <x v="4"/>
    <x v="7"/>
    <n v="208"/>
    <n v="5589"/>
    <n v="5597"/>
    <n v="1679"/>
    <x v="1"/>
  </r>
  <r>
    <x v="1"/>
    <x v="0"/>
    <x v="4"/>
    <x v="8"/>
    <n v="3845"/>
    <n v="7460"/>
    <n v="6904"/>
    <n v="393"/>
    <x v="1"/>
  </r>
  <r>
    <x v="1"/>
    <x v="0"/>
    <x v="1"/>
    <x v="1"/>
    <n v="2537"/>
    <n v="4792"/>
    <n v="4965"/>
    <n v="1232"/>
    <x v="1"/>
  </r>
  <r>
    <x v="1"/>
    <x v="0"/>
    <x v="2"/>
    <x v="5"/>
    <n v="2257"/>
    <n v="2087"/>
    <n v="4804"/>
    <n v="1871"/>
    <x v="1"/>
  </r>
  <r>
    <x v="1"/>
    <x v="0"/>
    <x v="0"/>
    <x v="2"/>
    <n v="2615"/>
    <n v="7726"/>
    <n v="7985"/>
    <n v="677"/>
    <x v="1"/>
  </r>
  <r>
    <x v="1"/>
    <x v="1"/>
    <x v="1"/>
    <x v="6"/>
    <n v="3211"/>
    <n v="7890"/>
    <n v="7016"/>
    <n v="1562"/>
    <x v="1"/>
  </r>
  <r>
    <x v="1"/>
    <x v="1"/>
    <x v="0"/>
    <x v="0"/>
    <n v="1208"/>
    <n v="5687"/>
    <n v="2705"/>
    <n v="1085"/>
    <x v="1"/>
  </r>
  <r>
    <x v="1"/>
    <x v="1"/>
    <x v="2"/>
    <x v="3"/>
    <n v="3673"/>
    <n v="1668"/>
    <n v="6407"/>
    <n v="1135"/>
    <x v="1"/>
  </r>
  <r>
    <x v="1"/>
    <x v="1"/>
    <x v="3"/>
    <x v="9"/>
    <n v="3490"/>
    <n v="5077"/>
    <n v="9845"/>
    <n v="1140"/>
    <x v="1"/>
  </r>
  <r>
    <x v="1"/>
    <x v="1"/>
    <x v="2"/>
    <x v="5"/>
    <n v="1323"/>
    <n v="6986"/>
    <n v="8686"/>
    <n v="608"/>
    <x v="1"/>
  </r>
  <r>
    <x v="1"/>
    <x v="1"/>
    <x v="1"/>
    <x v="1"/>
    <n v="287"/>
    <n v="5483"/>
    <n v="3932"/>
    <n v="1185"/>
    <x v="1"/>
  </r>
  <r>
    <x v="1"/>
    <x v="1"/>
    <x v="4"/>
    <x v="7"/>
    <n v="3447"/>
    <n v="3289"/>
    <n v="4002"/>
    <n v="1018"/>
    <x v="1"/>
  </r>
  <r>
    <x v="1"/>
    <x v="1"/>
    <x v="4"/>
    <x v="7"/>
    <n v="3529"/>
    <n v="5060"/>
    <n v="8088"/>
    <n v="861"/>
    <x v="1"/>
  </r>
  <r>
    <x v="1"/>
    <x v="1"/>
    <x v="1"/>
    <x v="6"/>
    <n v="1689"/>
    <n v="4486"/>
    <n v="3666"/>
    <n v="702"/>
    <x v="1"/>
  </r>
  <r>
    <x v="1"/>
    <x v="1"/>
    <x v="2"/>
    <x v="3"/>
    <n v="3203"/>
    <n v="3652"/>
    <n v="6703"/>
    <n v="1358"/>
    <x v="1"/>
  </r>
  <r>
    <x v="1"/>
    <x v="1"/>
    <x v="0"/>
    <x v="0"/>
    <n v="1359"/>
    <n v="7891"/>
    <n v="4398"/>
    <n v="1508"/>
    <x v="1"/>
  </r>
  <r>
    <x v="1"/>
    <x v="1"/>
    <x v="1"/>
    <x v="6"/>
    <n v="713"/>
    <n v="4503"/>
    <n v="9255"/>
    <n v="1930"/>
    <x v="1"/>
  </r>
  <r>
    <x v="1"/>
    <x v="1"/>
    <x v="0"/>
    <x v="0"/>
    <n v="1789"/>
    <n v="6292"/>
    <n v="5341"/>
    <n v="1965"/>
    <x v="1"/>
  </r>
  <r>
    <x v="1"/>
    <x v="2"/>
    <x v="1"/>
    <x v="1"/>
    <n v="3546"/>
    <n v="1547"/>
    <n v="3163"/>
    <n v="522"/>
    <x v="1"/>
  </r>
  <r>
    <x v="1"/>
    <x v="2"/>
    <x v="3"/>
    <x v="9"/>
    <n v="1920"/>
    <n v="7330"/>
    <n v="6154"/>
    <n v="1701"/>
    <x v="1"/>
  </r>
  <r>
    <x v="1"/>
    <x v="2"/>
    <x v="2"/>
    <x v="5"/>
    <n v="3872"/>
    <n v="1710"/>
    <n v="8205"/>
    <n v="645"/>
    <x v="1"/>
  </r>
  <r>
    <x v="1"/>
    <x v="2"/>
    <x v="1"/>
    <x v="1"/>
    <n v="1390"/>
    <n v="7080"/>
    <n v="2684"/>
    <n v="1884"/>
    <x v="1"/>
  </r>
  <r>
    <x v="1"/>
    <x v="2"/>
    <x v="4"/>
    <x v="7"/>
    <n v="1962"/>
    <n v="2906"/>
    <n v="9139"/>
    <n v="1899"/>
    <x v="1"/>
  </r>
  <r>
    <x v="1"/>
    <x v="2"/>
    <x v="4"/>
    <x v="8"/>
    <n v="3999"/>
    <n v="3923"/>
    <n v="8126"/>
    <n v="625"/>
    <x v="1"/>
  </r>
  <r>
    <x v="1"/>
    <x v="2"/>
    <x v="0"/>
    <x v="2"/>
    <n v="3112"/>
    <n v="1956"/>
    <n v="7894"/>
    <n v="1930"/>
    <x v="1"/>
  </r>
  <r>
    <x v="1"/>
    <x v="2"/>
    <x v="2"/>
    <x v="5"/>
    <n v="1184"/>
    <n v="2138"/>
    <n v="8287"/>
    <n v="818"/>
    <x v="1"/>
  </r>
  <r>
    <x v="1"/>
    <x v="2"/>
    <x v="1"/>
    <x v="6"/>
    <n v="1433"/>
    <n v="2901"/>
    <n v="5899"/>
    <n v="1470"/>
    <x v="1"/>
  </r>
  <r>
    <x v="1"/>
    <x v="2"/>
    <x v="1"/>
    <x v="6"/>
    <n v="3855"/>
    <n v="7257"/>
    <n v="3876"/>
    <n v="806"/>
    <x v="1"/>
  </r>
  <r>
    <x v="1"/>
    <x v="2"/>
    <x v="0"/>
    <x v="0"/>
    <n v="1066"/>
    <n v="4594"/>
    <n v="2576"/>
    <n v="1894"/>
    <x v="1"/>
  </r>
  <r>
    <x v="1"/>
    <x v="2"/>
    <x v="1"/>
    <x v="1"/>
    <n v="658"/>
    <n v="2638"/>
    <n v="6715"/>
    <n v="1759"/>
    <x v="1"/>
  </r>
  <r>
    <x v="1"/>
    <x v="2"/>
    <x v="3"/>
    <x v="4"/>
    <n v="655"/>
    <n v="1917"/>
    <n v="5681"/>
    <n v="623"/>
    <x v="1"/>
  </r>
  <r>
    <x v="1"/>
    <x v="3"/>
    <x v="2"/>
    <x v="3"/>
    <n v="1606"/>
    <n v="6763"/>
    <n v="6421"/>
    <n v="1786"/>
    <x v="1"/>
  </r>
  <r>
    <x v="1"/>
    <x v="3"/>
    <x v="1"/>
    <x v="6"/>
    <n v="2840"/>
    <n v="6728"/>
    <n v="5286"/>
    <n v="1147"/>
    <x v="1"/>
  </r>
  <r>
    <x v="1"/>
    <x v="3"/>
    <x v="4"/>
    <x v="8"/>
    <n v="1950"/>
    <n v="6855"/>
    <n v="5271"/>
    <n v="1051"/>
    <x v="1"/>
  </r>
  <r>
    <x v="1"/>
    <x v="3"/>
    <x v="4"/>
    <x v="8"/>
    <n v="1866"/>
    <n v="4905"/>
    <n v="4714"/>
    <n v="995"/>
    <x v="1"/>
  </r>
  <r>
    <x v="1"/>
    <x v="3"/>
    <x v="0"/>
    <x v="2"/>
    <n v="219"/>
    <n v="6173"/>
    <n v="7450"/>
    <n v="450"/>
    <x v="1"/>
  </r>
  <r>
    <x v="1"/>
    <x v="3"/>
    <x v="2"/>
    <x v="3"/>
    <n v="387"/>
    <n v="5385"/>
    <n v="4539"/>
    <n v="1720"/>
    <x v="1"/>
  </r>
  <r>
    <x v="1"/>
    <x v="3"/>
    <x v="0"/>
    <x v="0"/>
    <n v="615"/>
    <n v="5601"/>
    <n v="4859"/>
    <n v="992"/>
    <x v="1"/>
  </r>
  <r>
    <x v="1"/>
    <x v="3"/>
    <x v="1"/>
    <x v="1"/>
    <n v="2417"/>
    <n v="4695"/>
    <n v="9019"/>
    <n v="1794"/>
    <x v="1"/>
  </r>
  <r>
    <x v="1"/>
    <x v="3"/>
    <x v="0"/>
    <x v="2"/>
    <n v="3218"/>
    <n v="1736"/>
    <n v="5896"/>
    <n v="1336"/>
    <x v="1"/>
  </r>
  <r>
    <x v="1"/>
    <x v="3"/>
    <x v="2"/>
    <x v="5"/>
    <n v="2050"/>
    <n v="5378"/>
    <n v="6083"/>
    <n v="211"/>
    <x v="1"/>
  </r>
  <r>
    <x v="1"/>
    <x v="3"/>
    <x v="3"/>
    <x v="4"/>
    <n v="1386"/>
    <n v="4476"/>
    <n v="2922"/>
    <n v="1868"/>
    <x v="1"/>
  </r>
  <r>
    <x v="1"/>
    <x v="3"/>
    <x v="2"/>
    <x v="5"/>
    <n v="2202"/>
    <n v="2678"/>
    <n v="6296"/>
    <n v="769"/>
    <x v="1"/>
  </r>
  <r>
    <x v="1"/>
    <x v="3"/>
    <x v="1"/>
    <x v="6"/>
    <n v="1645"/>
    <n v="5433"/>
    <n v="8697"/>
    <n v="1258"/>
    <x v="1"/>
  </r>
  <r>
    <x v="1"/>
    <x v="4"/>
    <x v="4"/>
    <x v="7"/>
    <n v="2593"/>
    <n v="4388"/>
    <n v="3542"/>
    <n v="1307"/>
    <x v="1"/>
  </r>
  <r>
    <x v="1"/>
    <x v="4"/>
    <x v="4"/>
    <x v="8"/>
    <n v="3316"/>
    <n v="3403"/>
    <n v="8267"/>
    <n v="1635"/>
    <x v="1"/>
  </r>
  <r>
    <x v="1"/>
    <x v="4"/>
    <x v="0"/>
    <x v="2"/>
    <n v="3717"/>
    <n v="2164"/>
    <n v="8280"/>
    <n v="429"/>
    <x v="1"/>
  </r>
  <r>
    <x v="1"/>
    <x v="4"/>
    <x v="1"/>
    <x v="6"/>
    <n v="3446"/>
    <n v="4025"/>
    <n v="6426"/>
    <n v="1739"/>
    <x v="1"/>
  </r>
  <r>
    <x v="1"/>
    <x v="4"/>
    <x v="0"/>
    <x v="0"/>
    <n v="2608"/>
    <n v="2265"/>
    <n v="3223"/>
    <n v="966"/>
    <x v="1"/>
  </r>
  <r>
    <x v="1"/>
    <x v="4"/>
    <x v="1"/>
    <x v="1"/>
    <n v="1687"/>
    <n v="4650"/>
    <n v="5466"/>
    <n v="788"/>
    <x v="1"/>
  </r>
  <r>
    <x v="1"/>
    <x v="4"/>
    <x v="1"/>
    <x v="1"/>
    <n v="3884"/>
    <n v="3371"/>
    <n v="7638"/>
    <n v="1148"/>
    <x v="1"/>
  </r>
  <r>
    <x v="1"/>
    <x v="4"/>
    <x v="2"/>
    <x v="3"/>
    <n v="2873"/>
    <n v="4881"/>
    <n v="7627"/>
    <n v="1171"/>
    <x v="1"/>
  </r>
  <r>
    <x v="1"/>
    <x v="4"/>
    <x v="3"/>
    <x v="9"/>
    <n v="2292"/>
    <n v="5441"/>
    <n v="8171"/>
    <n v="238"/>
    <x v="1"/>
  </r>
  <r>
    <x v="1"/>
    <x v="4"/>
    <x v="2"/>
    <x v="5"/>
    <n v="424"/>
    <n v="3450"/>
    <n v="3764"/>
    <n v="722"/>
    <x v="1"/>
  </r>
  <r>
    <x v="1"/>
    <x v="4"/>
    <x v="1"/>
    <x v="6"/>
    <n v="405"/>
    <n v="2705"/>
    <n v="3294"/>
    <n v="1865"/>
    <x v="1"/>
  </r>
  <r>
    <x v="1"/>
    <x v="4"/>
    <x v="4"/>
    <x v="8"/>
    <n v="516"/>
    <n v="4880"/>
    <n v="5832"/>
    <n v="1425"/>
    <x v="1"/>
  </r>
  <r>
    <x v="1"/>
    <x v="4"/>
    <x v="4"/>
    <x v="7"/>
    <n v="3527"/>
    <n v="5670"/>
    <n v="2579"/>
    <n v="1772"/>
    <x v="1"/>
  </r>
  <r>
    <x v="1"/>
    <x v="5"/>
    <x v="0"/>
    <x v="2"/>
    <n v="3719"/>
    <n v="6758"/>
    <n v="4282"/>
    <n v="217"/>
    <x v="1"/>
  </r>
  <r>
    <x v="1"/>
    <x v="5"/>
    <x v="2"/>
    <x v="3"/>
    <n v="2019"/>
    <n v="5711"/>
    <n v="8266"/>
    <n v="1793"/>
    <x v="1"/>
  </r>
  <r>
    <x v="1"/>
    <x v="5"/>
    <x v="1"/>
    <x v="6"/>
    <n v="680"/>
    <n v="3788"/>
    <n v="6483"/>
    <n v="1818"/>
    <x v="1"/>
  </r>
  <r>
    <x v="1"/>
    <x v="5"/>
    <x v="1"/>
    <x v="6"/>
    <n v="2777"/>
    <n v="3643"/>
    <n v="8584"/>
    <n v="233"/>
    <x v="1"/>
  </r>
  <r>
    <x v="1"/>
    <x v="5"/>
    <x v="0"/>
    <x v="2"/>
    <n v="3577"/>
    <n v="7925"/>
    <n v="8233"/>
    <n v="1501"/>
    <x v="1"/>
  </r>
  <r>
    <x v="1"/>
    <x v="5"/>
    <x v="1"/>
    <x v="6"/>
    <n v="3278"/>
    <n v="6356"/>
    <n v="6681"/>
    <n v="1205"/>
    <x v="1"/>
  </r>
  <r>
    <x v="1"/>
    <x v="5"/>
    <x v="3"/>
    <x v="9"/>
    <n v="2250"/>
    <n v="4151"/>
    <n v="2580"/>
    <n v="1599"/>
    <x v="1"/>
  </r>
  <r>
    <x v="1"/>
    <x v="5"/>
    <x v="2"/>
    <x v="3"/>
    <n v="528"/>
    <n v="4543"/>
    <n v="3923"/>
    <n v="1846"/>
    <x v="1"/>
  </r>
  <r>
    <x v="1"/>
    <x v="5"/>
    <x v="1"/>
    <x v="6"/>
    <n v="3431"/>
    <n v="1601"/>
    <n v="3007"/>
    <n v="1429"/>
    <x v="1"/>
  </r>
  <r>
    <x v="1"/>
    <x v="5"/>
    <x v="4"/>
    <x v="8"/>
    <n v="3195"/>
    <n v="5380"/>
    <n v="9558"/>
    <n v="839"/>
    <x v="1"/>
  </r>
  <r>
    <x v="1"/>
    <x v="5"/>
    <x v="4"/>
    <x v="8"/>
    <n v="3492"/>
    <n v="5323"/>
    <n v="6975"/>
    <n v="807"/>
    <x v="1"/>
  </r>
  <r>
    <x v="1"/>
    <x v="5"/>
    <x v="0"/>
    <x v="0"/>
    <n v="429"/>
    <n v="2798"/>
    <n v="5547"/>
    <n v="1212"/>
    <x v="1"/>
  </r>
  <r>
    <x v="1"/>
    <x v="5"/>
    <x v="2"/>
    <x v="3"/>
    <n v="2096"/>
    <n v="1909"/>
    <n v="9502"/>
    <n v="1044"/>
    <x v="1"/>
  </r>
  <r>
    <x v="1"/>
    <x v="6"/>
    <x v="0"/>
    <x v="0"/>
    <n v="913"/>
    <n v="5266"/>
    <n v="5795"/>
    <n v="1784"/>
    <x v="0"/>
  </r>
  <r>
    <x v="1"/>
    <x v="6"/>
    <x v="1"/>
    <x v="1"/>
    <n v="3988"/>
    <n v="3055"/>
    <n v="4517"/>
    <n v="306"/>
    <x v="0"/>
  </r>
  <r>
    <x v="1"/>
    <x v="6"/>
    <x v="1"/>
    <x v="1"/>
    <n v="1244"/>
    <n v="3534"/>
    <n v="8770"/>
    <n v="1756"/>
    <x v="0"/>
  </r>
  <r>
    <x v="1"/>
    <x v="6"/>
    <x v="2"/>
    <x v="5"/>
    <n v="288"/>
    <n v="5995"/>
    <n v="9116"/>
    <n v="235"/>
    <x v="0"/>
  </r>
  <r>
    <x v="1"/>
    <x v="6"/>
    <x v="3"/>
    <x v="4"/>
    <n v="1612"/>
    <n v="2511"/>
    <n v="5581"/>
    <n v="1155"/>
    <x v="0"/>
  </r>
  <r>
    <x v="1"/>
    <x v="6"/>
    <x v="2"/>
    <x v="3"/>
    <n v="2797"/>
    <n v="4379"/>
    <n v="5372"/>
    <n v="1900"/>
    <x v="0"/>
  </r>
  <r>
    <x v="1"/>
    <x v="6"/>
    <x v="1"/>
    <x v="1"/>
    <n v="552"/>
    <n v="5027"/>
    <n v="8237"/>
    <n v="555"/>
    <x v="0"/>
  </r>
  <r>
    <x v="1"/>
    <x v="6"/>
    <x v="4"/>
    <x v="7"/>
    <n v="3506"/>
    <n v="5837"/>
    <n v="7492"/>
    <n v="832"/>
    <x v="0"/>
  </r>
  <r>
    <x v="1"/>
    <x v="6"/>
    <x v="4"/>
    <x v="8"/>
    <n v="3319"/>
    <n v="3307"/>
    <n v="3540"/>
    <n v="433"/>
    <x v="0"/>
  </r>
  <r>
    <x v="1"/>
    <x v="6"/>
    <x v="0"/>
    <x v="2"/>
    <n v="378"/>
    <n v="4941"/>
    <n v="9468"/>
    <n v="544"/>
    <x v="0"/>
  </r>
  <r>
    <x v="1"/>
    <x v="6"/>
    <x v="2"/>
    <x v="3"/>
    <n v="758"/>
    <n v="6372"/>
    <n v="8360"/>
    <n v="1031"/>
    <x v="0"/>
  </r>
  <r>
    <x v="1"/>
    <x v="6"/>
    <x v="0"/>
    <x v="2"/>
    <n v="2791"/>
    <n v="4943"/>
    <n v="9765"/>
    <n v="1641"/>
    <x v="0"/>
  </r>
  <r>
    <x v="1"/>
    <x v="6"/>
    <x v="1"/>
    <x v="6"/>
    <n v="711"/>
    <n v="6165"/>
    <n v="3753"/>
    <n v="1837"/>
    <x v="0"/>
  </r>
  <r>
    <x v="1"/>
    <x v="7"/>
    <x v="0"/>
    <x v="0"/>
    <n v="932"/>
    <n v="1832"/>
    <n v="2849"/>
    <n v="1752"/>
    <x v="0"/>
  </r>
  <r>
    <x v="1"/>
    <x v="7"/>
    <x v="2"/>
    <x v="5"/>
    <n v="1900"/>
    <n v="4081"/>
    <n v="9676"/>
    <n v="1027"/>
    <x v="0"/>
  </r>
  <r>
    <x v="1"/>
    <x v="7"/>
    <x v="3"/>
    <x v="9"/>
    <n v="3546"/>
    <n v="2487"/>
    <n v="9690"/>
    <n v="1045"/>
    <x v="0"/>
  </r>
  <r>
    <x v="1"/>
    <x v="7"/>
    <x v="2"/>
    <x v="3"/>
    <n v="1710"/>
    <n v="6052"/>
    <n v="9055"/>
    <n v="449"/>
    <x v="0"/>
  </r>
  <r>
    <x v="1"/>
    <x v="7"/>
    <x v="1"/>
    <x v="1"/>
    <n v="3674"/>
    <n v="7638"/>
    <n v="4029"/>
    <n v="1928"/>
    <x v="0"/>
  </r>
  <r>
    <x v="1"/>
    <x v="7"/>
    <x v="4"/>
    <x v="8"/>
    <n v="2970"/>
    <n v="2205"/>
    <n v="5947"/>
    <n v="1628"/>
    <x v="0"/>
  </r>
  <r>
    <x v="1"/>
    <x v="7"/>
    <x v="4"/>
    <x v="7"/>
    <n v="2126"/>
    <n v="3387"/>
    <n v="4405"/>
    <n v="1554"/>
    <x v="0"/>
  </r>
  <r>
    <x v="1"/>
    <x v="7"/>
    <x v="0"/>
    <x v="0"/>
    <n v="1540"/>
    <n v="7220"/>
    <n v="3979"/>
    <n v="971"/>
    <x v="0"/>
  </r>
  <r>
    <x v="1"/>
    <x v="7"/>
    <x v="2"/>
    <x v="5"/>
    <n v="3090"/>
    <n v="7346"/>
    <n v="5298"/>
    <n v="1018"/>
    <x v="0"/>
  </r>
  <r>
    <x v="1"/>
    <x v="7"/>
    <x v="1"/>
    <x v="6"/>
    <n v="302"/>
    <n v="5906"/>
    <n v="3781"/>
    <n v="972"/>
    <x v="0"/>
  </r>
  <r>
    <x v="1"/>
    <x v="7"/>
    <x v="1"/>
    <x v="6"/>
    <n v="3077"/>
    <n v="1649"/>
    <n v="5138"/>
    <n v="245"/>
    <x v="0"/>
  </r>
  <r>
    <x v="1"/>
    <x v="7"/>
    <x v="0"/>
    <x v="2"/>
    <n v="1178"/>
    <n v="2295"/>
    <n v="2682"/>
    <n v="1017"/>
    <x v="0"/>
  </r>
  <r>
    <x v="1"/>
    <x v="7"/>
    <x v="2"/>
    <x v="3"/>
    <n v="1099"/>
    <n v="3231"/>
    <n v="8452"/>
    <n v="429"/>
    <x v="0"/>
  </r>
  <r>
    <x v="1"/>
    <x v="8"/>
    <x v="3"/>
    <x v="4"/>
    <n v="2428"/>
    <n v="6758"/>
    <n v="5662"/>
    <n v="1645"/>
    <x v="0"/>
  </r>
  <r>
    <x v="1"/>
    <x v="8"/>
    <x v="2"/>
    <x v="3"/>
    <n v="364"/>
    <n v="1730"/>
    <n v="2726"/>
    <n v="1021"/>
    <x v="0"/>
  </r>
  <r>
    <x v="1"/>
    <x v="8"/>
    <x v="1"/>
    <x v="1"/>
    <n v="2396"/>
    <n v="3373"/>
    <n v="5131"/>
    <n v="292"/>
    <x v="0"/>
  </r>
  <r>
    <x v="1"/>
    <x v="8"/>
    <x v="4"/>
    <x v="7"/>
    <n v="1890"/>
    <n v="6305"/>
    <n v="8931"/>
    <n v="1297"/>
    <x v="0"/>
  </r>
  <r>
    <x v="1"/>
    <x v="8"/>
    <x v="4"/>
    <x v="8"/>
    <n v="4000"/>
    <n v="5047"/>
    <n v="5206"/>
    <n v="1041"/>
    <x v="0"/>
  </r>
  <r>
    <x v="1"/>
    <x v="8"/>
    <x v="0"/>
    <x v="0"/>
    <n v="2223"/>
    <n v="7619"/>
    <n v="8426"/>
    <n v="1330"/>
    <x v="0"/>
  </r>
  <r>
    <x v="1"/>
    <x v="8"/>
    <x v="2"/>
    <x v="5"/>
    <n v="3251"/>
    <n v="5947"/>
    <n v="6773"/>
    <n v="718"/>
    <x v="0"/>
  </r>
  <r>
    <x v="1"/>
    <x v="8"/>
    <x v="1"/>
    <x v="1"/>
    <n v="1940"/>
    <n v="3883"/>
    <n v="9209"/>
    <n v="444"/>
    <x v="0"/>
  </r>
  <r>
    <x v="1"/>
    <x v="8"/>
    <x v="1"/>
    <x v="1"/>
    <n v="3486"/>
    <n v="2922"/>
    <n v="3020"/>
    <n v="1712"/>
    <x v="0"/>
  </r>
  <r>
    <x v="1"/>
    <x v="8"/>
    <x v="0"/>
    <x v="2"/>
    <n v="1242"/>
    <n v="1898"/>
    <n v="5971"/>
    <n v="1605"/>
    <x v="0"/>
  </r>
  <r>
    <x v="1"/>
    <x v="8"/>
    <x v="2"/>
    <x v="5"/>
    <n v="3250"/>
    <n v="5515"/>
    <n v="7441"/>
    <n v="662"/>
    <x v="0"/>
  </r>
  <r>
    <x v="1"/>
    <x v="8"/>
    <x v="3"/>
    <x v="9"/>
    <n v="3567"/>
    <n v="4321"/>
    <n v="5417"/>
    <n v="853"/>
    <x v="0"/>
  </r>
  <r>
    <x v="1"/>
    <x v="8"/>
    <x v="2"/>
    <x v="5"/>
    <n v="3469"/>
    <n v="6051"/>
    <n v="6647"/>
    <n v="1332"/>
    <x v="0"/>
  </r>
  <r>
    <x v="1"/>
    <x v="9"/>
    <x v="1"/>
    <x v="6"/>
    <n v="1066"/>
    <n v="2024"/>
    <n v="7639"/>
    <n v="758"/>
    <x v="0"/>
  </r>
  <r>
    <x v="1"/>
    <x v="9"/>
    <x v="4"/>
    <x v="7"/>
    <n v="3573"/>
    <n v="5776"/>
    <n v="5113"/>
    <n v="725"/>
    <x v="0"/>
  </r>
  <r>
    <x v="1"/>
    <x v="9"/>
    <x v="4"/>
    <x v="8"/>
    <n v="1021"/>
    <n v="7200"/>
    <n v="8983"/>
    <n v="1345"/>
    <x v="0"/>
  </r>
  <r>
    <x v="1"/>
    <x v="9"/>
    <x v="0"/>
    <x v="2"/>
    <n v="1241"/>
    <n v="5978"/>
    <n v="8385"/>
    <n v="320"/>
    <x v="0"/>
  </r>
  <r>
    <x v="1"/>
    <x v="9"/>
    <x v="2"/>
    <x v="3"/>
    <n v="935"/>
    <n v="6488"/>
    <n v="6159"/>
    <n v="897"/>
    <x v="0"/>
  </r>
  <r>
    <x v="1"/>
    <x v="9"/>
    <x v="0"/>
    <x v="0"/>
    <n v="2948"/>
    <n v="3729"/>
    <n v="7513"/>
    <n v="1482"/>
    <x v="0"/>
  </r>
  <r>
    <x v="1"/>
    <x v="9"/>
    <x v="1"/>
    <x v="6"/>
    <n v="3731"/>
    <n v="3435"/>
    <n v="4434"/>
    <n v="1311"/>
    <x v="0"/>
  </r>
  <r>
    <x v="1"/>
    <x v="9"/>
    <x v="0"/>
    <x v="2"/>
    <n v="1175"/>
    <n v="2848"/>
    <n v="5114"/>
    <n v="838"/>
    <x v="0"/>
  </r>
  <r>
    <x v="1"/>
    <x v="9"/>
    <x v="2"/>
    <x v="3"/>
    <n v="2309"/>
    <n v="5246"/>
    <n v="2590"/>
    <n v="1299"/>
    <x v="0"/>
  </r>
  <r>
    <x v="1"/>
    <x v="9"/>
    <x v="3"/>
    <x v="9"/>
    <n v="2348"/>
    <n v="6029"/>
    <n v="5423"/>
    <n v="554"/>
    <x v="0"/>
  </r>
  <r>
    <x v="1"/>
    <x v="9"/>
    <x v="1"/>
    <x v="1"/>
    <n v="344"/>
    <n v="7669"/>
    <n v="4507"/>
    <n v="1164"/>
    <x v="0"/>
  </r>
  <r>
    <x v="1"/>
    <x v="9"/>
    <x v="1"/>
    <x v="6"/>
    <n v="3407"/>
    <n v="3813"/>
    <n v="7299"/>
    <n v="1575"/>
    <x v="0"/>
  </r>
  <r>
    <x v="1"/>
    <x v="9"/>
    <x v="4"/>
    <x v="8"/>
    <n v="2023"/>
    <n v="3958"/>
    <n v="9506"/>
    <n v="1342"/>
    <x v="0"/>
  </r>
  <r>
    <x v="1"/>
    <x v="10"/>
    <x v="4"/>
    <x v="7"/>
    <n v="3357"/>
    <n v="6420"/>
    <n v="4790"/>
    <n v="1402"/>
    <x v="0"/>
  </r>
  <r>
    <x v="1"/>
    <x v="10"/>
    <x v="1"/>
    <x v="6"/>
    <n v="1990"/>
    <n v="3067"/>
    <n v="3392"/>
    <n v="570"/>
    <x v="0"/>
  </r>
  <r>
    <x v="1"/>
    <x v="10"/>
    <x v="2"/>
    <x v="3"/>
    <n v="997"/>
    <n v="5937"/>
    <n v="4878"/>
    <n v="1929"/>
    <x v="0"/>
  </r>
  <r>
    <x v="1"/>
    <x v="10"/>
    <x v="0"/>
    <x v="2"/>
    <n v="3738"/>
    <n v="6884"/>
    <n v="5299"/>
    <n v="492"/>
    <x v="0"/>
  </r>
  <r>
    <x v="1"/>
    <x v="10"/>
    <x v="1"/>
    <x v="1"/>
    <n v="574"/>
    <n v="2046"/>
    <n v="7499"/>
    <n v="1755"/>
    <x v="0"/>
  </r>
  <r>
    <x v="1"/>
    <x v="10"/>
    <x v="1"/>
    <x v="1"/>
    <n v="3164"/>
    <n v="6992"/>
    <n v="8623"/>
    <n v="341"/>
    <x v="0"/>
  </r>
  <r>
    <x v="1"/>
    <x v="10"/>
    <x v="2"/>
    <x v="5"/>
    <n v="3103"/>
    <n v="6706"/>
    <n v="6942"/>
    <n v="1054"/>
    <x v="0"/>
  </r>
  <r>
    <x v="1"/>
    <x v="10"/>
    <x v="3"/>
    <x v="4"/>
    <n v="1898"/>
    <n v="4930"/>
    <n v="3700"/>
    <n v="1573"/>
    <x v="0"/>
  </r>
  <r>
    <x v="1"/>
    <x v="10"/>
    <x v="2"/>
    <x v="3"/>
    <n v="1038"/>
    <n v="7929"/>
    <n v="8558"/>
    <n v="1521"/>
    <x v="0"/>
  </r>
  <r>
    <x v="1"/>
    <x v="10"/>
    <x v="1"/>
    <x v="6"/>
    <n v="1992"/>
    <n v="6806"/>
    <n v="8783"/>
    <n v="1278"/>
    <x v="0"/>
  </r>
  <r>
    <x v="1"/>
    <x v="10"/>
    <x v="4"/>
    <x v="7"/>
    <n v="588"/>
    <n v="4223"/>
    <n v="4403"/>
    <n v="302"/>
    <x v="0"/>
  </r>
  <r>
    <x v="1"/>
    <x v="10"/>
    <x v="4"/>
    <x v="8"/>
    <n v="476"/>
    <n v="2914"/>
    <n v="8529"/>
    <n v="1288"/>
    <x v="0"/>
  </r>
  <r>
    <x v="1"/>
    <x v="10"/>
    <x v="0"/>
    <x v="0"/>
    <n v="318"/>
    <n v="4786"/>
    <n v="5960"/>
    <n v="937"/>
    <x v="0"/>
  </r>
  <r>
    <x v="1"/>
    <x v="11"/>
    <x v="2"/>
    <x v="5"/>
    <n v="2467"/>
    <n v="6348"/>
    <n v="3187"/>
    <n v="1431"/>
    <x v="0"/>
  </r>
  <r>
    <x v="1"/>
    <x v="11"/>
    <x v="0"/>
    <x v="2"/>
    <n v="2286"/>
    <n v="2847"/>
    <n v="8352"/>
    <n v="428"/>
    <x v="0"/>
  </r>
  <r>
    <x v="1"/>
    <x v="11"/>
    <x v="1"/>
    <x v="1"/>
    <n v="3251"/>
    <n v="7203"/>
    <n v="5949"/>
    <n v="1265"/>
    <x v="0"/>
  </r>
  <r>
    <x v="1"/>
    <x v="11"/>
    <x v="0"/>
    <x v="0"/>
    <n v="411"/>
    <n v="5396"/>
    <n v="8817"/>
    <n v="773"/>
    <x v="0"/>
  </r>
  <r>
    <x v="1"/>
    <x v="11"/>
    <x v="2"/>
    <x v="3"/>
    <n v="1365"/>
    <n v="5151"/>
    <n v="7570"/>
    <n v="1129"/>
    <x v="0"/>
  </r>
  <r>
    <x v="1"/>
    <x v="11"/>
    <x v="3"/>
    <x v="9"/>
    <n v="3561"/>
    <n v="6097"/>
    <n v="9294"/>
    <n v="336"/>
    <x v="0"/>
  </r>
  <r>
    <x v="1"/>
    <x v="11"/>
    <x v="2"/>
    <x v="3"/>
    <n v="2200"/>
    <n v="5766"/>
    <n v="9465"/>
    <n v="1734"/>
    <x v="0"/>
  </r>
  <r>
    <x v="1"/>
    <x v="11"/>
    <x v="1"/>
    <x v="1"/>
    <n v="3654"/>
    <n v="6034"/>
    <n v="5261"/>
    <n v="1726"/>
    <x v="0"/>
  </r>
  <r>
    <x v="1"/>
    <x v="11"/>
    <x v="4"/>
    <x v="7"/>
    <n v="2408"/>
    <n v="5640"/>
    <n v="7354"/>
    <n v="592"/>
    <x v="0"/>
  </r>
  <r>
    <x v="1"/>
    <x v="11"/>
    <x v="4"/>
    <x v="8"/>
    <n v="3711"/>
    <n v="3120"/>
    <n v="4475"/>
    <n v="1425"/>
    <x v="0"/>
  </r>
  <r>
    <x v="1"/>
    <x v="11"/>
    <x v="1"/>
    <x v="6"/>
    <n v="1055"/>
    <n v="6367"/>
    <n v="6283"/>
    <n v="955"/>
    <x v="0"/>
  </r>
  <r>
    <x v="1"/>
    <x v="11"/>
    <x v="2"/>
    <x v="5"/>
    <n v="1351"/>
    <n v="1855"/>
    <n v="8995"/>
    <n v="770"/>
    <x v="0"/>
  </r>
  <r>
    <x v="1"/>
    <x v="11"/>
    <x v="1"/>
    <x v="1"/>
    <n v="1533"/>
    <n v="5784"/>
    <n v="7911"/>
    <n v="223"/>
    <x v="0"/>
  </r>
  <r>
    <x v="2"/>
    <x v="0"/>
    <x v="0"/>
    <x v="0"/>
    <n v="3735"/>
    <n v="8335"/>
    <n v="3568"/>
    <n v="1995"/>
    <x v="1"/>
  </r>
  <r>
    <x v="2"/>
    <x v="0"/>
    <x v="1"/>
    <x v="1"/>
    <n v="3049"/>
    <n v="6649"/>
    <n v="3783"/>
    <n v="502"/>
    <x v="1"/>
  </r>
  <r>
    <x v="2"/>
    <x v="0"/>
    <x v="0"/>
    <x v="2"/>
    <n v="1081"/>
    <n v="5824"/>
    <n v="7378"/>
    <n v="204"/>
    <x v="1"/>
  </r>
  <r>
    <x v="2"/>
    <x v="0"/>
    <x v="2"/>
    <x v="3"/>
    <n v="2848"/>
    <n v="4716"/>
    <n v="8850"/>
    <n v="1258"/>
    <x v="1"/>
  </r>
  <r>
    <x v="2"/>
    <x v="0"/>
    <x v="3"/>
    <x v="4"/>
    <n v="3492"/>
    <n v="3621"/>
    <n v="8751"/>
    <n v="285"/>
    <x v="1"/>
  </r>
  <r>
    <x v="2"/>
    <x v="0"/>
    <x v="2"/>
    <x v="5"/>
    <n v="2129"/>
    <n v="9314"/>
    <n v="4582"/>
    <n v="1778"/>
    <x v="1"/>
  </r>
  <r>
    <x v="2"/>
    <x v="0"/>
    <x v="1"/>
    <x v="6"/>
    <n v="3340"/>
    <n v="9107"/>
    <n v="5469"/>
    <n v="1367"/>
    <x v="1"/>
  </r>
  <r>
    <x v="2"/>
    <x v="0"/>
    <x v="4"/>
    <x v="7"/>
    <n v="1355"/>
    <n v="5296"/>
    <n v="6392"/>
    <n v="1273"/>
    <x v="1"/>
  </r>
  <r>
    <x v="2"/>
    <x v="0"/>
    <x v="4"/>
    <x v="8"/>
    <n v="773"/>
    <n v="4981"/>
    <n v="3847"/>
    <n v="1878"/>
    <x v="1"/>
  </r>
  <r>
    <x v="2"/>
    <x v="0"/>
    <x v="0"/>
    <x v="2"/>
    <n v="2132"/>
    <n v="4500"/>
    <n v="2864"/>
    <n v="379"/>
    <x v="1"/>
  </r>
  <r>
    <x v="2"/>
    <x v="0"/>
    <x v="2"/>
    <x v="5"/>
    <n v="3899"/>
    <n v="7206"/>
    <n v="9685"/>
    <n v="208"/>
    <x v="1"/>
  </r>
  <r>
    <x v="2"/>
    <x v="0"/>
    <x v="0"/>
    <x v="2"/>
    <n v="1357"/>
    <n v="8947"/>
    <n v="3525"/>
    <n v="1403"/>
    <x v="1"/>
  </r>
  <r>
    <x v="2"/>
    <x v="1"/>
    <x v="1"/>
    <x v="6"/>
    <n v="2009"/>
    <n v="5088"/>
    <n v="7250"/>
    <n v="954"/>
    <x v="1"/>
  </r>
  <r>
    <x v="2"/>
    <x v="1"/>
    <x v="0"/>
    <x v="0"/>
    <n v="3809"/>
    <n v="9643"/>
    <n v="6152"/>
    <n v="843"/>
    <x v="1"/>
  </r>
  <r>
    <x v="2"/>
    <x v="1"/>
    <x v="2"/>
    <x v="3"/>
    <n v="430"/>
    <n v="5745"/>
    <n v="3903"/>
    <n v="807"/>
    <x v="1"/>
  </r>
  <r>
    <x v="2"/>
    <x v="1"/>
    <x v="3"/>
    <x v="9"/>
    <n v="1090"/>
    <n v="6843"/>
    <n v="4917"/>
    <n v="1549"/>
    <x v="1"/>
  </r>
  <r>
    <x v="2"/>
    <x v="1"/>
    <x v="2"/>
    <x v="5"/>
    <n v="2236"/>
    <n v="5357"/>
    <n v="5876"/>
    <n v="264"/>
    <x v="1"/>
  </r>
  <r>
    <x v="2"/>
    <x v="1"/>
    <x v="1"/>
    <x v="1"/>
    <n v="680"/>
    <n v="8900"/>
    <n v="4206"/>
    <n v="838"/>
    <x v="1"/>
  </r>
  <r>
    <x v="2"/>
    <x v="1"/>
    <x v="4"/>
    <x v="7"/>
    <n v="1365"/>
    <n v="7332"/>
    <n v="6387"/>
    <n v="945"/>
    <x v="1"/>
  </r>
  <r>
    <x v="2"/>
    <x v="1"/>
    <x v="4"/>
    <x v="7"/>
    <n v="379"/>
    <n v="5004"/>
    <n v="7825"/>
    <n v="419"/>
    <x v="1"/>
  </r>
  <r>
    <x v="2"/>
    <x v="1"/>
    <x v="0"/>
    <x v="2"/>
    <n v="3759"/>
    <n v="9829"/>
    <n v="5157"/>
    <n v="1970"/>
    <x v="1"/>
  </r>
  <r>
    <x v="2"/>
    <x v="1"/>
    <x v="2"/>
    <x v="3"/>
    <n v="2563"/>
    <n v="6523"/>
    <n v="4639"/>
    <n v="1258"/>
    <x v="1"/>
  </r>
  <r>
    <x v="2"/>
    <x v="1"/>
    <x v="0"/>
    <x v="0"/>
    <n v="870"/>
    <n v="5359"/>
    <n v="6224"/>
    <n v="1372"/>
    <x v="1"/>
  </r>
  <r>
    <x v="2"/>
    <x v="1"/>
    <x v="1"/>
    <x v="6"/>
    <n v="1518"/>
    <n v="3763"/>
    <n v="7511"/>
    <n v="273"/>
    <x v="1"/>
  </r>
  <r>
    <x v="2"/>
    <x v="1"/>
    <x v="0"/>
    <x v="0"/>
    <n v="266"/>
    <n v="9581"/>
    <n v="4652"/>
    <n v="864"/>
    <x v="1"/>
  </r>
  <r>
    <x v="2"/>
    <x v="2"/>
    <x v="2"/>
    <x v="3"/>
    <n v="1437"/>
    <n v="4349"/>
    <n v="6729"/>
    <n v="1867"/>
    <x v="1"/>
  </r>
  <r>
    <x v="2"/>
    <x v="2"/>
    <x v="3"/>
    <x v="9"/>
    <n v="1417"/>
    <n v="8458"/>
    <n v="6757"/>
    <n v="1590"/>
    <x v="1"/>
  </r>
  <r>
    <x v="2"/>
    <x v="2"/>
    <x v="2"/>
    <x v="5"/>
    <n v="1132"/>
    <n v="7398"/>
    <n v="6291"/>
    <n v="1141"/>
    <x v="1"/>
  </r>
  <r>
    <x v="2"/>
    <x v="2"/>
    <x v="1"/>
    <x v="1"/>
    <n v="2895"/>
    <n v="9699"/>
    <n v="6592"/>
    <n v="1371"/>
    <x v="1"/>
  </r>
  <r>
    <x v="2"/>
    <x v="2"/>
    <x v="4"/>
    <x v="7"/>
    <n v="761"/>
    <n v="3755"/>
    <n v="8939"/>
    <n v="564"/>
    <x v="1"/>
  </r>
  <r>
    <x v="2"/>
    <x v="2"/>
    <x v="4"/>
    <x v="8"/>
    <n v="2931"/>
    <n v="7229"/>
    <n v="8578"/>
    <n v="541"/>
    <x v="1"/>
  </r>
  <r>
    <x v="2"/>
    <x v="2"/>
    <x v="0"/>
    <x v="2"/>
    <n v="572"/>
    <n v="3771"/>
    <n v="2779"/>
    <n v="1542"/>
    <x v="1"/>
  </r>
  <r>
    <x v="2"/>
    <x v="2"/>
    <x v="2"/>
    <x v="5"/>
    <n v="1137"/>
    <n v="7924"/>
    <n v="3179"/>
    <n v="368"/>
    <x v="1"/>
  </r>
  <r>
    <x v="2"/>
    <x v="2"/>
    <x v="0"/>
    <x v="2"/>
    <n v="686"/>
    <n v="3282"/>
    <n v="2730"/>
    <n v="1118"/>
    <x v="1"/>
  </r>
  <r>
    <x v="2"/>
    <x v="2"/>
    <x v="1"/>
    <x v="6"/>
    <n v="3431"/>
    <n v="8947"/>
    <n v="8458"/>
    <n v="1362"/>
    <x v="1"/>
  </r>
  <r>
    <x v="2"/>
    <x v="2"/>
    <x v="0"/>
    <x v="0"/>
    <n v="2434"/>
    <n v="2728"/>
    <n v="3367"/>
    <n v="1416"/>
    <x v="1"/>
  </r>
  <r>
    <x v="2"/>
    <x v="2"/>
    <x v="2"/>
    <x v="5"/>
    <n v="2607"/>
    <n v="6004"/>
    <n v="2548"/>
    <n v="1818"/>
    <x v="1"/>
  </r>
  <r>
    <x v="2"/>
    <x v="2"/>
    <x v="3"/>
    <x v="4"/>
    <n v="3734"/>
    <n v="6295"/>
    <n v="2588"/>
    <n v="1825"/>
    <x v="1"/>
  </r>
  <r>
    <x v="2"/>
    <x v="3"/>
    <x v="2"/>
    <x v="3"/>
    <n v="1510"/>
    <n v="4062"/>
    <n v="8280"/>
    <n v="1411"/>
    <x v="1"/>
  </r>
  <r>
    <x v="2"/>
    <x v="3"/>
    <x v="1"/>
    <x v="6"/>
    <n v="868"/>
    <n v="9138"/>
    <n v="9149"/>
    <n v="1544"/>
    <x v="1"/>
  </r>
  <r>
    <x v="2"/>
    <x v="3"/>
    <x v="4"/>
    <x v="8"/>
    <n v="3299"/>
    <n v="6557"/>
    <n v="8370"/>
    <n v="313"/>
    <x v="1"/>
  </r>
  <r>
    <x v="2"/>
    <x v="3"/>
    <x v="4"/>
    <x v="8"/>
    <n v="3282"/>
    <n v="6662"/>
    <n v="9369"/>
    <n v="617"/>
    <x v="1"/>
  </r>
  <r>
    <x v="2"/>
    <x v="3"/>
    <x v="0"/>
    <x v="2"/>
    <n v="1547"/>
    <n v="4454"/>
    <n v="4072"/>
    <n v="1698"/>
    <x v="1"/>
  </r>
  <r>
    <x v="2"/>
    <x v="3"/>
    <x v="2"/>
    <x v="3"/>
    <n v="1983"/>
    <n v="6704"/>
    <n v="4219"/>
    <n v="1143"/>
    <x v="1"/>
  </r>
  <r>
    <x v="2"/>
    <x v="3"/>
    <x v="0"/>
    <x v="0"/>
    <n v="2375"/>
    <n v="5737"/>
    <n v="7356"/>
    <n v="924"/>
    <x v="1"/>
  </r>
  <r>
    <x v="2"/>
    <x v="3"/>
    <x v="1"/>
    <x v="1"/>
    <n v="2216"/>
    <n v="6416"/>
    <n v="8930"/>
    <n v="548"/>
    <x v="1"/>
  </r>
  <r>
    <x v="2"/>
    <x v="3"/>
    <x v="0"/>
    <x v="2"/>
    <n v="2073"/>
    <n v="3136"/>
    <n v="9261"/>
    <n v="1539"/>
    <x v="1"/>
  </r>
  <r>
    <x v="2"/>
    <x v="3"/>
    <x v="2"/>
    <x v="5"/>
    <n v="2519"/>
    <n v="2809"/>
    <n v="5842"/>
    <n v="402"/>
    <x v="1"/>
  </r>
  <r>
    <x v="2"/>
    <x v="3"/>
    <x v="3"/>
    <x v="4"/>
    <n v="3082"/>
    <n v="5284"/>
    <n v="6380"/>
    <n v="838"/>
    <x v="1"/>
  </r>
  <r>
    <x v="2"/>
    <x v="3"/>
    <x v="2"/>
    <x v="5"/>
    <n v="3599"/>
    <n v="5064"/>
    <n v="4959"/>
    <n v="1688"/>
    <x v="1"/>
  </r>
  <r>
    <x v="2"/>
    <x v="3"/>
    <x v="1"/>
    <x v="6"/>
    <n v="2956"/>
    <n v="4898"/>
    <n v="7105"/>
    <n v="1687"/>
    <x v="1"/>
  </r>
  <r>
    <x v="2"/>
    <x v="4"/>
    <x v="4"/>
    <x v="7"/>
    <n v="293"/>
    <n v="4847"/>
    <n v="4221"/>
    <n v="727"/>
    <x v="1"/>
  </r>
  <r>
    <x v="2"/>
    <x v="4"/>
    <x v="4"/>
    <x v="8"/>
    <n v="2938"/>
    <n v="3894"/>
    <n v="6245"/>
    <n v="635"/>
    <x v="1"/>
  </r>
  <r>
    <x v="2"/>
    <x v="4"/>
    <x v="0"/>
    <x v="2"/>
    <n v="1863"/>
    <n v="8109"/>
    <n v="9782"/>
    <n v="814"/>
    <x v="1"/>
  </r>
  <r>
    <x v="2"/>
    <x v="4"/>
    <x v="2"/>
    <x v="3"/>
    <n v="3542"/>
    <n v="5489"/>
    <n v="4619"/>
    <n v="218"/>
    <x v="1"/>
  </r>
  <r>
    <x v="2"/>
    <x v="4"/>
    <x v="0"/>
    <x v="0"/>
    <n v="3126"/>
    <n v="5461"/>
    <n v="8024"/>
    <n v="870"/>
    <x v="1"/>
  </r>
  <r>
    <x v="2"/>
    <x v="4"/>
    <x v="1"/>
    <x v="1"/>
    <n v="2962"/>
    <n v="5658"/>
    <n v="2909"/>
    <n v="458"/>
    <x v="1"/>
  </r>
  <r>
    <x v="2"/>
    <x v="4"/>
    <x v="0"/>
    <x v="2"/>
    <n v="3945"/>
    <n v="2579"/>
    <n v="9555"/>
    <n v="423"/>
    <x v="1"/>
  </r>
  <r>
    <x v="2"/>
    <x v="4"/>
    <x v="2"/>
    <x v="3"/>
    <n v="1809"/>
    <n v="8576"/>
    <n v="6341"/>
    <n v="410"/>
    <x v="1"/>
  </r>
  <r>
    <x v="2"/>
    <x v="4"/>
    <x v="3"/>
    <x v="9"/>
    <n v="3851"/>
    <n v="3305"/>
    <n v="3937"/>
    <n v="484"/>
    <x v="1"/>
  </r>
  <r>
    <x v="2"/>
    <x v="4"/>
    <x v="2"/>
    <x v="5"/>
    <n v="3550"/>
    <n v="9740"/>
    <n v="3006"/>
    <n v="305"/>
    <x v="1"/>
  </r>
  <r>
    <x v="2"/>
    <x v="4"/>
    <x v="1"/>
    <x v="6"/>
    <n v="1177"/>
    <n v="7059"/>
    <n v="7202"/>
    <n v="855"/>
    <x v="1"/>
  </r>
  <r>
    <x v="2"/>
    <x v="4"/>
    <x v="4"/>
    <x v="8"/>
    <n v="361"/>
    <n v="8190"/>
    <n v="6706"/>
    <n v="1853"/>
    <x v="1"/>
  </r>
  <r>
    <x v="2"/>
    <x v="4"/>
    <x v="4"/>
    <x v="7"/>
    <n v="461"/>
    <n v="6052"/>
    <n v="9157"/>
    <n v="402"/>
    <x v="1"/>
  </r>
  <r>
    <x v="2"/>
    <x v="5"/>
    <x v="0"/>
    <x v="2"/>
    <n v="2308"/>
    <n v="3495"/>
    <n v="2673"/>
    <n v="443"/>
    <x v="1"/>
  </r>
  <r>
    <x v="2"/>
    <x v="5"/>
    <x v="2"/>
    <x v="3"/>
    <n v="3130"/>
    <n v="6207"/>
    <n v="3407"/>
    <n v="1902"/>
    <x v="1"/>
  </r>
  <r>
    <x v="2"/>
    <x v="5"/>
    <x v="0"/>
    <x v="0"/>
    <n v="3859"/>
    <n v="4567"/>
    <n v="4558"/>
    <n v="1772"/>
    <x v="1"/>
  </r>
  <r>
    <x v="2"/>
    <x v="5"/>
    <x v="1"/>
    <x v="6"/>
    <n v="3789"/>
    <n v="9917"/>
    <n v="5375"/>
    <n v="1930"/>
    <x v="1"/>
  </r>
  <r>
    <x v="2"/>
    <x v="5"/>
    <x v="0"/>
    <x v="2"/>
    <n v="1647"/>
    <n v="5471"/>
    <n v="3990"/>
    <n v="550"/>
    <x v="1"/>
  </r>
  <r>
    <x v="2"/>
    <x v="5"/>
    <x v="2"/>
    <x v="5"/>
    <n v="1672"/>
    <n v="3769"/>
    <n v="8136"/>
    <n v="975"/>
    <x v="1"/>
  </r>
  <r>
    <x v="2"/>
    <x v="5"/>
    <x v="3"/>
    <x v="9"/>
    <n v="3470"/>
    <n v="3939"/>
    <n v="5740"/>
    <n v="943"/>
    <x v="1"/>
  </r>
  <r>
    <x v="2"/>
    <x v="5"/>
    <x v="2"/>
    <x v="3"/>
    <n v="996"/>
    <n v="6523"/>
    <n v="6210"/>
    <n v="941"/>
    <x v="1"/>
  </r>
  <r>
    <x v="2"/>
    <x v="5"/>
    <x v="1"/>
    <x v="6"/>
    <n v="1193"/>
    <n v="5118"/>
    <n v="4260"/>
    <n v="844"/>
    <x v="1"/>
  </r>
  <r>
    <x v="2"/>
    <x v="5"/>
    <x v="4"/>
    <x v="8"/>
    <n v="742"/>
    <n v="8087"/>
    <n v="3930"/>
    <n v="246"/>
    <x v="1"/>
  </r>
  <r>
    <x v="2"/>
    <x v="5"/>
    <x v="4"/>
    <x v="8"/>
    <n v="576"/>
    <n v="5826"/>
    <n v="7852"/>
    <n v="537"/>
    <x v="1"/>
  </r>
  <r>
    <x v="2"/>
    <x v="5"/>
    <x v="0"/>
    <x v="0"/>
    <n v="3251"/>
    <n v="9666"/>
    <n v="2693"/>
    <n v="1922"/>
    <x v="1"/>
  </r>
  <r>
    <x v="2"/>
    <x v="5"/>
    <x v="2"/>
    <x v="3"/>
    <n v="2767"/>
    <n v="2927"/>
    <n v="3551"/>
    <n v="1089"/>
    <x v="0"/>
  </r>
  <r>
    <x v="2"/>
    <x v="6"/>
    <x v="0"/>
    <x v="0"/>
    <n v="1759"/>
    <n v="6852"/>
    <n v="6823"/>
    <n v="1475"/>
    <x v="0"/>
  </r>
  <r>
    <x v="2"/>
    <x v="6"/>
    <x v="1"/>
    <x v="1"/>
    <n v="3015"/>
    <n v="3254"/>
    <n v="9345"/>
    <n v="1003"/>
    <x v="0"/>
  </r>
  <r>
    <x v="2"/>
    <x v="6"/>
    <x v="0"/>
    <x v="0"/>
    <n v="2117"/>
    <n v="3487"/>
    <n v="5505"/>
    <n v="1436"/>
    <x v="0"/>
  </r>
  <r>
    <x v="2"/>
    <x v="6"/>
    <x v="2"/>
    <x v="5"/>
    <n v="2034"/>
    <n v="4117"/>
    <n v="6104"/>
    <n v="1323"/>
    <x v="0"/>
  </r>
  <r>
    <x v="2"/>
    <x v="6"/>
    <x v="3"/>
    <x v="4"/>
    <n v="3366"/>
    <n v="9449"/>
    <n v="4405"/>
    <n v="1341"/>
    <x v="0"/>
  </r>
  <r>
    <x v="2"/>
    <x v="6"/>
    <x v="2"/>
    <x v="3"/>
    <n v="1744"/>
    <n v="2500"/>
    <n v="6453"/>
    <n v="1574"/>
    <x v="0"/>
  </r>
  <r>
    <x v="2"/>
    <x v="6"/>
    <x v="1"/>
    <x v="1"/>
    <n v="2988"/>
    <n v="3995"/>
    <n v="8198"/>
    <n v="1459"/>
    <x v="0"/>
  </r>
  <r>
    <x v="2"/>
    <x v="6"/>
    <x v="4"/>
    <x v="7"/>
    <n v="928"/>
    <n v="3296"/>
    <n v="6406"/>
    <n v="1819"/>
    <x v="0"/>
  </r>
  <r>
    <x v="2"/>
    <x v="6"/>
    <x v="4"/>
    <x v="8"/>
    <n v="1731"/>
    <n v="4398"/>
    <n v="2891"/>
    <n v="1075"/>
    <x v="0"/>
  </r>
  <r>
    <x v="2"/>
    <x v="6"/>
    <x v="0"/>
    <x v="2"/>
    <n v="2899"/>
    <n v="9331"/>
    <n v="6120"/>
    <n v="1105"/>
    <x v="0"/>
  </r>
  <r>
    <x v="2"/>
    <x v="6"/>
    <x v="2"/>
    <x v="3"/>
    <n v="2603"/>
    <n v="7962"/>
    <n v="5147"/>
    <n v="1077"/>
    <x v="0"/>
  </r>
  <r>
    <x v="2"/>
    <x v="6"/>
    <x v="0"/>
    <x v="2"/>
    <n v="3286"/>
    <n v="6823"/>
    <n v="5919"/>
    <n v="1454"/>
    <x v="0"/>
  </r>
  <r>
    <x v="2"/>
    <x v="6"/>
    <x v="1"/>
    <x v="6"/>
    <n v="442"/>
    <n v="9885"/>
    <n v="9876"/>
    <n v="1028"/>
    <x v="0"/>
  </r>
  <r>
    <x v="2"/>
    <x v="7"/>
    <x v="0"/>
    <x v="0"/>
    <n v="2211"/>
    <n v="4649"/>
    <n v="4112"/>
    <n v="1494"/>
    <x v="0"/>
  </r>
  <r>
    <x v="2"/>
    <x v="7"/>
    <x v="2"/>
    <x v="5"/>
    <n v="3932"/>
    <n v="9408"/>
    <n v="4359"/>
    <n v="1302"/>
    <x v="0"/>
  </r>
  <r>
    <x v="2"/>
    <x v="7"/>
    <x v="3"/>
    <x v="9"/>
    <n v="3437"/>
    <n v="4550"/>
    <n v="2710"/>
    <n v="1523"/>
    <x v="0"/>
  </r>
  <r>
    <x v="2"/>
    <x v="7"/>
    <x v="2"/>
    <x v="3"/>
    <n v="2674"/>
    <n v="6235"/>
    <n v="5990"/>
    <n v="932"/>
    <x v="0"/>
  </r>
  <r>
    <x v="2"/>
    <x v="7"/>
    <x v="1"/>
    <x v="1"/>
    <n v="960"/>
    <n v="7608"/>
    <n v="3625"/>
    <n v="630"/>
    <x v="0"/>
  </r>
  <r>
    <x v="2"/>
    <x v="7"/>
    <x v="4"/>
    <x v="8"/>
    <n v="3444"/>
    <n v="9007"/>
    <n v="5594"/>
    <n v="1151"/>
    <x v="0"/>
  </r>
  <r>
    <x v="2"/>
    <x v="7"/>
    <x v="4"/>
    <x v="7"/>
    <n v="2173"/>
    <n v="4531"/>
    <n v="2754"/>
    <n v="1048"/>
    <x v="0"/>
  </r>
  <r>
    <x v="2"/>
    <x v="7"/>
    <x v="0"/>
    <x v="0"/>
    <n v="3407"/>
    <n v="8642"/>
    <n v="5888"/>
    <n v="1725"/>
    <x v="0"/>
  </r>
  <r>
    <x v="2"/>
    <x v="7"/>
    <x v="2"/>
    <x v="5"/>
    <n v="1075"/>
    <n v="6994"/>
    <n v="8786"/>
    <n v="336"/>
    <x v="0"/>
  </r>
  <r>
    <x v="2"/>
    <x v="7"/>
    <x v="0"/>
    <x v="2"/>
    <n v="1585"/>
    <n v="8956"/>
    <n v="9148"/>
    <n v="580"/>
    <x v="0"/>
  </r>
  <r>
    <x v="2"/>
    <x v="7"/>
    <x v="1"/>
    <x v="6"/>
    <n v="1809"/>
    <n v="3808"/>
    <n v="7320"/>
    <n v="569"/>
    <x v="0"/>
  </r>
  <r>
    <x v="2"/>
    <x v="7"/>
    <x v="0"/>
    <x v="2"/>
    <n v="2392"/>
    <n v="6186"/>
    <n v="8701"/>
    <n v="1001"/>
    <x v="0"/>
  </r>
  <r>
    <x v="2"/>
    <x v="7"/>
    <x v="2"/>
    <x v="3"/>
    <n v="1989"/>
    <n v="8645"/>
    <n v="3996"/>
    <n v="992"/>
    <x v="0"/>
  </r>
  <r>
    <x v="2"/>
    <x v="8"/>
    <x v="3"/>
    <x v="4"/>
    <n v="1087"/>
    <n v="7242"/>
    <n v="8788"/>
    <n v="1785"/>
    <x v="0"/>
  </r>
  <r>
    <x v="2"/>
    <x v="8"/>
    <x v="2"/>
    <x v="3"/>
    <n v="253"/>
    <n v="8306"/>
    <n v="9536"/>
    <n v="357"/>
    <x v="0"/>
  </r>
  <r>
    <x v="2"/>
    <x v="8"/>
    <x v="1"/>
    <x v="1"/>
    <n v="3887"/>
    <n v="6624"/>
    <n v="9377"/>
    <n v="794"/>
    <x v="0"/>
  </r>
  <r>
    <x v="2"/>
    <x v="8"/>
    <x v="4"/>
    <x v="7"/>
    <n v="3275"/>
    <n v="8813"/>
    <n v="7977"/>
    <n v="1108"/>
    <x v="0"/>
  </r>
  <r>
    <x v="2"/>
    <x v="8"/>
    <x v="4"/>
    <x v="8"/>
    <n v="450"/>
    <n v="5160"/>
    <n v="5646"/>
    <n v="1176"/>
    <x v="0"/>
  </r>
  <r>
    <x v="2"/>
    <x v="8"/>
    <x v="0"/>
    <x v="0"/>
    <n v="554"/>
    <n v="2712"/>
    <n v="9416"/>
    <n v="732"/>
    <x v="0"/>
  </r>
  <r>
    <x v="2"/>
    <x v="8"/>
    <x v="2"/>
    <x v="5"/>
    <n v="1191"/>
    <n v="4277"/>
    <n v="3331"/>
    <n v="1894"/>
    <x v="0"/>
  </r>
  <r>
    <x v="2"/>
    <x v="8"/>
    <x v="0"/>
    <x v="0"/>
    <n v="1122"/>
    <n v="3921"/>
    <n v="2851"/>
    <n v="1151"/>
    <x v="0"/>
  </r>
  <r>
    <x v="2"/>
    <x v="8"/>
    <x v="1"/>
    <x v="1"/>
    <n v="2430"/>
    <n v="9324"/>
    <n v="5505"/>
    <n v="838"/>
    <x v="0"/>
  </r>
  <r>
    <x v="2"/>
    <x v="8"/>
    <x v="0"/>
    <x v="2"/>
    <n v="531"/>
    <n v="3435"/>
    <n v="6623"/>
    <n v="1686"/>
    <x v="0"/>
  </r>
  <r>
    <x v="2"/>
    <x v="8"/>
    <x v="2"/>
    <x v="5"/>
    <n v="2296"/>
    <n v="9083"/>
    <n v="5615"/>
    <n v="1143"/>
    <x v="0"/>
  </r>
  <r>
    <x v="2"/>
    <x v="8"/>
    <x v="3"/>
    <x v="9"/>
    <n v="2800"/>
    <n v="8577"/>
    <n v="3442"/>
    <n v="1212"/>
    <x v="0"/>
  </r>
  <r>
    <x v="2"/>
    <x v="8"/>
    <x v="2"/>
    <x v="5"/>
    <n v="964"/>
    <n v="6703"/>
    <n v="8285"/>
    <n v="545"/>
    <x v="0"/>
  </r>
  <r>
    <x v="2"/>
    <x v="9"/>
    <x v="1"/>
    <x v="6"/>
    <n v="2777"/>
    <n v="7466"/>
    <n v="7346"/>
    <n v="1371"/>
    <x v="0"/>
  </r>
  <r>
    <x v="2"/>
    <x v="9"/>
    <x v="4"/>
    <x v="7"/>
    <n v="2260"/>
    <n v="7040"/>
    <n v="6383"/>
    <n v="793"/>
    <x v="0"/>
  </r>
  <r>
    <x v="2"/>
    <x v="9"/>
    <x v="4"/>
    <x v="8"/>
    <n v="2916"/>
    <n v="2516"/>
    <n v="6040"/>
    <n v="1889"/>
    <x v="0"/>
  </r>
  <r>
    <x v="2"/>
    <x v="9"/>
    <x v="0"/>
    <x v="2"/>
    <n v="3806"/>
    <n v="6170"/>
    <n v="5127"/>
    <n v="1774"/>
    <x v="0"/>
  </r>
  <r>
    <x v="2"/>
    <x v="9"/>
    <x v="2"/>
    <x v="3"/>
    <n v="2094"/>
    <n v="2624"/>
    <n v="7785"/>
    <n v="1291"/>
    <x v="0"/>
  </r>
  <r>
    <x v="2"/>
    <x v="9"/>
    <x v="0"/>
    <x v="0"/>
    <n v="258"/>
    <n v="8719"/>
    <n v="9422"/>
    <n v="1109"/>
    <x v="0"/>
  </r>
  <r>
    <x v="2"/>
    <x v="9"/>
    <x v="1"/>
    <x v="6"/>
    <n v="3177"/>
    <n v="8823"/>
    <n v="4054"/>
    <n v="1483"/>
    <x v="0"/>
  </r>
  <r>
    <x v="2"/>
    <x v="9"/>
    <x v="0"/>
    <x v="2"/>
    <n v="1930"/>
    <n v="6621"/>
    <n v="6800"/>
    <n v="1504"/>
    <x v="0"/>
  </r>
  <r>
    <x v="2"/>
    <x v="9"/>
    <x v="2"/>
    <x v="3"/>
    <n v="3925"/>
    <n v="4914"/>
    <n v="2566"/>
    <n v="1014"/>
    <x v="0"/>
  </r>
  <r>
    <x v="2"/>
    <x v="9"/>
    <x v="3"/>
    <x v="9"/>
    <n v="1657"/>
    <n v="8725"/>
    <n v="8996"/>
    <n v="1130"/>
    <x v="0"/>
  </r>
  <r>
    <x v="2"/>
    <x v="9"/>
    <x v="2"/>
    <x v="5"/>
    <n v="2429"/>
    <n v="4058"/>
    <n v="7381"/>
    <n v="1134"/>
    <x v="0"/>
  </r>
  <r>
    <x v="2"/>
    <x v="9"/>
    <x v="1"/>
    <x v="6"/>
    <n v="388"/>
    <n v="2585"/>
    <n v="9099"/>
    <n v="1456"/>
    <x v="0"/>
  </r>
  <r>
    <x v="2"/>
    <x v="9"/>
    <x v="4"/>
    <x v="8"/>
    <n v="249"/>
    <n v="4957"/>
    <n v="3256"/>
    <n v="368"/>
    <x v="0"/>
  </r>
  <r>
    <x v="2"/>
    <x v="10"/>
    <x v="4"/>
    <x v="7"/>
    <n v="253"/>
    <n v="6756"/>
    <n v="4566"/>
    <n v="963"/>
    <x v="0"/>
  </r>
  <r>
    <x v="2"/>
    <x v="10"/>
    <x v="0"/>
    <x v="0"/>
    <n v="1675"/>
    <n v="3568"/>
    <n v="8676"/>
    <n v="546"/>
    <x v="0"/>
  </r>
  <r>
    <x v="2"/>
    <x v="10"/>
    <x v="2"/>
    <x v="3"/>
    <n v="2267"/>
    <n v="7855"/>
    <n v="2574"/>
    <n v="1674"/>
    <x v="0"/>
  </r>
  <r>
    <x v="2"/>
    <x v="10"/>
    <x v="0"/>
    <x v="2"/>
    <n v="3919"/>
    <n v="9507"/>
    <n v="4294"/>
    <n v="1722"/>
    <x v="0"/>
  </r>
  <r>
    <x v="2"/>
    <x v="10"/>
    <x v="1"/>
    <x v="1"/>
    <n v="984"/>
    <n v="6277"/>
    <n v="4374"/>
    <n v="948"/>
    <x v="0"/>
  </r>
  <r>
    <x v="2"/>
    <x v="10"/>
    <x v="0"/>
    <x v="2"/>
    <n v="3779"/>
    <n v="7475"/>
    <n v="7535"/>
    <n v="986"/>
    <x v="0"/>
  </r>
  <r>
    <x v="2"/>
    <x v="10"/>
    <x v="2"/>
    <x v="5"/>
    <n v="893"/>
    <n v="8875"/>
    <n v="9382"/>
    <n v="971"/>
    <x v="0"/>
  </r>
  <r>
    <x v="2"/>
    <x v="10"/>
    <x v="3"/>
    <x v="4"/>
    <n v="1442"/>
    <n v="4180"/>
    <n v="3629"/>
    <n v="509"/>
    <x v="0"/>
  </r>
  <r>
    <x v="2"/>
    <x v="10"/>
    <x v="2"/>
    <x v="3"/>
    <n v="2959"/>
    <n v="6786"/>
    <n v="3473"/>
    <n v="1951"/>
    <x v="0"/>
  </r>
  <r>
    <x v="2"/>
    <x v="10"/>
    <x v="1"/>
    <x v="6"/>
    <n v="3889"/>
    <n v="4925"/>
    <n v="7625"/>
    <n v="351"/>
    <x v="0"/>
  </r>
  <r>
    <x v="2"/>
    <x v="10"/>
    <x v="4"/>
    <x v="7"/>
    <n v="2814"/>
    <n v="3277"/>
    <n v="9681"/>
    <n v="1991"/>
    <x v="0"/>
  </r>
  <r>
    <x v="2"/>
    <x v="10"/>
    <x v="4"/>
    <x v="8"/>
    <n v="3351"/>
    <n v="4456"/>
    <n v="8901"/>
    <n v="1137"/>
    <x v="0"/>
  </r>
  <r>
    <x v="2"/>
    <x v="10"/>
    <x v="0"/>
    <x v="0"/>
    <n v="2398"/>
    <n v="3926"/>
    <n v="3149"/>
    <n v="773"/>
    <x v="0"/>
  </r>
  <r>
    <x v="2"/>
    <x v="11"/>
    <x v="2"/>
    <x v="5"/>
    <n v="538"/>
    <n v="4426"/>
    <n v="2525"/>
    <n v="1223"/>
    <x v="0"/>
  </r>
  <r>
    <x v="2"/>
    <x v="11"/>
    <x v="0"/>
    <x v="2"/>
    <n v="969"/>
    <n v="9446"/>
    <n v="8594"/>
    <n v="1432"/>
    <x v="0"/>
  </r>
  <r>
    <x v="2"/>
    <x v="11"/>
    <x v="1"/>
    <x v="1"/>
    <n v="2657"/>
    <n v="3450"/>
    <n v="9875"/>
    <n v="1543"/>
    <x v="0"/>
  </r>
  <r>
    <x v="2"/>
    <x v="11"/>
    <x v="0"/>
    <x v="0"/>
    <n v="2810"/>
    <n v="3901"/>
    <n v="2908"/>
    <n v="488"/>
    <x v="0"/>
  </r>
  <r>
    <x v="2"/>
    <x v="11"/>
    <x v="2"/>
    <x v="3"/>
    <n v="538"/>
    <n v="9614"/>
    <n v="3811"/>
    <n v="1318"/>
    <x v="0"/>
  </r>
  <r>
    <x v="2"/>
    <x v="11"/>
    <x v="3"/>
    <x v="9"/>
    <n v="1972"/>
    <n v="3903"/>
    <n v="6781"/>
    <n v="361"/>
    <x v="0"/>
  </r>
  <r>
    <x v="2"/>
    <x v="11"/>
    <x v="2"/>
    <x v="3"/>
    <n v="1881"/>
    <n v="4951"/>
    <n v="8182"/>
    <n v="1340"/>
    <x v="0"/>
  </r>
  <r>
    <x v="2"/>
    <x v="11"/>
    <x v="1"/>
    <x v="1"/>
    <n v="573"/>
    <n v="4071"/>
    <n v="8093"/>
    <n v="496"/>
    <x v="0"/>
  </r>
  <r>
    <x v="2"/>
    <x v="11"/>
    <x v="4"/>
    <x v="7"/>
    <n v="2139"/>
    <n v="8229"/>
    <n v="4285"/>
    <n v="356"/>
    <x v="0"/>
  </r>
  <r>
    <x v="2"/>
    <x v="11"/>
    <x v="4"/>
    <x v="8"/>
    <n v="2676"/>
    <n v="5900"/>
    <n v="5752"/>
    <n v="325"/>
    <x v="0"/>
  </r>
  <r>
    <x v="2"/>
    <x v="11"/>
    <x v="0"/>
    <x v="2"/>
    <n v="1236"/>
    <n v="9591"/>
    <n v="7287"/>
    <n v="1442"/>
    <x v="0"/>
  </r>
  <r>
    <x v="2"/>
    <x v="11"/>
    <x v="2"/>
    <x v="5"/>
    <n v="3264"/>
    <n v="9725"/>
    <n v="3843"/>
    <n v="1908"/>
    <x v="0"/>
  </r>
  <r>
    <x v="2"/>
    <x v="11"/>
    <x v="0"/>
    <x v="0"/>
    <n v="3233"/>
    <n v="8219"/>
    <n v="5877"/>
    <n v="1640"/>
    <x v="0"/>
  </r>
  <r>
    <x v="3"/>
    <x v="0"/>
    <x v="0"/>
    <x v="0"/>
    <n v="3314"/>
    <n v="7526"/>
    <n v="6904"/>
    <n v="1016"/>
    <x v="0"/>
  </r>
  <r>
    <x v="3"/>
    <x v="0"/>
    <x v="1"/>
    <x v="1"/>
    <n v="3458"/>
    <n v="8780"/>
    <n v="5886"/>
    <n v="204"/>
    <x v="0"/>
  </r>
  <r>
    <x v="3"/>
    <x v="0"/>
    <x v="0"/>
    <x v="2"/>
    <n v="796"/>
    <n v="4254"/>
    <n v="5948"/>
    <n v="1565"/>
    <x v="0"/>
  </r>
  <r>
    <x v="3"/>
    <x v="0"/>
    <x v="2"/>
    <x v="3"/>
    <n v="1937"/>
    <n v="5283"/>
    <n v="7712"/>
    <n v="1097"/>
    <x v="0"/>
  </r>
  <r>
    <x v="3"/>
    <x v="0"/>
    <x v="3"/>
    <x v="4"/>
    <n v="375"/>
    <n v="9176"/>
    <n v="5220"/>
    <n v="281"/>
    <x v="0"/>
  </r>
  <r>
    <x v="3"/>
    <x v="0"/>
    <x v="2"/>
    <x v="5"/>
    <n v="1668"/>
    <n v="2884"/>
    <n v="5566"/>
    <n v="1948"/>
    <x v="0"/>
  </r>
  <r>
    <x v="3"/>
    <x v="0"/>
    <x v="1"/>
    <x v="6"/>
    <n v="3049"/>
    <n v="7789"/>
    <n v="2984"/>
    <n v="1321"/>
    <x v="0"/>
  </r>
  <r>
    <x v="3"/>
    <x v="0"/>
    <x v="4"/>
    <x v="7"/>
    <n v="683"/>
    <n v="2942"/>
    <n v="7644"/>
    <n v="886"/>
    <x v="0"/>
  </r>
  <r>
    <x v="3"/>
    <x v="0"/>
    <x v="4"/>
    <x v="8"/>
    <n v="253"/>
    <n v="7735"/>
    <n v="2867"/>
    <n v="717"/>
    <x v="0"/>
  </r>
  <r>
    <x v="3"/>
    <x v="0"/>
    <x v="0"/>
    <x v="2"/>
    <n v="656"/>
    <n v="8798"/>
    <n v="6038"/>
    <n v="676"/>
    <x v="0"/>
  </r>
  <r>
    <x v="3"/>
    <x v="0"/>
    <x v="2"/>
    <x v="5"/>
    <n v="2483"/>
    <n v="6260"/>
    <n v="3286"/>
    <n v="539"/>
    <x v="0"/>
  </r>
  <r>
    <x v="3"/>
    <x v="0"/>
    <x v="0"/>
    <x v="2"/>
    <n v="1093"/>
    <n v="8422"/>
    <n v="4241"/>
    <n v="499"/>
    <x v="0"/>
  </r>
  <r>
    <x v="3"/>
    <x v="1"/>
    <x v="1"/>
    <x v="6"/>
    <n v="2220"/>
    <n v="5803"/>
    <n v="8102"/>
    <n v="1602"/>
    <x v="0"/>
  </r>
  <r>
    <x v="3"/>
    <x v="1"/>
    <x v="0"/>
    <x v="0"/>
    <n v="350"/>
    <n v="8781"/>
    <n v="9046"/>
    <n v="631"/>
    <x v="0"/>
  </r>
  <r>
    <x v="3"/>
    <x v="1"/>
    <x v="2"/>
    <x v="3"/>
    <n v="3451"/>
    <n v="2512"/>
    <n v="5912"/>
    <n v="1118"/>
    <x v="0"/>
  </r>
  <r>
    <x v="3"/>
    <x v="1"/>
    <x v="3"/>
    <x v="9"/>
    <n v="1282"/>
    <n v="9127"/>
    <n v="7494"/>
    <n v="689"/>
    <x v="0"/>
  </r>
  <r>
    <x v="3"/>
    <x v="1"/>
    <x v="2"/>
    <x v="5"/>
    <n v="2559"/>
    <n v="3187"/>
    <n v="3618"/>
    <n v="1518"/>
    <x v="0"/>
  </r>
  <r>
    <x v="3"/>
    <x v="1"/>
    <x v="1"/>
    <x v="1"/>
    <n v="3167"/>
    <n v="3572"/>
    <n v="6443"/>
    <n v="1589"/>
    <x v="0"/>
  </r>
  <r>
    <x v="3"/>
    <x v="1"/>
    <x v="4"/>
    <x v="7"/>
    <n v="2875"/>
    <n v="3633"/>
    <n v="3476"/>
    <n v="1547"/>
    <x v="0"/>
  </r>
  <r>
    <x v="3"/>
    <x v="1"/>
    <x v="4"/>
    <x v="7"/>
    <n v="2242"/>
    <n v="8070"/>
    <n v="9211"/>
    <n v="609"/>
    <x v="0"/>
  </r>
  <r>
    <x v="3"/>
    <x v="1"/>
    <x v="0"/>
    <x v="2"/>
    <n v="3517"/>
    <n v="5079"/>
    <n v="2524"/>
    <n v="1493"/>
    <x v="0"/>
  </r>
  <r>
    <x v="3"/>
    <x v="1"/>
    <x v="2"/>
    <x v="3"/>
    <n v="3601"/>
    <n v="5224"/>
    <n v="3499"/>
    <n v="1571"/>
    <x v="0"/>
  </r>
  <r>
    <x v="3"/>
    <x v="1"/>
    <x v="0"/>
    <x v="0"/>
    <n v="3344"/>
    <n v="5483"/>
    <n v="5393"/>
    <n v="1289"/>
    <x v="0"/>
  </r>
  <r>
    <x v="3"/>
    <x v="1"/>
    <x v="1"/>
    <x v="6"/>
    <n v="796"/>
    <n v="6268"/>
    <n v="4694"/>
    <n v="929"/>
    <x v="0"/>
  </r>
  <r>
    <x v="3"/>
    <x v="1"/>
    <x v="0"/>
    <x v="0"/>
    <n v="1621"/>
    <n v="8696"/>
    <n v="8472"/>
    <n v="440"/>
    <x v="0"/>
  </r>
  <r>
    <x v="3"/>
    <x v="2"/>
    <x v="2"/>
    <x v="3"/>
    <n v="776"/>
    <n v="8426"/>
    <n v="4557"/>
    <n v="1480"/>
    <x v="0"/>
  </r>
  <r>
    <x v="3"/>
    <x v="2"/>
    <x v="3"/>
    <x v="9"/>
    <n v="2235"/>
    <n v="7776"/>
    <n v="3081"/>
    <n v="719"/>
    <x v="0"/>
  </r>
  <r>
    <x v="3"/>
    <x v="2"/>
    <x v="2"/>
    <x v="5"/>
    <n v="2442"/>
    <n v="4486"/>
    <n v="9122"/>
    <n v="1607"/>
    <x v="0"/>
  </r>
  <r>
    <x v="3"/>
    <x v="2"/>
    <x v="1"/>
    <x v="1"/>
    <n v="2526"/>
    <n v="9137"/>
    <n v="9977"/>
    <n v="807"/>
    <x v="0"/>
  </r>
  <r>
    <x v="3"/>
    <x v="2"/>
    <x v="4"/>
    <x v="7"/>
    <n v="794"/>
    <n v="6561"/>
    <n v="8789"/>
    <n v="1085"/>
    <x v="0"/>
  </r>
  <r>
    <x v="3"/>
    <x v="2"/>
    <x v="4"/>
    <x v="8"/>
    <n v="3592"/>
    <n v="2797"/>
    <n v="7047"/>
    <n v="595"/>
    <x v="0"/>
  </r>
  <r>
    <x v="3"/>
    <x v="2"/>
    <x v="0"/>
    <x v="2"/>
    <n v="989"/>
    <n v="2909"/>
    <n v="2513"/>
    <n v="1394"/>
    <x v="0"/>
  </r>
  <r>
    <x v="3"/>
    <x v="2"/>
    <x v="2"/>
    <x v="5"/>
    <n v="3351"/>
    <n v="6461"/>
    <n v="6125"/>
    <n v="671"/>
    <x v="0"/>
  </r>
  <r>
    <x v="3"/>
    <x v="2"/>
    <x v="0"/>
    <x v="2"/>
    <n v="542"/>
    <n v="5045"/>
    <n v="4250"/>
    <n v="242"/>
    <x v="0"/>
  </r>
  <r>
    <x v="3"/>
    <x v="2"/>
    <x v="1"/>
    <x v="6"/>
    <n v="1134"/>
    <n v="6631"/>
    <n v="5428"/>
    <n v="868"/>
    <x v="0"/>
  </r>
  <r>
    <x v="3"/>
    <x v="2"/>
    <x v="0"/>
    <x v="0"/>
    <n v="1023"/>
    <n v="4829"/>
    <n v="4497"/>
    <n v="209"/>
    <x v="0"/>
  </r>
  <r>
    <x v="3"/>
    <x v="2"/>
    <x v="2"/>
    <x v="5"/>
    <n v="1438"/>
    <n v="3299"/>
    <n v="5279"/>
    <n v="1530"/>
    <x v="0"/>
  </r>
  <r>
    <x v="3"/>
    <x v="2"/>
    <x v="3"/>
    <x v="4"/>
    <n v="3430"/>
    <n v="6522"/>
    <n v="6259"/>
    <n v="635"/>
    <x v="0"/>
  </r>
  <r>
    <x v="3"/>
    <x v="3"/>
    <x v="2"/>
    <x v="3"/>
    <n v="3186"/>
    <n v="2852"/>
    <n v="7775"/>
    <n v="1685"/>
    <x v="0"/>
  </r>
  <r>
    <x v="3"/>
    <x v="3"/>
    <x v="1"/>
    <x v="6"/>
    <n v="599"/>
    <n v="6379"/>
    <n v="9871"/>
    <n v="1391"/>
    <x v="0"/>
  </r>
  <r>
    <x v="3"/>
    <x v="3"/>
    <x v="4"/>
    <x v="8"/>
    <n v="934"/>
    <n v="6118"/>
    <n v="6140"/>
    <n v="308"/>
    <x v="0"/>
  </r>
  <r>
    <x v="3"/>
    <x v="3"/>
    <x v="4"/>
    <x v="8"/>
    <n v="3096"/>
    <n v="4949"/>
    <n v="4023"/>
    <n v="1969"/>
    <x v="0"/>
  </r>
  <r>
    <x v="3"/>
    <x v="3"/>
    <x v="0"/>
    <x v="2"/>
    <n v="3985"/>
    <n v="4343"/>
    <n v="4242"/>
    <n v="1021"/>
    <x v="0"/>
  </r>
  <r>
    <x v="3"/>
    <x v="3"/>
    <x v="2"/>
    <x v="3"/>
    <n v="3771"/>
    <n v="5058"/>
    <n v="3673"/>
    <n v="1113"/>
    <x v="0"/>
  </r>
  <r>
    <x v="3"/>
    <x v="3"/>
    <x v="0"/>
    <x v="0"/>
    <n v="2108"/>
    <n v="9100"/>
    <n v="8252"/>
    <n v="657"/>
    <x v="0"/>
  </r>
  <r>
    <x v="3"/>
    <x v="3"/>
    <x v="1"/>
    <x v="1"/>
    <n v="831"/>
    <n v="7530"/>
    <n v="4831"/>
    <n v="596"/>
    <x v="0"/>
  </r>
  <r>
    <x v="3"/>
    <x v="3"/>
    <x v="0"/>
    <x v="2"/>
    <n v="2110"/>
    <n v="3370"/>
    <n v="5680"/>
    <n v="607"/>
    <x v="0"/>
  </r>
  <r>
    <x v="3"/>
    <x v="3"/>
    <x v="2"/>
    <x v="5"/>
    <n v="1356"/>
    <n v="9222"/>
    <n v="9894"/>
    <n v="1434"/>
    <x v="0"/>
  </r>
  <r>
    <x v="3"/>
    <x v="3"/>
    <x v="3"/>
    <x v="4"/>
    <n v="2109"/>
    <n v="6383"/>
    <n v="5900"/>
    <n v="498"/>
    <x v="0"/>
  </r>
  <r>
    <x v="3"/>
    <x v="3"/>
    <x v="2"/>
    <x v="5"/>
    <n v="3559"/>
    <n v="8563"/>
    <n v="6720"/>
    <n v="1409"/>
    <x v="0"/>
  </r>
  <r>
    <x v="3"/>
    <x v="3"/>
    <x v="1"/>
    <x v="6"/>
    <n v="812"/>
    <n v="3021"/>
    <n v="4302"/>
    <n v="771"/>
    <x v="0"/>
  </r>
  <r>
    <x v="3"/>
    <x v="4"/>
    <x v="4"/>
    <x v="7"/>
    <n v="1890"/>
    <n v="4651"/>
    <n v="4038"/>
    <n v="421"/>
    <x v="0"/>
  </r>
  <r>
    <x v="3"/>
    <x v="4"/>
    <x v="4"/>
    <x v="8"/>
    <n v="3135"/>
    <n v="3073"/>
    <n v="6662"/>
    <n v="1703"/>
    <x v="0"/>
  </r>
  <r>
    <x v="3"/>
    <x v="4"/>
    <x v="0"/>
    <x v="2"/>
    <n v="3991"/>
    <n v="3501"/>
    <n v="5388"/>
    <n v="1044"/>
    <x v="0"/>
  </r>
  <r>
    <x v="3"/>
    <x v="4"/>
    <x v="2"/>
    <x v="3"/>
    <n v="614"/>
    <n v="5758"/>
    <n v="8083"/>
    <n v="1314"/>
    <x v="0"/>
  </r>
  <r>
    <x v="3"/>
    <x v="4"/>
    <x v="0"/>
    <x v="0"/>
    <n v="586"/>
    <n v="7953"/>
    <n v="7297"/>
    <n v="1423"/>
    <x v="0"/>
  </r>
  <r>
    <x v="3"/>
    <x v="4"/>
    <x v="1"/>
    <x v="1"/>
    <n v="3522"/>
    <n v="6354"/>
    <n v="4506"/>
    <n v="342"/>
    <x v="0"/>
  </r>
  <r>
    <x v="3"/>
    <x v="4"/>
    <x v="0"/>
    <x v="2"/>
    <n v="2895"/>
    <n v="4091"/>
    <n v="7306"/>
    <n v="1054"/>
    <x v="0"/>
  </r>
  <r>
    <x v="3"/>
    <x v="4"/>
    <x v="2"/>
    <x v="3"/>
    <n v="2504"/>
    <n v="6704"/>
    <n v="4208"/>
    <n v="677"/>
    <x v="0"/>
  </r>
  <r>
    <x v="3"/>
    <x v="4"/>
    <x v="3"/>
    <x v="9"/>
    <n v="423"/>
    <n v="7117"/>
    <n v="5949"/>
    <n v="392"/>
    <x v="0"/>
  </r>
  <r>
    <x v="3"/>
    <x v="4"/>
    <x v="2"/>
    <x v="5"/>
    <n v="319"/>
    <n v="3587"/>
    <n v="6239"/>
    <n v="1896"/>
    <x v="0"/>
  </r>
  <r>
    <x v="3"/>
    <x v="4"/>
    <x v="1"/>
    <x v="6"/>
    <n v="876"/>
    <n v="6732"/>
    <n v="8179"/>
    <n v="590"/>
    <x v="0"/>
  </r>
  <r>
    <x v="3"/>
    <x v="4"/>
    <x v="4"/>
    <x v="8"/>
    <n v="3400"/>
    <n v="6396"/>
    <n v="6256"/>
    <n v="1050"/>
    <x v="0"/>
  </r>
  <r>
    <x v="3"/>
    <x v="4"/>
    <x v="4"/>
    <x v="7"/>
    <n v="476"/>
    <n v="7182"/>
    <n v="8638"/>
    <n v="1343"/>
    <x v="0"/>
  </r>
  <r>
    <x v="3"/>
    <x v="5"/>
    <x v="0"/>
    <x v="2"/>
    <n v="1593"/>
    <n v="6195"/>
    <n v="7025"/>
    <n v="1243"/>
    <x v="0"/>
  </r>
  <r>
    <x v="3"/>
    <x v="5"/>
    <x v="2"/>
    <x v="3"/>
    <n v="1200"/>
    <n v="7967"/>
    <n v="4375"/>
    <n v="780"/>
    <x v="0"/>
  </r>
  <r>
    <x v="3"/>
    <x v="5"/>
    <x v="0"/>
    <x v="0"/>
    <n v="2730"/>
    <n v="8646"/>
    <n v="5039"/>
    <n v="1871"/>
    <x v="0"/>
  </r>
  <r>
    <x v="3"/>
    <x v="5"/>
    <x v="1"/>
    <x v="6"/>
    <n v="3007"/>
    <n v="3667"/>
    <n v="5567"/>
    <n v="1327"/>
    <x v="0"/>
  </r>
  <r>
    <x v="3"/>
    <x v="5"/>
    <x v="0"/>
    <x v="2"/>
    <n v="3292"/>
    <n v="3219"/>
    <n v="9556"/>
    <n v="1100"/>
    <x v="0"/>
  </r>
  <r>
    <x v="3"/>
    <x v="5"/>
    <x v="2"/>
    <x v="5"/>
    <n v="2847"/>
    <n v="2676"/>
    <n v="2960"/>
    <n v="1191"/>
    <x v="0"/>
  </r>
  <r>
    <x v="3"/>
    <x v="5"/>
    <x v="3"/>
    <x v="9"/>
    <n v="1382"/>
    <n v="7820"/>
    <n v="8819"/>
    <n v="1607"/>
    <x v="0"/>
  </r>
  <r>
    <x v="3"/>
    <x v="5"/>
    <x v="2"/>
    <x v="3"/>
    <n v="3778"/>
    <n v="2532"/>
    <n v="8018"/>
    <n v="1815"/>
    <x v="0"/>
  </r>
  <r>
    <x v="3"/>
    <x v="5"/>
    <x v="1"/>
    <x v="6"/>
    <n v="3826"/>
    <n v="3373"/>
    <n v="8932"/>
    <n v="214"/>
    <x v="0"/>
  </r>
  <r>
    <x v="3"/>
    <x v="5"/>
    <x v="4"/>
    <x v="8"/>
    <n v="858"/>
    <n v="2801"/>
    <n v="4082"/>
    <n v="1246"/>
    <x v="0"/>
  </r>
  <r>
    <x v="3"/>
    <x v="5"/>
    <x v="4"/>
    <x v="8"/>
    <n v="3982"/>
    <n v="4103"/>
    <n v="4858"/>
    <n v="1064"/>
    <x v="0"/>
  </r>
  <r>
    <x v="3"/>
    <x v="5"/>
    <x v="0"/>
    <x v="0"/>
    <n v="2531"/>
    <n v="5931"/>
    <n v="4170"/>
    <n v="1685"/>
    <x v="0"/>
  </r>
  <r>
    <x v="3"/>
    <x v="5"/>
    <x v="2"/>
    <x v="3"/>
    <n v="3948"/>
    <n v="4806"/>
    <n v="3134"/>
    <n v="747"/>
    <x v="0"/>
  </r>
  <r>
    <x v="3"/>
    <x v="6"/>
    <x v="0"/>
    <x v="0"/>
    <n v="315"/>
    <n v="8536"/>
    <n v="5605"/>
    <n v="1597"/>
    <x v="0"/>
  </r>
  <r>
    <x v="3"/>
    <x v="6"/>
    <x v="1"/>
    <x v="1"/>
    <n v="2333"/>
    <n v="3872"/>
    <n v="9552"/>
    <n v="817"/>
    <x v="0"/>
  </r>
  <r>
    <x v="3"/>
    <x v="6"/>
    <x v="0"/>
    <x v="0"/>
    <n v="3628"/>
    <n v="2992"/>
    <n v="4393"/>
    <n v="1782"/>
    <x v="0"/>
  </r>
  <r>
    <x v="3"/>
    <x v="6"/>
    <x v="2"/>
    <x v="5"/>
    <n v="2707"/>
    <n v="8972"/>
    <n v="9783"/>
    <n v="581"/>
    <x v="0"/>
  </r>
  <r>
    <x v="3"/>
    <x v="6"/>
    <x v="3"/>
    <x v="4"/>
    <n v="1043"/>
    <n v="5181"/>
    <n v="2775"/>
    <n v="1261"/>
    <x v="0"/>
  </r>
  <r>
    <x v="3"/>
    <x v="6"/>
    <x v="2"/>
    <x v="3"/>
    <n v="769"/>
    <n v="6596"/>
    <n v="4234"/>
    <n v="1398"/>
    <x v="0"/>
  </r>
  <r>
    <x v="3"/>
    <x v="6"/>
    <x v="1"/>
    <x v="1"/>
    <n v="3982"/>
    <n v="2726"/>
    <n v="4625"/>
    <n v="824"/>
    <x v="0"/>
  </r>
  <r>
    <x v="3"/>
    <x v="6"/>
    <x v="4"/>
    <x v="7"/>
    <n v="2366"/>
    <n v="9402"/>
    <n v="8618"/>
    <n v="1072"/>
    <x v="0"/>
  </r>
  <r>
    <x v="3"/>
    <x v="6"/>
    <x v="4"/>
    <x v="8"/>
    <n v="3195"/>
    <n v="7674"/>
    <n v="8256"/>
    <n v="1302"/>
    <x v="0"/>
  </r>
  <r>
    <x v="3"/>
    <x v="6"/>
    <x v="0"/>
    <x v="2"/>
    <n v="3918"/>
    <n v="8563"/>
    <n v="9946"/>
    <n v="1756"/>
    <x v="0"/>
  </r>
  <r>
    <x v="3"/>
    <x v="6"/>
    <x v="2"/>
    <x v="3"/>
    <n v="2988"/>
    <n v="9126"/>
    <n v="3650"/>
    <n v="1146"/>
    <x v="0"/>
  </r>
  <r>
    <x v="3"/>
    <x v="6"/>
    <x v="0"/>
    <x v="2"/>
    <n v="1331"/>
    <n v="9193"/>
    <n v="4497"/>
    <n v="1620"/>
    <x v="0"/>
  </r>
  <r>
    <x v="3"/>
    <x v="6"/>
    <x v="1"/>
    <x v="6"/>
    <n v="1696"/>
    <n v="7815"/>
    <n v="8219"/>
    <n v="845"/>
    <x v="0"/>
  </r>
  <r>
    <x v="3"/>
    <x v="7"/>
    <x v="0"/>
    <x v="0"/>
    <n v="3996"/>
    <n v="8061"/>
    <n v="4911"/>
    <n v="1358"/>
    <x v="1"/>
  </r>
  <r>
    <x v="3"/>
    <x v="7"/>
    <x v="0"/>
    <x v="0"/>
    <n v="3749"/>
    <n v="6453"/>
    <n v="9255"/>
    <n v="1403"/>
    <x v="1"/>
  </r>
  <r>
    <x v="3"/>
    <x v="7"/>
    <x v="3"/>
    <x v="9"/>
    <n v="1985"/>
    <n v="3654"/>
    <n v="2706"/>
    <n v="1671"/>
    <x v="1"/>
  </r>
  <r>
    <x v="3"/>
    <x v="7"/>
    <x v="2"/>
    <x v="3"/>
    <n v="3812"/>
    <n v="2784"/>
    <n v="7707"/>
    <n v="1009"/>
    <x v="1"/>
  </r>
  <r>
    <x v="3"/>
    <x v="7"/>
    <x v="1"/>
    <x v="1"/>
    <n v="2111"/>
    <n v="3881"/>
    <n v="4241"/>
    <n v="1276"/>
    <x v="1"/>
  </r>
  <r>
    <x v="3"/>
    <x v="7"/>
    <x v="4"/>
    <x v="8"/>
    <n v="2933"/>
    <n v="3686"/>
    <n v="7622"/>
    <n v="1804"/>
    <x v="1"/>
  </r>
  <r>
    <x v="3"/>
    <x v="7"/>
    <x v="4"/>
    <x v="7"/>
    <n v="1604"/>
    <n v="2489"/>
    <n v="9099"/>
    <n v="924"/>
    <x v="1"/>
  </r>
  <r>
    <x v="3"/>
    <x v="7"/>
    <x v="0"/>
    <x v="0"/>
    <n v="2993"/>
    <n v="6349"/>
    <n v="5979"/>
    <n v="968"/>
    <x v="1"/>
  </r>
  <r>
    <x v="3"/>
    <x v="7"/>
    <x v="2"/>
    <x v="5"/>
    <n v="1457"/>
    <n v="4792"/>
    <n v="6283"/>
    <n v="714"/>
    <x v="1"/>
  </r>
  <r>
    <x v="3"/>
    <x v="7"/>
    <x v="0"/>
    <x v="2"/>
    <n v="2029"/>
    <n v="5166"/>
    <n v="3346"/>
    <n v="728"/>
    <x v="1"/>
  </r>
  <r>
    <x v="3"/>
    <x v="7"/>
    <x v="1"/>
    <x v="6"/>
    <n v="2389"/>
    <n v="3817"/>
    <n v="4229"/>
    <n v="615"/>
    <x v="1"/>
  </r>
  <r>
    <x v="3"/>
    <x v="7"/>
    <x v="0"/>
    <x v="2"/>
    <n v="2244"/>
    <n v="8258"/>
    <n v="4799"/>
    <n v="1661"/>
    <x v="1"/>
  </r>
  <r>
    <x v="3"/>
    <x v="7"/>
    <x v="2"/>
    <x v="3"/>
    <n v="3329"/>
    <n v="3113"/>
    <n v="7712"/>
    <n v="1629"/>
    <x v="1"/>
  </r>
  <r>
    <x v="3"/>
    <x v="8"/>
    <x v="3"/>
    <x v="4"/>
    <n v="3669"/>
    <n v="8948"/>
    <n v="7014"/>
    <n v="1569"/>
    <x v="1"/>
  </r>
  <r>
    <x v="3"/>
    <x v="8"/>
    <x v="2"/>
    <x v="3"/>
    <n v="2386"/>
    <n v="2093"/>
    <n v="5393"/>
    <n v="897"/>
    <x v="1"/>
  </r>
  <r>
    <x v="3"/>
    <x v="8"/>
    <x v="1"/>
    <x v="1"/>
    <n v="1710"/>
    <n v="4655"/>
    <n v="8426"/>
    <n v="896"/>
    <x v="1"/>
  </r>
  <r>
    <x v="3"/>
    <x v="8"/>
    <x v="4"/>
    <x v="7"/>
    <n v="1146"/>
    <n v="5614"/>
    <n v="3940"/>
    <n v="285"/>
    <x v="1"/>
  </r>
  <r>
    <x v="3"/>
    <x v="8"/>
    <x v="4"/>
    <x v="8"/>
    <n v="2436"/>
    <n v="4627"/>
    <n v="4101"/>
    <n v="787"/>
    <x v="1"/>
  </r>
  <r>
    <x v="3"/>
    <x v="8"/>
    <x v="0"/>
    <x v="0"/>
    <n v="1351"/>
    <n v="3704"/>
    <n v="8883"/>
    <n v="1366"/>
    <x v="1"/>
  </r>
  <r>
    <x v="3"/>
    <x v="8"/>
    <x v="2"/>
    <x v="5"/>
    <n v="2208"/>
    <n v="2310"/>
    <n v="5485"/>
    <n v="651"/>
    <x v="1"/>
  </r>
  <r>
    <x v="3"/>
    <x v="8"/>
    <x v="0"/>
    <x v="0"/>
    <n v="1662"/>
    <n v="4946"/>
    <n v="7438"/>
    <n v="619"/>
    <x v="1"/>
  </r>
  <r>
    <x v="3"/>
    <x v="8"/>
    <x v="1"/>
    <x v="1"/>
    <n v="3318"/>
    <n v="6690"/>
    <n v="2659"/>
    <n v="1456"/>
    <x v="1"/>
  </r>
  <r>
    <x v="3"/>
    <x v="8"/>
    <x v="0"/>
    <x v="2"/>
    <n v="3029"/>
    <n v="7566"/>
    <n v="8470"/>
    <n v="1107"/>
    <x v="1"/>
  </r>
  <r>
    <x v="3"/>
    <x v="8"/>
    <x v="2"/>
    <x v="5"/>
    <n v="2709"/>
    <n v="8281"/>
    <n v="8222"/>
    <n v="876"/>
    <x v="1"/>
  </r>
  <r>
    <x v="3"/>
    <x v="8"/>
    <x v="3"/>
    <x v="9"/>
    <n v="3020"/>
    <n v="6133"/>
    <n v="8964"/>
    <n v="621"/>
    <x v="1"/>
  </r>
  <r>
    <x v="3"/>
    <x v="8"/>
    <x v="2"/>
    <x v="5"/>
    <n v="3456"/>
    <n v="4537"/>
    <n v="6895"/>
    <n v="1994"/>
    <x v="1"/>
  </r>
  <r>
    <x v="3"/>
    <x v="9"/>
    <x v="1"/>
    <x v="6"/>
    <n v="1028"/>
    <n v="5980"/>
    <n v="7404"/>
    <n v="848"/>
    <x v="1"/>
  </r>
  <r>
    <x v="3"/>
    <x v="9"/>
    <x v="4"/>
    <x v="7"/>
    <n v="3150"/>
    <n v="5993"/>
    <n v="9739"/>
    <n v="1021"/>
    <x v="1"/>
  </r>
  <r>
    <x v="3"/>
    <x v="9"/>
    <x v="4"/>
    <x v="8"/>
    <n v="1036"/>
    <n v="9458"/>
    <n v="6285"/>
    <n v="280"/>
    <x v="1"/>
  </r>
  <r>
    <x v="3"/>
    <x v="9"/>
    <x v="0"/>
    <x v="2"/>
    <n v="1735"/>
    <n v="2115"/>
    <n v="7061"/>
    <n v="741"/>
    <x v="1"/>
  </r>
  <r>
    <x v="3"/>
    <x v="9"/>
    <x v="0"/>
    <x v="0"/>
    <n v="1551"/>
    <n v="2899"/>
    <n v="3782"/>
    <n v="1004"/>
    <x v="1"/>
  </r>
  <r>
    <x v="3"/>
    <x v="9"/>
    <x v="0"/>
    <x v="0"/>
    <n v="1608"/>
    <n v="4938"/>
    <n v="5500"/>
    <n v="508"/>
    <x v="1"/>
  </r>
  <r>
    <x v="3"/>
    <x v="9"/>
    <x v="1"/>
    <x v="6"/>
    <n v="1453"/>
    <n v="8967"/>
    <n v="5733"/>
    <n v="1295"/>
    <x v="1"/>
  </r>
  <r>
    <x v="3"/>
    <x v="9"/>
    <x v="0"/>
    <x v="2"/>
    <n v="295"/>
    <n v="9214"/>
    <n v="2928"/>
    <n v="738"/>
    <x v="1"/>
  </r>
  <r>
    <x v="3"/>
    <x v="9"/>
    <x v="2"/>
    <x v="3"/>
    <n v="3789"/>
    <n v="4635"/>
    <n v="6385"/>
    <n v="744"/>
    <x v="1"/>
  </r>
  <r>
    <x v="3"/>
    <x v="9"/>
    <x v="3"/>
    <x v="9"/>
    <n v="2028"/>
    <n v="3542"/>
    <n v="5623"/>
    <n v="1895"/>
    <x v="1"/>
  </r>
  <r>
    <x v="3"/>
    <x v="9"/>
    <x v="2"/>
    <x v="5"/>
    <n v="3750"/>
    <n v="7501"/>
    <n v="3401"/>
    <n v="1006"/>
    <x v="1"/>
  </r>
  <r>
    <x v="3"/>
    <x v="9"/>
    <x v="1"/>
    <x v="6"/>
    <n v="2950"/>
    <n v="7621"/>
    <n v="4982"/>
    <n v="1873"/>
    <x v="1"/>
  </r>
  <r>
    <x v="3"/>
    <x v="9"/>
    <x v="4"/>
    <x v="8"/>
    <n v="1665"/>
    <n v="2937"/>
    <n v="3711"/>
    <n v="504"/>
    <x v="1"/>
  </r>
  <r>
    <x v="3"/>
    <x v="10"/>
    <x v="4"/>
    <x v="7"/>
    <n v="1619"/>
    <n v="8205"/>
    <n v="3300"/>
    <n v="1483"/>
    <x v="1"/>
  </r>
  <r>
    <x v="3"/>
    <x v="10"/>
    <x v="0"/>
    <x v="0"/>
    <n v="838"/>
    <n v="2592"/>
    <n v="2624"/>
    <n v="1809"/>
    <x v="1"/>
  </r>
  <r>
    <x v="3"/>
    <x v="10"/>
    <x v="2"/>
    <x v="3"/>
    <n v="3987"/>
    <n v="8706"/>
    <n v="7164"/>
    <n v="776"/>
    <x v="1"/>
  </r>
  <r>
    <x v="3"/>
    <x v="10"/>
    <x v="0"/>
    <x v="2"/>
    <n v="2145"/>
    <n v="3940"/>
    <n v="8889"/>
    <n v="1372"/>
    <x v="1"/>
  </r>
  <r>
    <x v="3"/>
    <x v="10"/>
    <x v="1"/>
    <x v="1"/>
    <n v="2338"/>
    <n v="7900"/>
    <n v="6622"/>
    <n v="1875"/>
    <x v="1"/>
  </r>
  <r>
    <x v="3"/>
    <x v="10"/>
    <x v="0"/>
    <x v="2"/>
    <n v="2007"/>
    <n v="6333"/>
    <n v="8789"/>
    <n v="468"/>
    <x v="1"/>
  </r>
  <r>
    <x v="3"/>
    <x v="10"/>
    <x v="2"/>
    <x v="5"/>
    <n v="3765"/>
    <n v="6046"/>
    <n v="5442"/>
    <n v="1591"/>
    <x v="1"/>
  </r>
  <r>
    <x v="3"/>
    <x v="10"/>
    <x v="3"/>
    <x v="4"/>
    <n v="3199"/>
    <n v="9100"/>
    <n v="9599"/>
    <n v="336"/>
    <x v="1"/>
  </r>
  <r>
    <x v="3"/>
    <x v="10"/>
    <x v="2"/>
    <x v="3"/>
    <n v="3959"/>
    <n v="2404"/>
    <n v="9508"/>
    <n v="844"/>
    <x v="1"/>
  </r>
  <r>
    <x v="3"/>
    <x v="10"/>
    <x v="1"/>
    <x v="6"/>
    <n v="1093"/>
    <n v="6725"/>
    <n v="2528"/>
    <n v="237"/>
    <x v="1"/>
  </r>
  <r>
    <x v="3"/>
    <x v="10"/>
    <x v="4"/>
    <x v="7"/>
    <n v="1988"/>
    <n v="8747"/>
    <n v="3312"/>
    <n v="353"/>
    <x v="1"/>
  </r>
  <r>
    <x v="3"/>
    <x v="10"/>
    <x v="4"/>
    <x v="8"/>
    <n v="425"/>
    <n v="5884"/>
    <n v="6023"/>
    <n v="771"/>
    <x v="1"/>
  </r>
  <r>
    <x v="3"/>
    <x v="10"/>
    <x v="0"/>
    <x v="0"/>
    <n v="1690"/>
    <n v="2748"/>
    <n v="5287"/>
    <n v="638"/>
    <x v="1"/>
  </r>
  <r>
    <x v="3"/>
    <x v="11"/>
    <x v="2"/>
    <x v="5"/>
    <n v="3654"/>
    <n v="6860"/>
    <n v="7509"/>
    <n v="400"/>
    <x v="1"/>
  </r>
  <r>
    <x v="3"/>
    <x v="11"/>
    <x v="0"/>
    <x v="2"/>
    <n v="1613"/>
    <n v="8427"/>
    <n v="9030"/>
    <n v="954"/>
    <x v="1"/>
  </r>
  <r>
    <x v="3"/>
    <x v="11"/>
    <x v="1"/>
    <x v="1"/>
    <n v="2834"/>
    <n v="2228"/>
    <n v="8669"/>
    <n v="1550"/>
    <x v="1"/>
  </r>
  <r>
    <x v="3"/>
    <x v="11"/>
    <x v="0"/>
    <x v="0"/>
    <n v="2904"/>
    <n v="8429"/>
    <n v="4093"/>
    <n v="1278"/>
    <x v="1"/>
  </r>
  <r>
    <x v="3"/>
    <x v="11"/>
    <x v="0"/>
    <x v="0"/>
    <n v="1090"/>
    <n v="6733"/>
    <n v="4061"/>
    <n v="1405"/>
    <x v="1"/>
  </r>
  <r>
    <x v="3"/>
    <x v="11"/>
    <x v="3"/>
    <x v="9"/>
    <n v="3645"/>
    <n v="9460"/>
    <n v="6885"/>
    <n v="335"/>
    <x v="1"/>
  </r>
  <r>
    <x v="3"/>
    <x v="11"/>
    <x v="2"/>
    <x v="3"/>
    <n v="584"/>
    <n v="5848"/>
    <n v="8421"/>
    <n v="364"/>
    <x v="1"/>
  </r>
  <r>
    <x v="3"/>
    <x v="11"/>
    <x v="1"/>
    <x v="1"/>
    <n v="2031"/>
    <n v="9367"/>
    <n v="5702"/>
    <n v="1709"/>
    <x v="1"/>
  </r>
  <r>
    <x v="3"/>
    <x v="11"/>
    <x v="4"/>
    <x v="7"/>
    <n v="2073"/>
    <n v="2257"/>
    <n v="8722"/>
    <n v="856"/>
    <x v="1"/>
  </r>
  <r>
    <x v="3"/>
    <x v="11"/>
    <x v="4"/>
    <x v="8"/>
    <n v="2819"/>
    <n v="3943"/>
    <n v="5344"/>
    <n v="565"/>
    <x v="1"/>
  </r>
  <r>
    <x v="3"/>
    <x v="11"/>
    <x v="0"/>
    <x v="2"/>
    <n v="2958"/>
    <n v="4868"/>
    <n v="3124"/>
    <n v="537"/>
    <x v="1"/>
  </r>
  <r>
    <x v="3"/>
    <x v="11"/>
    <x v="2"/>
    <x v="5"/>
    <n v="3978"/>
    <n v="8191"/>
    <n v="9909"/>
    <n v="601"/>
    <x v="1"/>
  </r>
  <r>
    <x v="3"/>
    <x v="11"/>
    <x v="0"/>
    <x v="0"/>
    <n v="2905"/>
    <n v="6611"/>
    <n v="8270"/>
    <n v="482"/>
    <x v="1"/>
  </r>
  <r>
    <x v="4"/>
    <x v="0"/>
    <x v="0"/>
    <x v="0"/>
    <n v="2755"/>
    <n v="2298"/>
    <n v="6624"/>
    <n v="1413"/>
    <x v="0"/>
  </r>
  <r>
    <x v="4"/>
    <x v="0"/>
    <x v="1"/>
    <x v="1"/>
    <n v="2611"/>
    <n v="5631"/>
    <n v="3294"/>
    <n v="1639"/>
    <x v="0"/>
  </r>
  <r>
    <x v="4"/>
    <x v="0"/>
    <x v="0"/>
    <x v="2"/>
    <n v="3833"/>
    <n v="6829"/>
    <n v="4271"/>
    <n v="756"/>
    <x v="0"/>
  </r>
  <r>
    <x v="4"/>
    <x v="0"/>
    <x v="2"/>
    <x v="3"/>
    <n v="1909"/>
    <n v="5288"/>
    <n v="6779"/>
    <n v="1478"/>
    <x v="0"/>
  </r>
  <r>
    <x v="4"/>
    <x v="0"/>
    <x v="3"/>
    <x v="4"/>
    <n v="2124"/>
    <n v="8914"/>
    <n v="4000"/>
    <n v="871"/>
    <x v="0"/>
  </r>
  <r>
    <x v="4"/>
    <x v="0"/>
    <x v="2"/>
    <x v="5"/>
    <n v="1776"/>
    <n v="2905"/>
    <n v="8412"/>
    <n v="423"/>
    <x v="0"/>
  </r>
  <r>
    <x v="4"/>
    <x v="0"/>
    <x v="1"/>
    <x v="6"/>
    <n v="2518"/>
    <n v="3836"/>
    <n v="3159"/>
    <n v="1691"/>
    <x v="0"/>
  </r>
  <r>
    <x v="4"/>
    <x v="0"/>
    <x v="4"/>
    <x v="7"/>
    <n v="934"/>
    <n v="2143"/>
    <n v="3923"/>
    <n v="1454"/>
    <x v="0"/>
  </r>
  <r>
    <x v="4"/>
    <x v="0"/>
    <x v="4"/>
    <x v="8"/>
    <n v="1447"/>
    <n v="5526"/>
    <n v="9758"/>
    <n v="1951"/>
    <x v="0"/>
  </r>
  <r>
    <x v="4"/>
    <x v="0"/>
    <x v="0"/>
    <x v="2"/>
    <n v="1249"/>
    <n v="2756"/>
    <n v="2680"/>
    <n v="1728"/>
    <x v="0"/>
  </r>
  <r>
    <x v="4"/>
    <x v="0"/>
    <x v="2"/>
    <x v="5"/>
    <n v="2036"/>
    <n v="2588"/>
    <n v="6176"/>
    <n v="1489"/>
    <x v="0"/>
  </r>
  <r>
    <x v="4"/>
    <x v="0"/>
    <x v="0"/>
    <x v="2"/>
    <n v="331"/>
    <n v="6406"/>
    <n v="6493"/>
    <n v="1419"/>
    <x v="0"/>
  </r>
  <r>
    <x v="4"/>
    <x v="1"/>
    <x v="1"/>
    <x v="6"/>
    <n v="770"/>
    <n v="7348"/>
    <n v="3331"/>
    <n v="960"/>
    <x v="0"/>
  </r>
  <r>
    <x v="4"/>
    <x v="1"/>
    <x v="0"/>
    <x v="0"/>
    <n v="2619"/>
    <n v="4209"/>
    <n v="8590"/>
    <n v="1879"/>
    <x v="0"/>
  </r>
  <r>
    <x v="4"/>
    <x v="1"/>
    <x v="2"/>
    <x v="3"/>
    <n v="2694"/>
    <n v="6198"/>
    <n v="5017"/>
    <n v="1550"/>
    <x v="0"/>
  </r>
  <r>
    <x v="4"/>
    <x v="1"/>
    <x v="3"/>
    <x v="9"/>
    <n v="3996"/>
    <n v="4952"/>
    <n v="6281"/>
    <n v="254"/>
    <x v="0"/>
  </r>
  <r>
    <x v="4"/>
    <x v="1"/>
    <x v="2"/>
    <x v="5"/>
    <n v="1189"/>
    <n v="5102"/>
    <n v="9449"/>
    <n v="535"/>
    <x v="0"/>
  </r>
  <r>
    <x v="4"/>
    <x v="1"/>
    <x v="1"/>
    <x v="1"/>
    <n v="3642"/>
    <n v="8919"/>
    <n v="8428"/>
    <n v="312"/>
    <x v="0"/>
  </r>
  <r>
    <x v="4"/>
    <x v="1"/>
    <x v="4"/>
    <x v="7"/>
    <n v="772"/>
    <n v="8571"/>
    <n v="4560"/>
    <n v="1460"/>
    <x v="0"/>
  </r>
  <r>
    <x v="4"/>
    <x v="1"/>
    <x v="4"/>
    <x v="7"/>
    <n v="2757"/>
    <n v="8541"/>
    <n v="4028"/>
    <n v="1793"/>
    <x v="0"/>
  </r>
  <r>
    <x v="4"/>
    <x v="1"/>
    <x v="0"/>
    <x v="2"/>
    <n v="1430"/>
    <n v="8137"/>
    <n v="3366"/>
    <n v="1120"/>
    <x v="0"/>
  </r>
  <r>
    <x v="4"/>
    <x v="1"/>
    <x v="2"/>
    <x v="3"/>
    <n v="1505"/>
    <n v="8430"/>
    <n v="9482"/>
    <n v="1761"/>
    <x v="0"/>
  </r>
  <r>
    <x v="4"/>
    <x v="1"/>
    <x v="0"/>
    <x v="0"/>
    <n v="2250"/>
    <n v="6770"/>
    <n v="9084"/>
    <n v="905"/>
    <x v="0"/>
  </r>
  <r>
    <x v="4"/>
    <x v="1"/>
    <x v="1"/>
    <x v="6"/>
    <n v="813"/>
    <n v="2836"/>
    <n v="8570"/>
    <n v="406"/>
    <x v="0"/>
  </r>
  <r>
    <x v="4"/>
    <x v="1"/>
    <x v="0"/>
    <x v="0"/>
    <n v="1135"/>
    <n v="6675"/>
    <n v="5682"/>
    <n v="1392"/>
    <x v="0"/>
  </r>
  <r>
    <x v="4"/>
    <x v="2"/>
    <x v="2"/>
    <x v="3"/>
    <n v="2860"/>
    <n v="7633"/>
    <n v="3931"/>
    <n v="314"/>
    <x v="0"/>
  </r>
  <r>
    <x v="4"/>
    <x v="2"/>
    <x v="3"/>
    <x v="9"/>
    <n v="3816"/>
    <n v="6532"/>
    <n v="5891"/>
    <n v="1144"/>
    <x v="0"/>
  </r>
  <r>
    <x v="4"/>
    <x v="2"/>
    <x v="2"/>
    <x v="5"/>
    <n v="3702"/>
    <n v="6661"/>
    <n v="7175"/>
    <n v="1074"/>
    <x v="0"/>
  </r>
  <r>
    <x v="4"/>
    <x v="2"/>
    <x v="1"/>
    <x v="1"/>
    <n v="840"/>
    <n v="8142"/>
    <n v="6754"/>
    <n v="403"/>
    <x v="0"/>
  </r>
  <r>
    <x v="4"/>
    <x v="2"/>
    <x v="4"/>
    <x v="7"/>
    <n v="2042"/>
    <n v="6770"/>
    <n v="4696"/>
    <n v="1001"/>
    <x v="0"/>
  </r>
  <r>
    <x v="4"/>
    <x v="2"/>
    <x v="4"/>
    <x v="8"/>
    <n v="3932"/>
    <n v="3884"/>
    <n v="3105"/>
    <n v="1397"/>
    <x v="0"/>
  </r>
  <r>
    <x v="4"/>
    <x v="2"/>
    <x v="0"/>
    <x v="2"/>
    <n v="3302"/>
    <n v="7311"/>
    <n v="3925"/>
    <n v="1498"/>
    <x v="0"/>
  </r>
  <r>
    <x v="4"/>
    <x v="2"/>
    <x v="2"/>
    <x v="5"/>
    <n v="3593"/>
    <n v="2102"/>
    <n v="8968"/>
    <n v="1196"/>
    <x v="0"/>
  </r>
  <r>
    <x v="4"/>
    <x v="2"/>
    <x v="0"/>
    <x v="2"/>
    <n v="3940"/>
    <n v="5837"/>
    <n v="9910"/>
    <n v="694"/>
    <x v="0"/>
  </r>
  <r>
    <x v="4"/>
    <x v="2"/>
    <x v="1"/>
    <x v="6"/>
    <n v="1053"/>
    <n v="3926"/>
    <n v="4889"/>
    <n v="1347"/>
    <x v="0"/>
  </r>
  <r>
    <x v="4"/>
    <x v="2"/>
    <x v="0"/>
    <x v="0"/>
    <n v="2763"/>
    <n v="7718"/>
    <n v="3627"/>
    <n v="440"/>
    <x v="0"/>
  </r>
  <r>
    <x v="4"/>
    <x v="2"/>
    <x v="2"/>
    <x v="5"/>
    <n v="2707"/>
    <n v="5739"/>
    <n v="5764"/>
    <n v="1743"/>
    <x v="0"/>
  </r>
  <r>
    <x v="4"/>
    <x v="2"/>
    <x v="3"/>
    <x v="4"/>
    <n v="1797"/>
    <n v="3348"/>
    <n v="5648"/>
    <n v="405"/>
    <x v="0"/>
  </r>
  <r>
    <x v="4"/>
    <x v="3"/>
    <x v="2"/>
    <x v="3"/>
    <n v="1592"/>
    <n v="5326"/>
    <n v="6354"/>
    <n v="1791"/>
    <x v="0"/>
  </r>
  <r>
    <x v="4"/>
    <x v="3"/>
    <x v="1"/>
    <x v="6"/>
    <n v="3525"/>
    <n v="4239"/>
    <n v="4561"/>
    <n v="451"/>
    <x v="0"/>
  </r>
  <r>
    <x v="4"/>
    <x v="3"/>
    <x v="4"/>
    <x v="8"/>
    <n v="1778"/>
    <n v="5106"/>
    <n v="4320"/>
    <n v="985"/>
    <x v="0"/>
  </r>
  <r>
    <x v="4"/>
    <x v="3"/>
    <x v="4"/>
    <x v="8"/>
    <n v="1689"/>
    <n v="7124"/>
    <n v="3625"/>
    <n v="201"/>
    <x v="0"/>
  </r>
  <r>
    <x v="4"/>
    <x v="3"/>
    <x v="0"/>
    <x v="2"/>
    <n v="3938"/>
    <n v="4867"/>
    <n v="8686"/>
    <n v="1799"/>
    <x v="0"/>
  </r>
  <r>
    <x v="4"/>
    <x v="3"/>
    <x v="2"/>
    <x v="3"/>
    <n v="479"/>
    <n v="6008"/>
    <n v="8577"/>
    <n v="1158"/>
    <x v="0"/>
  </r>
  <r>
    <x v="4"/>
    <x v="3"/>
    <x v="0"/>
    <x v="0"/>
    <n v="822"/>
    <n v="8486"/>
    <n v="9270"/>
    <n v="839"/>
    <x v="0"/>
  </r>
  <r>
    <x v="4"/>
    <x v="3"/>
    <x v="1"/>
    <x v="1"/>
    <n v="3357"/>
    <n v="6039"/>
    <n v="9621"/>
    <n v="1967"/>
    <x v="0"/>
  </r>
  <r>
    <x v="4"/>
    <x v="3"/>
    <x v="0"/>
    <x v="2"/>
    <n v="1324"/>
    <n v="5581"/>
    <n v="6591"/>
    <n v="525"/>
    <x v="0"/>
  </r>
  <r>
    <x v="4"/>
    <x v="3"/>
    <x v="2"/>
    <x v="5"/>
    <n v="2871"/>
    <n v="2961"/>
    <n v="6040"/>
    <n v="782"/>
    <x v="0"/>
  </r>
  <r>
    <x v="4"/>
    <x v="3"/>
    <x v="3"/>
    <x v="4"/>
    <n v="1881"/>
    <n v="6116"/>
    <n v="4110"/>
    <n v="1778"/>
    <x v="0"/>
  </r>
  <r>
    <x v="4"/>
    <x v="3"/>
    <x v="2"/>
    <x v="5"/>
    <n v="1521"/>
    <n v="4588"/>
    <n v="2945"/>
    <n v="244"/>
    <x v="0"/>
  </r>
  <r>
    <x v="4"/>
    <x v="3"/>
    <x v="1"/>
    <x v="6"/>
    <n v="438"/>
    <n v="3470"/>
    <n v="2636"/>
    <n v="1658"/>
    <x v="0"/>
  </r>
  <r>
    <x v="4"/>
    <x v="4"/>
    <x v="4"/>
    <x v="7"/>
    <n v="3477"/>
    <n v="7001"/>
    <n v="3973"/>
    <n v="506"/>
    <x v="0"/>
  </r>
  <r>
    <x v="4"/>
    <x v="4"/>
    <x v="4"/>
    <x v="8"/>
    <n v="1461"/>
    <n v="2397"/>
    <n v="8603"/>
    <n v="749"/>
    <x v="0"/>
  </r>
  <r>
    <x v="4"/>
    <x v="4"/>
    <x v="0"/>
    <x v="2"/>
    <n v="582"/>
    <n v="8560"/>
    <n v="7463"/>
    <n v="1899"/>
    <x v="0"/>
  </r>
  <r>
    <x v="4"/>
    <x v="4"/>
    <x v="2"/>
    <x v="3"/>
    <n v="1349"/>
    <n v="2691"/>
    <n v="5894"/>
    <n v="1022"/>
    <x v="0"/>
  </r>
  <r>
    <x v="4"/>
    <x v="4"/>
    <x v="0"/>
    <x v="0"/>
    <n v="2730"/>
    <n v="5109"/>
    <n v="3522"/>
    <n v="1562"/>
    <x v="0"/>
  </r>
  <r>
    <x v="4"/>
    <x v="4"/>
    <x v="1"/>
    <x v="1"/>
    <n v="284"/>
    <n v="3296"/>
    <n v="8912"/>
    <n v="1165"/>
    <x v="0"/>
  </r>
  <r>
    <x v="4"/>
    <x v="4"/>
    <x v="0"/>
    <x v="2"/>
    <n v="2477"/>
    <n v="5230"/>
    <n v="8693"/>
    <n v="1946"/>
    <x v="0"/>
  </r>
  <r>
    <x v="4"/>
    <x v="4"/>
    <x v="2"/>
    <x v="3"/>
    <n v="990"/>
    <n v="8245"/>
    <n v="7938"/>
    <n v="403"/>
    <x v="0"/>
  </r>
  <r>
    <x v="4"/>
    <x v="4"/>
    <x v="3"/>
    <x v="9"/>
    <n v="2443"/>
    <n v="8771"/>
    <n v="6473"/>
    <n v="1085"/>
    <x v="0"/>
  </r>
  <r>
    <x v="4"/>
    <x v="4"/>
    <x v="2"/>
    <x v="5"/>
    <n v="1872"/>
    <n v="2161"/>
    <n v="3469"/>
    <n v="629"/>
    <x v="0"/>
  </r>
  <r>
    <x v="4"/>
    <x v="4"/>
    <x v="1"/>
    <x v="6"/>
    <n v="3646"/>
    <n v="8119"/>
    <n v="9395"/>
    <n v="493"/>
    <x v="0"/>
  </r>
  <r>
    <x v="4"/>
    <x v="4"/>
    <x v="4"/>
    <x v="8"/>
    <n v="2430"/>
    <n v="4775"/>
    <n v="4874"/>
    <n v="1027"/>
    <x v="0"/>
  </r>
  <r>
    <x v="4"/>
    <x v="4"/>
    <x v="4"/>
    <x v="7"/>
    <n v="1072"/>
    <n v="2618"/>
    <n v="8236"/>
    <n v="1935"/>
    <x v="0"/>
  </r>
  <r>
    <x v="4"/>
    <x v="5"/>
    <x v="0"/>
    <x v="2"/>
    <n v="2032"/>
    <n v="2496"/>
    <n v="9546"/>
    <n v="476"/>
    <x v="0"/>
  </r>
  <r>
    <x v="4"/>
    <x v="5"/>
    <x v="2"/>
    <x v="3"/>
    <n v="1975"/>
    <n v="8622"/>
    <n v="3485"/>
    <n v="305"/>
    <x v="0"/>
  </r>
  <r>
    <x v="4"/>
    <x v="5"/>
    <x v="0"/>
    <x v="0"/>
    <n v="1446"/>
    <n v="2933"/>
    <n v="2722"/>
    <n v="1544"/>
    <x v="0"/>
  </r>
  <r>
    <x v="4"/>
    <x v="5"/>
    <x v="1"/>
    <x v="6"/>
    <n v="668"/>
    <n v="5910"/>
    <n v="7038"/>
    <n v="1821"/>
    <x v="0"/>
  </r>
  <r>
    <x v="4"/>
    <x v="5"/>
    <x v="0"/>
    <x v="2"/>
    <n v="2345"/>
    <n v="2426"/>
    <n v="5235"/>
    <n v="1982"/>
    <x v="0"/>
  </r>
  <r>
    <x v="4"/>
    <x v="5"/>
    <x v="2"/>
    <x v="5"/>
    <n v="2608"/>
    <n v="6709"/>
    <n v="7671"/>
    <n v="538"/>
    <x v="0"/>
  </r>
  <r>
    <x v="4"/>
    <x v="5"/>
    <x v="3"/>
    <x v="9"/>
    <n v="485"/>
    <n v="5998"/>
    <n v="9524"/>
    <n v="853"/>
    <x v="0"/>
  </r>
  <r>
    <x v="4"/>
    <x v="5"/>
    <x v="2"/>
    <x v="3"/>
    <n v="3792"/>
    <n v="4216"/>
    <n v="6701"/>
    <n v="769"/>
    <x v="0"/>
  </r>
  <r>
    <x v="4"/>
    <x v="5"/>
    <x v="1"/>
    <x v="6"/>
    <n v="2922"/>
    <n v="6578"/>
    <n v="8578"/>
    <n v="1709"/>
    <x v="0"/>
  </r>
  <r>
    <x v="4"/>
    <x v="5"/>
    <x v="4"/>
    <x v="8"/>
    <n v="1521"/>
    <n v="4279"/>
    <n v="6052"/>
    <n v="575"/>
    <x v="0"/>
  </r>
  <r>
    <x v="4"/>
    <x v="5"/>
    <x v="4"/>
    <x v="8"/>
    <n v="1552"/>
    <n v="3001"/>
    <n v="3615"/>
    <n v="208"/>
    <x v="0"/>
  </r>
  <r>
    <x v="4"/>
    <x v="5"/>
    <x v="0"/>
    <x v="0"/>
    <n v="503"/>
    <n v="5582"/>
    <n v="4041"/>
    <n v="1641"/>
    <x v="0"/>
  </r>
  <r>
    <x v="4"/>
    <x v="5"/>
    <x v="2"/>
    <x v="3"/>
    <n v="538"/>
    <n v="8994"/>
    <n v="6058"/>
    <n v="1891"/>
    <x v="0"/>
  </r>
  <r>
    <x v="4"/>
    <x v="6"/>
    <x v="0"/>
    <x v="0"/>
    <n v="1630"/>
    <n v="8864"/>
    <n v="7347"/>
    <n v="1753"/>
    <x v="1"/>
  </r>
  <r>
    <x v="4"/>
    <x v="6"/>
    <x v="1"/>
    <x v="1"/>
    <n v="973"/>
    <n v="4538"/>
    <n v="8886"/>
    <n v="1579"/>
    <x v="1"/>
  </r>
  <r>
    <x v="4"/>
    <x v="6"/>
    <x v="0"/>
    <x v="0"/>
    <n v="3954"/>
    <n v="7372"/>
    <n v="8903"/>
    <n v="1876"/>
    <x v="1"/>
  </r>
  <r>
    <x v="4"/>
    <x v="6"/>
    <x v="2"/>
    <x v="5"/>
    <n v="3234"/>
    <n v="2376"/>
    <n v="8817"/>
    <n v="1268"/>
    <x v="1"/>
  </r>
  <r>
    <x v="4"/>
    <x v="6"/>
    <x v="3"/>
    <x v="4"/>
    <n v="1157"/>
    <n v="4946"/>
    <n v="7736"/>
    <n v="1795"/>
    <x v="1"/>
  </r>
  <r>
    <x v="4"/>
    <x v="6"/>
    <x v="2"/>
    <x v="3"/>
    <n v="2600"/>
    <n v="4655"/>
    <n v="4517"/>
    <n v="1229"/>
    <x v="1"/>
  </r>
  <r>
    <x v="4"/>
    <x v="6"/>
    <x v="1"/>
    <x v="1"/>
    <n v="1158"/>
    <n v="5072"/>
    <n v="3463"/>
    <n v="445"/>
    <x v="1"/>
  </r>
  <r>
    <x v="4"/>
    <x v="6"/>
    <x v="4"/>
    <x v="7"/>
    <n v="2252"/>
    <n v="8533"/>
    <n v="7085"/>
    <n v="856"/>
    <x v="1"/>
  </r>
  <r>
    <x v="4"/>
    <x v="6"/>
    <x v="4"/>
    <x v="8"/>
    <n v="1461"/>
    <n v="2450"/>
    <n v="7453"/>
    <n v="1856"/>
    <x v="1"/>
  </r>
  <r>
    <x v="4"/>
    <x v="6"/>
    <x v="0"/>
    <x v="2"/>
    <n v="3581"/>
    <n v="3843"/>
    <n v="7509"/>
    <n v="1058"/>
    <x v="1"/>
  </r>
  <r>
    <x v="4"/>
    <x v="6"/>
    <x v="2"/>
    <x v="3"/>
    <n v="2371"/>
    <n v="2489"/>
    <n v="5991"/>
    <n v="937"/>
    <x v="1"/>
  </r>
  <r>
    <x v="4"/>
    <x v="6"/>
    <x v="0"/>
    <x v="2"/>
    <n v="1935"/>
    <n v="4261"/>
    <n v="3651"/>
    <n v="1291"/>
    <x v="1"/>
  </r>
  <r>
    <x v="4"/>
    <x v="6"/>
    <x v="1"/>
    <x v="6"/>
    <n v="2814"/>
    <n v="8730"/>
    <n v="8128"/>
    <n v="1278"/>
    <x v="1"/>
  </r>
  <r>
    <x v="4"/>
    <x v="7"/>
    <x v="0"/>
    <x v="0"/>
    <n v="1656"/>
    <n v="3089"/>
    <n v="4745"/>
    <n v="1284"/>
    <x v="1"/>
  </r>
  <r>
    <x v="4"/>
    <x v="7"/>
    <x v="2"/>
    <x v="5"/>
    <n v="2565"/>
    <n v="7997"/>
    <n v="8148"/>
    <n v="252"/>
    <x v="1"/>
  </r>
  <r>
    <x v="4"/>
    <x v="7"/>
    <x v="3"/>
    <x v="9"/>
    <n v="211"/>
    <n v="3175"/>
    <n v="6519"/>
    <n v="1615"/>
    <x v="1"/>
  </r>
  <r>
    <x v="4"/>
    <x v="7"/>
    <x v="2"/>
    <x v="3"/>
    <n v="963"/>
    <n v="8828"/>
    <n v="2529"/>
    <n v="209"/>
    <x v="1"/>
  </r>
  <r>
    <x v="4"/>
    <x v="7"/>
    <x v="1"/>
    <x v="1"/>
    <n v="1567"/>
    <n v="3213"/>
    <n v="9818"/>
    <n v="814"/>
    <x v="1"/>
  </r>
  <r>
    <x v="4"/>
    <x v="7"/>
    <x v="4"/>
    <x v="8"/>
    <n v="3498"/>
    <n v="6854"/>
    <n v="7110"/>
    <n v="251"/>
    <x v="1"/>
  </r>
  <r>
    <x v="4"/>
    <x v="7"/>
    <x v="4"/>
    <x v="7"/>
    <n v="3171"/>
    <n v="5035"/>
    <n v="2873"/>
    <n v="1915"/>
    <x v="1"/>
  </r>
  <r>
    <x v="4"/>
    <x v="7"/>
    <x v="0"/>
    <x v="0"/>
    <n v="2172"/>
    <n v="8796"/>
    <n v="2520"/>
    <n v="1137"/>
    <x v="1"/>
  </r>
  <r>
    <x v="4"/>
    <x v="7"/>
    <x v="2"/>
    <x v="5"/>
    <n v="1410"/>
    <n v="6364"/>
    <n v="5088"/>
    <n v="1513"/>
    <x v="1"/>
  </r>
  <r>
    <x v="4"/>
    <x v="7"/>
    <x v="0"/>
    <x v="2"/>
    <n v="3062"/>
    <n v="4042"/>
    <n v="5834"/>
    <n v="468"/>
    <x v="1"/>
  </r>
  <r>
    <x v="4"/>
    <x v="7"/>
    <x v="1"/>
    <x v="6"/>
    <n v="671"/>
    <n v="7082"/>
    <n v="3724"/>
    <n v="1476"/>
    <x v="1"/>
  </r>
  <r>
    <x v="4"/>
    <x v="7"/>
    <x v="0"/>
    <x v="2"/>
    <n v="933"/>
    <n v="3438"/>
    <n v="9469"/>
    <n v="886"/>
    <x v="1"/>
  </r>
  <r>
    <x v="4"/>
    <x v="7"/>
    <x v="2"/>
    <x v="3"/>
    <n v="2761"/>
    <n v="6511"/>
    <n v="2994"/>
    <n v="1825"/>
    <x v="1"/>
  </r>
  <r>
    <x v="4"/>
    <x v="8"/>
    <x v="3"/>
    <x v="4"/>
    <n v="2250"/>
    <n v="8576"/>
    <n v="5979"/>
    <n v="721"/>
    <x v="1"/>
  </r>
  <r>
    <x v="4"/>
    <x v="8"/>
    <x v="2"/>
    <x v="3"/>
    <n v="2325"/>
    <n v="8639"/>
    <n v="4516"/>
    <n v="1424"/>
    <x v="1"/>
  </r>
  <r>
    <x v="4"/>
    <x v="8"/>
    <x v="1"/>
    <x v="1"/>
    <n v="224"/>
    <n v="3071"/>
    <n v="5491"/>
    <n v="668"/>
    <x v="1"/>
  </r>
  <r>
    <x v="4"/>
    <x v="8"/>
    <x v="4"/>
    <x v="7"/>
    <n v="1387"/>
    <n v="8080"/>
    <n v="6297"/>
    <n v="1816"/>
    <x v="1"/>
  </r>
  <r>
    <x v="4"/>
    <x v="8"/>
    <x v="4"/>
    <x v="8"/>
    <n v="1046"/>
    <n v="6884"/>
    <n v="8575"/>
    <n v="272"/>
    <x v="1"/>
  </r>
  <r>
    <x v="4"/>
    <x v="8"/>
    <x v="0"/>
    <x v="0"/>
    <n v="3665"/>
    <n v="8853"/>
    <n v="9633"/>
    <n v="1355"/>
    <x v="1"/>
  </r>
  <r>
    <x v="4"/>
    <x v="8"/>
    <x v="2"/>
    <x v="5"/>
    <n v="674"/>
    <n v="6670"/>
    <n v="9556"/>
    <n v="944"/>
    <x v="1"/>
  </r>
  <r>
    <x v="4"/>
    <x v="8"/>
    <x v="0"/>
    <x v="0"/>
    <n v="1087"/>
    <n v="2541"/>
    <n v="4312"/>
    <n v="365"/>
    <x v="1"/>
  </r>
  <r>
    <x v="4"/>
    <x v="8"/>
    <x v="1"/>
    <x v="1"/>
    <n v="1118"/>
    <n v="3571"/>
    <n v="7265"/>
    <n v="1051"/>
    <x v="1"/>
  </r>
  <r>
    <x v="4"/>
    <x v="8"/>
    <x v="0"/>
    <x v="2"/>
    <n v="1169"/>
    <n v="5913"/>
    <n v="6927"/>
    <n v="1706"/>
    <x v="1"/>
  </r>
  <r>
    <x v="4"/>
    <x v="8"/>
    <x v="2"/>
    <x v="5"/>
    <n v="1054"/>
    <n v="7151"/>
    <n v="7257"/>
    <n v="1814"/>
    <x v="1"/>
  </r>
  <r>
    <x v="4"/>
    <x v="8"/>
    <x v="3"/>
    <x v="9"/>
    <n v="2402"/>
    <n v="2780"/>
    <n v="3906"/>
    <n v="1363"/>
    <x v="1"/>
  </r>
  <r>
    <x v="4"/>
    <x v="8"/>
    <x v="2"/>
    <x v="5"/>
    <n v="940"/>
    <n v="8659"/>
    <n v="3043"/>
    <n v="378"/>
    <x v="1"/>
  </r>
  <r>
    <x v="4"/>
    <x v="9"/>
    <x v="1"/>
    <x v="6"/>
    <n v="683"/>
    <n v="3376"/>
    <n v="9893"/>
    <n v="1905"/>
    <x v="1"/>
  </r>
  <r>
    <x v="4"/>
    <x v="9"/>
    <x v="4"/>
    <x v="7"/>
    <n v="2841"/>
    <n v="2543"/>
    <n v="6259"/>
    <n v="1074"/>
    <x v="1"/>
  </r>
  <r>
    <x v="4"/>
    <x v="9"/>
    <x v="4"/>
    <x v="8"/>
    <n v="1875"/>
    <n v="5386"/>
    <n v="5749"/>
    <n v="1721"/>
    <x v="1"/>
  </r>
  <r>
    <x v="4"/>
    <x v="9"/>
    <x v="0"/>
    <x v="2"/>
    <n v="1672"/>
    <n v="2319"/>
    <n v="3684"/>
    <n v="1345"/>
    <x v="1"/>
  </r>
  <r>
    <x v="4"/>
    <x v="9"/>
    <x v="2"/>
    <x v="3"/>
    <n v="1351"/>
    <n v="8377"/>
    <n v="7758"/>
    <n v="246"/>
    <x v="1"/>
  </r>
  <r>
    <x v="4"/>
    <x v="9"/>
    <x v="0"/>
    <x v="0"/>
    <n v="743"/>
    <n v="5349"/>
    <n v="8904"/>
    <n v="1253"/>
    <x v="1"/>
  </r>
  <r>
    <x v="4"/>
    <x v="9"/>
    <x v="1"/>
    <x v="6"/>
    <n v="2418"/>
    <n v="3736"/>
    <n v="3922"/>
    <n v="1140"/>
    <x v="1"/>
  </r>
  <r>
    <x v="4"/>
    <x v="9"/>
    <x v="0"/>
    <x v="2"/>
    <n v="740"/>
    <n v="5130"/>
    <n v="4459"/>
    <n v="1502"/>
    <x v="1"/>
  </r>
  <r>
    <x v="4"/>
    <x v="9"/>
    <x v="2"/>
    <x v="3"/>
    <n v="2084"/>
    <n v="2475"/>
    <n v="4681"/>
    <n v="997"/>
    <x v="1"/>
  </r>
  <r>
    <x v="4"/>
    <x v="9"/>
    <x v="3"/>
    <x v="9"/>
    <n v="1768"/>
    <n v="2564"/>
    <n v="5193"/>
    <n v="1997"/>
    <x v="1"/>
  </r>
  <r>
    <x v="4"/>
    <x v="9"/>
    <x v="2"/>
    <x v="5"/>
    <n v="1709"/>
    <n v="6745"/>
    <n v="9531"/>
    <n v="920"/>
    <x v="1"/>
  </r>
  <r>
    <x v="4"/>
    <x v="9"/>
    <x v="1"/>
    <x v="6"/>
    <n v="972"/>
    <n v="3911"/>
    <n v="6277"/>
    <n v="1685"/>
    <x v="1"/>
  </r>
  <r>
    <x v="4"/>
    <x v="9"/>
    <x v="4"/>
    <x v="8"/>
    <n v="1818"/>
    <n v="4762"/>
    <n v="5141"/>
    <n v="536"/>
    <x v="1"/>
  </r>
  <r>
    <x v="4"/>
    <x v="10"/>
    <x v="4"/>
    <x v="7"/>
    <n v="682"/>
    <n v="7620"/>
    <n v="3817"/>
    <n v="546"/>
    <x v="1"/>
  </r>
  <r>
    <x v="4"/>
    <x v="10"/>
    <x v="0"/>
    <x v="0"/>
    <n v="1438"/>
    <n v="3540"/>
    <n v="8594"/>
    <n v="450"/>
    <x v="1"/>
  </r>
  <r>
    <x v="4"/>
    <x v="10"/>
    <x v="2"/>
    <x v="3"/>
    <n v="3753"/>
    <n v="2450"/>
    <n v="5597"/>
    <n v="826"/>
    <x v="1"/>
  </r>
  <r>
    <x v="4"/>
    <x v="10"/>
    <x v="0"/>
    <x v="2"/>
    <n v="1188"/>
    <n v="5453"/>
    <n v="4375"/>
    <n v="806"/>
    <x v="1"/>
  </r>
  <r>
    <x v="4"/>
    <x v="10"/>
    <x v="1"/>
    <x v="1"/>
    <n v="3845"/>
    <n v="6810"/>
    <n v="2792"/>
    <n v="1466"/>
    <x v="1"/>
  </r>
  <r>
    <x v="4"/>
    <x v="10"/>
    <x v="0"/>
    <x v="2"/>
    <n v="2155"/>
    <n v="2072"/>
    <n v="4599"/>
    <n v="700"/>
    <x v="1"/>
  </r>
  <r>
    <x v="4"/>
    <x v="10"/>
    <x v="2"/>
    <x v="5"/>
    <n v="3346"/>
    <n v="6665"/>
    <n v="3198"/>
    <n v="1648"/>
    <x v="1"/>
  </r>
  <r>
    <x v="4"/>
    <x v="10"/>
    <x v="3"/>
    <x v="4"/>
    <n v="2119"/>
    <n v="7794"/>
    <n v="9170"/>
    <n v="1967"/>
    <x v="1"/>
  </r>
  <r>
    <x v="4"/>
    <x v="10"/>
    <x v="2"/>
    <x v="3"/>
    <n v="1955"/>
    <n v="3769"/>
    <n v="6963"/>
    <n v="1235"/>
    <x v="1"/>
  </r>
  <r>
    <x v="4"/>
    <x v="10"/>
    <x v="1"/>
    <x v="6"/>
    <n v="689"/>
    <n v="8672"/>
    <n v="5004"/>
    <n v="1235"/>
    <x v="1"/>
  </r>
  <r>
    <x v="4"/>
    <x v="10"/>
    <x v="4"/>
    <x v="7"/>
    <n v="3260"/>
    <n v="2121"/>
    <n v="7609"/>
    <n v="619"/>
    <x v="1"/>
  </r>
  <r>
    <x v="4"/>
    <x v="10"/>
    <x v="4"/>
    <x v="8"/>
    <n v="3858"/>
    <n v="3403"/>
    <n v="4425"/>
    <n v="514"/>
    <x v="1"/>
  </r>
  <r>
    <x v="4"/>
    <x v="10"/>
    <x v="0"/>
    <x v="0"/>
    <n v="3779"/>
    <n v="8072"/>
    <n v="9084"/>
    <n v="1725"/>
    <x v="1"/>
  </r>
  <r>
    <x v="4"/>
    <x v="11"/>
    <x v="2"/>
    <x v="5"/>
    <n v="611"/>
    <n v="2053"/>
    <n v="3324"/>
    <n v="944"/>
    <x v="1"/>
  </r>
  <r>
    <x v="4"/>
    <x v="11"/>
    <x v="0"/>
    <x v="2"/>
    <n v="710"/>
    <n v="7304"/>
    <n v="4620"/>
    <n v="1392"/>
    <x v="1"/>
  </r>
  <r>
    <x v="4"/>
    <x v="11"/>
    <x v="1"/>
    <x v="1"/>
    <n v="595"/>
    <n v="3424"/>
    <n v="2878"/>
    <n v="1915"/>
    <x v="1"/>
  </r>
  <r>
    <x v="4"/>
    <x v="11"/>
    <x v="0"/>
    <x v="0"/>
    <n v="2135"/>
    <n v="7171"/>
    <n v="2763"/>
    <n v="1324"/>
    <x v="1"/>
  </r>
  <r>
    <x v="4"/>
    <x v="11"/>
    <x v="2"/>
    <x v="3"/>
    <n v="3978"/>
    <n v="7952"/>
    <n v="5707"/>
    <n v="1070"/>
    <x v="1"/>
  </r>
  <r>
    <x v="4"/>
    <x v="11"/>
    <x v="3"/>
    <x v="9"/>
    <n v="2905"/>
    <n v="4581"/>
    <n v="2730"/>
    <n v="1952"/>
    <x v="1"/>
  </r>
  <r>
    <x v="4"/>
    <x v="11"/>
    <x v="2"/>
    <x v="3"/>
    <n v="2675"/>
    <n v="8879"/>
    <n v="8522"/>
    <n v="1299"/>
    <x v="1"/>
  </r>
  <r>
    <x v="4"/>
    <x v="11"/>
    <x v="1"/>
    <x v="1"/>
    <n v="3867"/>
    <n v="4633"/>
    <n v="7205"/>
    <n v="1230"/>
    <x v="1"/>
  </r>
  <r>
    <x v="4"/>
    <x v="11"/>
    <x v="4"/>
    <x v="7"/>
    <n v="2351"/>
    <n v="5710"/>
    <n v="6547"/>
    <n v="1348"/>
    <x v="1"/>
  </r>
  <r>
    <x v="4"/>
    <x v="11"/>
    <x v="4"/>
    <x v="8"/>
    <n v="3466"/>
    <n v="5468"/>
    <n v="7779"/>
    <n v="370"/>
    <x v="1"/>
  </r>
  <r>
    <x v="4"/>
    <x v="11"/>
    <x v="0"/>
    <x v="2"/>
    <n v="1089"/>
    <n v="8528"/>
    <n v="9560"/>
    <n v="700"/>
    <x v="1"/>
  </r>
  <r>
    <x v="4"/>
    <x v="11"/>
    <x v="2"/>
    <x v="5"/>
    <n v="1970"/>
    <n v="3933"/>
    <n v="2974"/>
    <n v="1851"/>
    <x v="1"/>
  </r>
  <r>
    <x v="4"/>
    <x v="11"/>
    <x v="0"/>
    <x v="0"/>
    <n v="282"/>
    <n v="2567"/>
    <n v="4901"/>
    <n v="129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428528"/>
    <x v="0"/>
  </r>
  <r>
    <x v="0"/>
    <x v="1"/>
    <n v="448960"/>
    <x v="1"/>
  </r>
  <r>
    <x v="0"/>
    <x v="2"/>
    <n v="367497"/>
    <x v="2"/>
  </r>
  <r>
    <x v="0"/>
    <x v="3"/>
    <n v="235433"/>
    <x v="3"/>
  </r>
  <r>
    <x v="0"/>
    <x v="4"/>
    <n v="161654"/>
    <x v="4"/>
  </r>
  <r>
    <x v="0"/>
    <x v="5"/>
    <n v="380724"/>
    <x v="5"/>
  </r>
  <r>
    <x v="1"/>
    <x v="0"/>
    <n v="465766"/>
    <x v="6"/>
  </r>
  <r>
    <x v="1"/>
    <x v="1"/>
    <n v="238922"/>
    <x v="7"/>
  </r>
  <r>
    <x v="1"/>
    <x v="2"/>
    <n v="480657"/>
    <x v="8"/>
  </r>
  <r>
    <x v="1"/>
    <x v="3"/>
    <n v="185095"/>
    <x v="9"/>
  </r>
  <r>
    <x v="1"/>
    <x v="4"/>
    <n v="420657"/>
    <x v="10"/>
  </r>
  <r>
    <x v="1"/>
    <x v="5"/>
    <n v="484983"/>
    <x v="11"/>
  </r>
  <r>
    <x v="2"/>
    <x v="0"/>
    <n v="338184"/>
    <x v="12"/>
  </r>
  <r>
    <x v="2"/>
    <x v="1"/>
    <n v="297047"/>
    <x v="13"/>
  </r>
  <r>
    <x v="2"/>
    <x v="2"/>
    <n v="194313"/>
    <x v="14"/>
  </r>
  <r>
    <x v="2"/>
    <x v="3"/>
    <n v="263814"/>
    <x v="15"/>
  </r>
  <r>
    <x v="2"/>
    <x v="4"/>
    <n v="275842"/>
    <x v="16"/>
  </r>
  <r>
    <x v="2"/>
    <x v="5"/>
    <n v="367474"/>
    <x v="17"/>
  </r>
  <r>
    <x v="3"/>
    <x v="0"/>
    <n v="252678"/>
    <x v="18"/>
  </r>
  <r>
    <x v="3"/>
    <x v="1"/>
    <n v="368027"/>
    <x v="19"/>
  </r>
  <r>
    <x v="3"/>
    <x v="2"/>
    <n v="461834"/>
    <x v="20"/>
  </r>
  <r>
    <x v="3"/>
    <x v="3"/>
    <n v="321087"/>
    <x v="21"/>
  </r>
  <r>
    <x v="3"/>
    <x v="4"/>
    <n v="481244"/>
    <x v="22"/>
  </r>
  <r>
    <x v="3"/>
    <x v="5"/>
    <n v="446861"/>
    <x v="23"/>
  </r>
  <r>
    <x v="4"/>
    <x v="0"/>
    <n v="190080"/>
    <x v="24"/>
  </r>
  <r>
    <x v="4"/>
    <x v="1"/>
    <n v="345970"/>
    <x v="25"/>
  </r>
  <r>
    <x v="4"/>
    <x v="2"/>
    <n v="295043"/>
    <x v="26"/>
  </r>
  <r>
    <x v="4"/>
    <x v="3"/>
    <n v="251709"/>
    <x v="27"/>
  </r>
  <r>
    <x v="4"/>
    <x v="4"/>
    <n v="436849"/>
    <x v="28"/>
  </r>
  <r>
    <x v="4"/>
    <x v="5"/>
    <n v="434452"/>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AAE37-1FA9-491A-B8BB-7318A30EECC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F11" firstHeaderRow="0" firstDataRow="1" firstDataCol="1"/>
  <pivotFields count="9">
    <pivotField showAll="0">
      <items count="6">
        <item x="0"/>
        <item h="1" x="1"/>
        <item h="1" x="2"/>
        <item h="1" x="3"/>
        <item h="1" x="4"/>
        <item t="default"/>
      </items>
    </pivotField>
    <pivotField showAll="0"/>
    <pivotField axis="axisRow" showAll="0">
      <items count="6">
        <item x="1"/>
        <item x="4"/>
        <item x="2"/>
        <item x="0"/>
        <item x="3"/>
        <item t="default"/>
      </items>
    </pivotField>
    <pivotField showAll="0"/>
    <pivotField dataField="1" showAll="0"/>
    <pivotField dataField="1" showAll="0"/>
    <pivotField showAll="0"/>
    <pivotField showAll="0"/>
    <pivotField showAll="0"/>
  </pivotFields>
  <rowFields count="1">
    <field x="2"/>
  </rowFields>
  <rowItems count="6">
    <i>
      <x/>
    </i>
    <i>
      <x v="1"/>
    </i>
    <i>
      <x v="2"/>
    </i>
    <i>
      <x v="3"/>
    </i>
    <i>
      <x v="4"/>
    </i>
    <i t="grand">
      <x/>
    </i>
  </rowItems>
  <colFields count="1">
    <field x="-2"/>
  </colFields>
  <colItems count="4">
    <i>
      <x/>
    </i>
    <i i="1">
      <x v="1"/>
    </i>
    <i i="2">
      <x v="2"/>
    </i>
    <i i="3">
      <x v="3"/>
    </i>
  </colItems>
  <dataFields count="4">
    <dataField name="Sum of Income" fld="5" baseField="0" baseItem="0" numFmtId="164"/>
    <dataField name="Percentage of Total Income" fld="5" showDataAs="percentOfCol" baseField="0" baseItem="0" numFmtId="10"/>
    <dataField name="Sum of Counts" fld="4" baseField="0" baseItem="0"/>
    <dataField name="Percentage of Total Counts" fld="4" showDataAs="percentOfCol" baseField="0" baseItem="0" numFmtId="10"/>
  </dataFields>
  <formats count="11">
    <format dxfId="208">
      <pivotArea outline="0" collapsedLevelsAreSubtotals="1" fieldPosition="0">
        <references count="1">
          <reference field="4294967294" count="1" selected="0">
            <x v="0"/>
          </reference>
        </references>
      </pivotArea>
    </format>
    <format dxfId="207">
      <pivotArea field="2" type="button" dataOnly="0" labelOnly="1" outline="0" axis="axisRow" fieldPosition="0"/>
    </format>
    <format dxfId="206">
      <pivotArea dataOnly="0" labelOnly="1" outline="0" fieldPosition="0">
        <references count="1">
          <reference field="4294967294" count="1">
            <x v="0"/>
          </reference>
        </references>
      </pivotArea>
    </format>
    <format dxfId="205">
      <pivotArea grandRow="1" outline="0" collapsedLevelsAreSubtotals="1" fieldPosition="0"/>
    </format>
    <format dxfId="204">
      <pivotArea dataOnly="0" labelOnly="1" grandRow="1" outline="0" fieldPosition="0"/>
    </format>
    <format dxfId="203">
      <pivotArea field="2" type="button" dataOnly="0" labelOnly="1" outline="0" axis="axisRow" fieldPosition="0"/>
    </format>
    <format dxfId="202">
      <pivotArea dataOnly="0" labelOnly="1" outline="0" fieldPosition="0">
        <references count="1">
          <reference field="4294967294" count="1">
            <x v="0"/>
          </reference>
        </references>
      </pivotArea>
    </format>
    <format dxfId="201">
      <pivotArea outline="0" fieldPosition="0">
        <references count="1">
          <reference field="4294967294" count="1">
            <x v="3"/>
          </reference>
        </references>
      </pivotArea>
    </format>
    <format dxfId="200">
      <pivotArea dataOnly="0" labelOnly="1" outline="0" fieldPosition="0">
        <references count="1">
          <reference field="4294967294" count="2">
            <x v="2"/>
            <x v="3"/>
          </reference>
        </references>
      </pivotArea>
    </format>
    <format dxfId="199">
      <pivotArea outline="0" fieldPosition="0">
        <references count="1">
          <reference field="4294967294" count="1">
            <x v="1"/>
          </reference>
        </references>
      </pivotArea>
    </format>
    <format dxfId="19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1FC1D-1444-4BDC-B74A-0CA4BD57C60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5:AJ21"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6">
        <item x="1"/>
        <item x="4"/>
        <item x="2"/>
        <item x="0"/>
        <item x="3"/>
        <item t="default"/>
      </items>
    </pivotField>
    <pivotField axis="axisRow" showAll="0">
      <items count="11">
        <item x="4"/>
        <item x="9"/>
        <item x="5"/>
        <item x="3"/>
        <item x="7"/>
        <item x="0"/>
        <item x="2"/>
        <item x="8"/>
        <item x="6"/>
        <item x="1"/>
        <item t="default"/>
      </items>
    </pivotField>
    <pivotField showAll="0"/>
    <pivotField dataField="1" showAll="0"/>
    <pivotField showAll="0"/>
    <pivotField showAll="0"/>
    <pivotField showAll="0"/>
  </pivotFields>
  <rowFields count="2">
    <field x="2"/>
    <field x="3"/>
  </rowFields>
  <rowItems count="16">
    <i>
      <x/>
    </i>
    <i r="1">
      <x v="8"/>
    </i>
    <i r="1">
      <x v="9"/>
    </i>
    <i>
      <x v="1"/>
    </i>
    <i r="1">
      <x v="4"/>
    </i>
    <i r="1">
      <x v="7"/>
    </i>
    <i>
      <x v="2"/>
    </i>
    <i r="1">
      <x v="2"/>
    </i>
    <i r="1">
      <x v="3"/>
    </i>
    <i>
      <x v="3"/>
    </i>
    <i r="1">
      <x v="5"/>
    </i>
    <i r="1">
      <x v="6"/>
    </i>
    <i>
      <x v="4"/>
    </i>
    <i r="1">
      <x/>
    </i>
    <i r="1">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10">
    <format dxfId="218">
      <pivotArea outline="0" collapsedLevelsAreSubtotals="1" fieldPosition="0">
        <references count="1">
          <reference field="4294967294" count="1" selected="0">
            <x v="0"/>
          </reference>
        </references>
      </pivotArea>
    </format>
    <format dxfId="217">
      <pivotArea field="2" type="button" dataOnly="0" labelOnly="1" outline="0" axis="axisRow" fieldPosition="0"/>
    </format>
    <format dxfId="216">
      <pivotArea dataOnly="0" labelOnly="1" outline="0" fieldPosition="0">
        <references count="1">
          <reference field="4294967294" count="1">
            <x v="0"/>
          </reference>
        </references>
      </pivotArea>
    </format>
    <format dxfId="215">
      <pivotArea grandRow="1" outline="0" collapsedLevelsAreSubtotals="1" fieldPosition="0"/>
    </format>
    <format dxfId="214">
      <pivotArea dataOnly="0" labelOnly="1" grandRow="1" outline="0" fieldPosition="0"/>
    </format>
    <format dxfId="213">
      <pivotArea field="2" type="button" dataOnly="0" labelOnly="1" outline="0" axis="axisRow" fieldPosition="0"/>
    </format>
    <format dxfId="212">
      <pivotArea dataOnly="0" labelOnly="1" outline="0" fieldPosition="0">
        <references count="1">
          <reference field="4294967294" count="1">
            <x v="0"/>
          </reference>
        </references>
      </pivotArea>
    </format>
    <format dxfId="211">
      <pivotArea field="1" type="button" dataOnly="0" labelOnly="1" outline="0"/>
    </format>
    <format dxfId="210">
      <pivotArea dataOnly="0" labelOnly="1" outline="0" fieldPosition="0">
        <references count="1">
          <reference field="4294967294" count="1">
            <x v="1"/>
          </reference>
        </references>
      </pivotArea>
    </format>
    <format dxfId="209">
      <pivotArea outline="0" fieldPosition="0">
        <references count="1">
          <reference field="4294967294" count="1">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D4935A-C229-40F0-9062-53914B8F137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D5:AF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6">
        <item x="1"/>
        <item x="4"/>
        <item x="2"/>
        <item x="0"/>
        <item x="3"/>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9">
    <format dxfId="227">
      <pivotArea field="2" type="button" dataOnly="0" labelOnly="1" outline="0"/>
    </format>
    <format dxfId="226">
      <pivotArea grandRow="1" outline="0" collapsedLevelsAreSubtotals="1" fieldPosition="0"/>
    </format>
    <format dxfId="225">
      <pivotArea dataOnly="0" labelOnly="1" grandRow="1" outline="0" fieldPosition="0"/>
    </format>
    <format dxfId="224">
      <pivotArea field="2" type="button" dataOnly="0" labelOnly="1" outline="0"/>
    </format>
    <format dxfId="223">
      <pivotArea field="1" type="button" dataOnly="0" labelOnly="1" outline="0"/>
    </format>
    <format dxfId="222">
      <pivotArea dataOnly="0" labelOnly="1" outline="0" axis="axisValues" fieldPosition="0"/>
    </format>
    <format dxfId="221">
      <pivotArea outline="0" fieldPosition="0">
        <references count="1">
          <reference field="4294967294" count="1">
            <x v="1"/>
          </reference>
        </references>
      </pivotArea>
    </format>
    <format dxfId="220">
      <pivotArea field="8" type="button" dataOnly="0" labelOnly="1" outline="0" axis="axisRow" fieldPosition="0"/>
    </format>
    <format dxfId="219">
      <pivotArea dataOnly="0" labelOnly="1" outline="0" fieldPosition="0">
        <references count="1">
          <reference field="4294967294" count="2">
            <x v="0"/>
            <x v="1"/>
          </reference>
        </references>
      </pivotArea>
    </format>
  </formats>
  <chartFormats count="6">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8" count="1" selected="0">
            <x v="0"/>
          </reference>
        </references>
      </pivotArea>
    </chartFormat>
    <chartFormat chart="8" format="13">
      <pivotArea type="data" outline="0" fieldPosition="0">
        <references count="2">
          <reference field="4294967294" count="1" selected="0">
            <x v="0"/>
          </reference>
          <reference field="8" count="1" selected="0">
            <x v="1"/>
          </reference>
        </references>
      </pivotArea>
    </chartFormat>
    <chartFormat chart="8" format="14" series="1">
      <pivotArea type="data" outline="0" fieldPosition="0">
        <references count="1">
          <reference field="4294967294" count="1" selected="0">
            <x v="1"/>
          </reference>
        </references>
      </pivotArea>
    </chartFormat>
    <chartFormat chart="8" format="15">
      <pivotArea type="data" outline="0" fieldPosition="0">
        <references count="2">
          <reference field="4294967294" count="1" selected="0">
            <x v="1"/>
          </reference>
          <reference field="8" count="1" selected="0">
            <x v="0"/>
          </reference>
        </references>
      </pivotArea>
    </chartFormat>
    <chartFormat chart="8" format="16">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556D6D-1AF8-4424-8B15-E0EE745009A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G6:BH7" firstHeaderRow="0" firstDataRow="1" firstDataCol="0"/>
  <pivotFields count="4">
    <pivotField showAll="0">
      <items count="6">
        <item h="1" x="0"/>
        <item h="1" x="1"/>
        <item h="1" x="2"/>
        <item h="1" x="3"/>
        <item x="4"/>
        <item t="default"/>
      </items>
    </pivotField>
    <pivotField showAll="0">
      <items count="7">
        <item x="2"/>
        <item x="5"/>
        <item x="4"/>
        <item x="1"/>
        <item x="0"/>
        <item x="3"/>
        <item t="default"/>
      </items>
    </pivotField>
    <pivotField dataField="1" showAll="0"/>
    <pivotField dataField="1" showAll="0">
      <items count="31">
        <item x="1"/>
        <item x="5"/>
        <item x="9"/>
        <item x="12"/>
        <item x="16"/>
        <item x="11"/>
        <item x="26"/>
        <item x="7"/>
        <item x="25"/>
        <item x="18"/>
        <item x="19"/>
        <item x="14"/>
        <item x="27"/>
        <item x="29"/>
        <item x="4"/>
        <item x="17"/>
        <item x="20"/>
        <item x="13"/>
        <item x="6"/>
        <item x="10"/>
        <item x="8"/>
        <item x="2"/>
        <item x="21"/>
        <item x="3"/>
        <item x="23"/>
        <item x="24"/>
        <item x="0"/>
        <item x="28"/>
        <item x="22"/>
        <item x="15"/>
        <item t="default"/>
      </items>
    </pivotField>
  </pivotFields>
  <rowItems count="1">
    <i/>
  </rowItems>
  <colFields count="1">
    <field x="-2"/>
  </colFields>
  <colItems count="2">
    <i>
      <x/>
    </i>
    <i i="1">
      <x v="1"/>
    </i>
  </colItems>
  <dataFields count="2">
    <dataField name="Sum of Income" fld="2" baseField="0" baseItem="0"/>
    <dataField name="Sum of Target" fld="3" baseField="0" baseItem="0"/>
  </dataFields>
  <formats count="6">
    <format dxfId="233">
      <pivotArea field="1" type="button" dataOnly="0" labelOnly="1" outline="0"/>
    </format>
    <format dxfId="232">
      <pivotArea dataOnly="0" labelOnly="1" outline="0" fieldPosition="0">
        <references count="1">
          <reference field="4294967294" count="1">
            <x v="0"/>
          </reference>
        </references>
      </pivotArea>
    </format>
    <format dxfId="231">
      <pivotArea grandRow="1" outline="0" collapsedLevelsAreSubtotals="1" fieldPosition="0"/>
    </format>
    <format dxfId="230">
      <pivotArea dataOnly="0" labelOnly="1" grandRow="1" outline="0" fieldPosition="0"/>
    </format>
    <format dxfId="229">
      <pivotArea dataOnly="0" labelOnly="1" outline="0" fieldPosition="0">
        <references count="1">
          <reference field="4294967294" count="1">
            <x v="1"/>
          </reference>
        </references>
      </pivotArea>
    </format>
    <format dxfId="2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590518-E125-4CED-83B7-D8D08AB32CC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6:AS13" firstHeaderRow="0" firstDataRow="1" firstDataCol="1"/>
  <pivotFields count="4">
    <pivotField showAll="0">
      <items count="6">
        <item h="1" x="0"/>
        <item h="1" x="1"/>
        <item h="1" x="2"/>
        <item h="1" x="3"/>
        <item x="4"/>
        <item t="default"/>
      </items>
    </pivotField>
    <pivotField axis="axisRow" showAll="0" sortType="descending">
      <items count="7">
        <item x="2"/>
        <item x="5"/>
        <item n="Australia" x="4"/>
        <item x="1"/>
        <item x="0"/>
        <item n="Norway" x="3"/>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7">
    <i>
      <x v="2"/>
    </i>
    <i>
      <x v="1"/>
    </i>
    <i>
      <x v="3"/>
    </i>
    <i>
      <x/>
    </i>
    <i>
      <x v="5"/>
    </i>
    <i>
      <x v="4"/>
    </i>
    <i t="grand">
      <x/>
    </i>
  </rowItems>
  <colFields count="1">
    <field x="-2"/>
  </colFields>
  <colItems count="2">
    <i>
      <x/>
    </i>
    <i i="1">
      <x v="1"/>
    </i>
  </colItems>
  <dataFields count="2">
    <dataField name="Sum of Income" fld="2" baseField="0" baseItem="0"/>
    <dataField name="Sum of Income2" fld="2" showDataAs="percentOfCol" baseField="0" baseItem="0" numFmtId="10"/>
  </dataFields>
  <formats count="16">
    <format dxfId="249">
      <pivotArea field="1" type="button" dataOnly="0" labelOnly="1" outline="0" axis="axisRow" fieldPosition="0"/>
    </format>
    <format dxfId="248">
      <pivotArea dataOnly="0" labelOnly="1" outline="0" fieldPosition="0">
        <references count="1">
          <reference field="4294967294" count="2">
            <x v="0"/>
            <x v="1"/>
          </reference>
        </references>
      </pivotArea>
    </format>
    <format dxfId="247">
      <pivotArea grandRow="1" outline="0" collapsedLevelsAreSubtotals="1" fieldPosition="0"/>
    </format>
    <format dxfId="246">
      <pivotArea dataOnly="0" labelOnly="1" grandRow="1" outline="0" fieldPosition="0"/>
    </format>
    <format dxfId="245">
      <pivotArea dataOnly="0" fieldPosition="0">
        <references count="1">
          <reference field="1" count="0"/>
        </references>
      </pivotArea>
    </format>
    <format dxfId="244">
      <pivotArea dataOnly="0" fieldPosition="0">
        <references count="1">
          <reference field="1" count="0"/>
        </references>
      </pivotArea>
    </format>
    <format dxfId="243">
      <pivotArea dataOnly="0" fieldPosition="0">
        <references count="1">
          <reference field="1" count="0"/>
        </references>
      </pivotArea>
    </format>
    <format dxfId="242">
      <pivotArea dataOnly="0" fieldPosition="0">
        <references count="1">
          <reference field="1" count="0"/>
        </references>
      </pivotArea>
    </format>
    <format dxfId="241">
      <pivotArea collapsedLevelsAreSubtotals="1" fieldPosition="0">
        <references count="1">
          <reference field="1" count="0"/>
        </references>
      </pivotArea>
    </format>
    <format dxfId="240">
      <pivotArea dataOnly="0" labelOnly="1" fieldPosition="0">
        <references count="1">
          <reference field="1" count="0"/>
        </references>
      </pivotArea>
    </format>
    <format dxfId="239">
      <pivotArea collapsedLevelsAreSubtotals="1" fieldPosition="0">
        <references count="1">
          <reference field="1" count="0"/>
        </references>
      </pivotArea>
    </format>
    <format dxfId="238">
      <pivotArea dataOnly="0" labelOnly="1" fieldPosition="0">
        <references count="1">
          <reference field="1" count="0"/>
        </references>
      </pivotArea>
    </format>
    <format dxfId="237">
      <pivotArea collapsedLevelsAreSubtotals="1" fieldPosition="0">
        <references count="1">
          <reference field="1" count="0"/>
        </references>
      </pivotArea>
    </format>
    <format dxfId="236">
      <pivotArea dataOnly="0" labelOnly="1" fieldPosition="0">
        <references count="1">
          <reference field="1" count="0"/>
        </references>
      </pivotArea>
    </format>
    <format dxfId="235">
      <pivotArea collapsedLevelsAreSubtotals="1" fieldPosition="0">
        <references count="1">
          <reference field="1" count="0"/>
        </references>
      </pivotArea>
    </format>
    <format dxfId="234">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F139EB-CA98-4C62-8691-A9ECB223C40D}"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5:AB18"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6">
        <item x="1"/>
        <item x="4"/>
        <item x="2"/>
        <item x="0"/>
        <item x="3"/>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6">
    <format dxfId="255">
      <pivotArea field="2" type="button" dataOnly="0" labelOnly="1" outline="0"/>
    </format>
    <format dxfId="254">
      <pivotArea grandRow="1" outline="0" collapsedLevelsAreSubtotals="1" fieldPosition="0"/>
    </format>
    <format dxfId="253">
      <pivotArea dataOnly="0" labelOnly="1" grandRow="1" outline="0" fieldPosition="0"/>
    </format>
    <format dxfId="252">
      <pivotArea field="2" type="button" dataOnly="0" labelOnly="1" outline="0"/>
    </format>
    <format dxfId="251">
      <pivotArea field="1" type="button" dataOnly="0" labelOnly="1" outline="0" axis="axisRow" fieldPosition="0"/>
    </format>
    <format dxfId="25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1869F-55BE-42BD-8213-478181DF5F2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R6" firstHeaderRow="0" firstDataRow="1" firstDataCol="0"/>
  <pivotFields count="9">
    <pivotField showAll="0">
      <items count="6">
        <item x="0"/>
        <item h="1" x="1"/>
        <item h="1" x="2"/>
        <item h="1" x="3"/>
        <item h="1" x="4"/>
        <item t="default"/>
      </items>
    </pivotField>
    <pivotField showAll="0"/>
    <pivotField showAll="0">
      <items count="6">
        <item x="1"/>
        <item x="4"/>
        <item x="2"/>
        <item x="0"/>
        <item x="3"/>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265">
      <pivotArea outline="0" collapsedLevelsAreSubtotals="1" fieldPosition="0">
        <references count="1">
          <reference field="4294967294" count="1" selected="0">
            <x v="0"/>
          </reference>
        </references>
      </pivotArea>
    </format>
    <format dxfId="264">
      <pivotArea field="2" type="button" dataOnly="0" labelOnly="1" outline="0"/>
    </format>
    <format dxfId="263">
      <pivotArea dataOnly="0" labelOnly="1" outline="0" fieldPosition="0">
        <references count="1">
          <reference field="4294967294" count="1">
            <x v="0"/>
          </reference>
        </references>
      </pivotArea>
    </format>
    <format dxfId="262">
      <pivotArea grandRow="1" outline="0" collapsedLevelsAreSubtotals="1" fieldPosition="0"/>
    </format>
    <format dxfId="261">
      <pivotArea dataOnly="0" labelOnly="1" grandRow="1" outline="0" fieldPosition="0"/>
    </format>
    <format dxfId="260">
      <pivotArea field="2" type="button" dataOnly="0" labelOnly="1" outline="0"/>
    </format>
    <format dxfId="259">
      <pivotArea dataOnly="0" labelOnly="1" outline="0" fieldPosition="0">
        <references count="1">
          <reference field="4294967294" count="1">
            <x v="0"/>
          </reference>
        </references>
      </pivotArea>
    </format>
    <format dxfId="258">
      <pivotArea dataOnly="0" labelOnly="1" outline="0" fieldPosition="0">
        <references count="1">
          <reference field="4294967294" count="1">
            <x v="1"/>
          </reference>
        </references>
      </pivotArea>
    </format>
    <format dxfId="257">
      <pivotArea dataOnly="0" labelOnly="1" outline="0" fieldPosition="0">
        <references count="1">
          <reference field="4294967294" count="1">
            <x v="1"/>
          </reference>
        </references>
      </pivotArea>
    </format>
    <format dxfId="25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933006-988A-4201-AAC8-12AEBE446373}"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5:V18"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6">
        <item x="1"/>
        <item x="4"/>
        <item x="2"/>
        <item x="0"/>
        <item x="3"/>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9">
    <format dxfId="274">
      <pivotArea outline="0" collapsedLevelsAreSubtotals="1" fieldPosition="0">
        <references count="1">
          <reference field="4294967294" count="1" selected="0">
            <x v="0"/>
          </reference>
        </references>
      </pivotArea>
    </format>
    <format dxfId="273">
      <pivotArea field="2" type="button" dataOnly="0" labelOnly="1" outline="0"/>
    </format>
    <format dxfId="272">
      <pivotArea dataOnly="0" labelOnly="1" outline="0" fieldPosition="0">
        <references count="1">
          <reference field="4294967294" count="1">
            <x v="0"/>
          </reference>
        </references>
      </pivotArea>
    </format>
    <format dxfId="271">
      <pivotArea grandRow="1" outline="0" collapsedLevelsAreSubtotals="1" fieldPosition="0"/>
    </format>
    <format dxfId="270">
      <pivotArea dataOnly="0" labelOnly="1" grandRow="1" outline="0" fieldPosition="0"/>
    </format>
    <format dxfId="269">
      <pivotArea field="2" type="button" dataOnly="0" labelOnly="1" outline="0"/>
    </format>
    <format dxfId="268">
      <pivotArea dataOnly="0" labelOnly="1" outline="0" fieldPosition="0">
        <references count="1">
          <reference field="4294967294" count="1">
            <x v="0"/>
          </reference>
        </references>
      </pivotArea>
    </format>
    <format dxfId="267">
      <pivotArea field="1" type="button" dataOnly="0" labelOnly="1" outline="0" axis="axisRow" fieldPosition="0"/>
    </format>
    <format dxfId="266">
      <pivotArea dataOnly="0" labelOnly="1" outline="0" fieldPosition="0">
        <references count="1">
          <reference field="4294967294" count="1">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9164760-DF46-4169-8B57-E0C269F4637F}" sourceName="Year">
  <pivotTables>
    <pivotTable tabId="7" name="PivotTable15"/>
    <pivotTable tabId="7" name="PivotTable16"/>
    <pivotTable tabId="7" name="PivotTable18"/>
    <pivotTable tabId="7" name="PivotTable19"/>
    <pivotTable tabId="7" name="PivotTable20"/>
    <pivotTable tabId="7" name="PivotTable21"/>
  </pivotTables>
  <data>
    <tabular pivotCacheId="1138850059">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08CE70B-C9D0-49F9-AD7B-E9CA089DE710}" sourceName="Year">
  <pivotTables>
    <pivotTable tabId="7" name="PivotTable1"/>
    <pivotTable tabId="7" name="PivotTable2"/>
  </pivotTables>
  <data>
    <tabular pivotCacheId="1073804485">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61A3CC9-E009-4D7A-A378-8AFFD385952B}" cache="Slicer_Year" caption="Year" columnCount="5" showCaption="0" style="Mine"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E1680ED-0E56-4161-906E-6DD5D4122A8D}" cache="Slicer_Year1" caption="Year" columnCount="5" showCaption="0" style="M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4.bin"/><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71E1-E268-4C9A-AD7C-A84B0A44183D}">
  <sheetPr>
    <tabColor rgb="FFA1EF9F"/>
  </sheetPr>
  <dimension ref="A1"/>
  <sheetViews>
    <sheetView showGridLines="0" showRowColHeaders="0" tabSelected="1" zoomScale="49" zoomScaleNormal="48" workbookViewId="0"/>
  </sheetViews>
  <sheetFormatPr defaultRowHeight="14.4" x14ac:dyDescent="0.3"/>
  <cols>
    <col min="1" max="16384" width="8.88671875" style="1"/>
  </cols>
  <sheetData/>
  <customSheetViews>
    <customSheetView guid="{71FC969B-45ED-40F2-B7E6-78F49B9615F0}" scale="97" showGridLines="0" showRowCol="0">
      <selection activeCell="K39" sqref="K39"/>
      <pageMargins left="0.7" right="0.7" top="0.75" bottom="0.75" header="0.3" footer="0.3"/>
    </customSheetView>
  </customSheetView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9CDFF-6B1B-42F0-89A3-DAD0B544346B}">
  <sheetPr>
    <tabColor rgb="FFA1EF9F"/>
  </sheetPr>
  <dimension ref="AF45"/>
  <sheetViews>
    <sheetView showGridLines="0" showRowColHeaders="0" zoomScale="48" zoomScaleNormal="60" workbookViewId="0"/>
  </sheetViews>
  <sheetFormatPr defaultRowHeight="14.4" x14ac:dyDescent="0.3"/>
  <cols>
    <col min="1" max="16384" width="8.88671875" style="1"/>
  </cols>
  <sheetData>
    <row r="45" spans="32:32" x14ac:dyDescent="0.3">
      <c r="AF45" s="1" t="s">
        <v>73</v>
      </c>
    </row>
  </sheetData>
  <customSheetViews>
    <customSheetView guid="{71FC969B-45ED-40F2-B7E6-78F49B9615F0}" showGridLines="0" showRowCol="0">
      <pageMargins left="0.7" right="0.7" top="0.75" bottom="0.75" header="0.3" footer="0.3"/>
    </customSheetView>
  </customSheetView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8C7B-98DA-4F0D-BCDF-0B22C5F7B065}">
  <sheetPr>
    <tabColor rgb="FF31B8CF"/>
  </sheetPr>
  <dimension ref="A1:O776"/>
  <sheetViews>
    <sheetView topLeftCell="F1" workbookViewId="0">
      <selection activeCell="M6" sqref="M6"/>
    </sheetView>
  </sheetViews>
  <sheetFormatPr defaultRowHeight="14.4" x14ac:dyDescent="0.3"/>
  <cols>
    <col min="2" max="2" width="10.109375" customWidth="1"/>
    <col min="3" max="3" width="21.88671875" customWidth="1"/>
    <col min="4" max="4" width="20.6640625" customWidth="1"/>
    <col min="5" max="6" width="13.21875" customWidth="1"/>
    <col min="7" max="7" width="16.21875" customWidth="1"/>
    <col min="8" max="8" width="18.21875" customWidth="1"/>
    <col min="9" max="9" width="19.44140625" customWidth="1"/>
    <col min="13" max="13" width="13.77734375" customWidth="1"/>
    <col min="14" max="14" width="15.77734375" customWidth="1"/>
    <col min="15" max="15" width="14.77734375" customWidth="1"/>
  </cols>
  <sheetData>
    <row r="1" spans="1:15" ht="15.6" x14ac:dyDescent="0.3">
      <c r="A1" s="2" t="s">
        <v>3</v>
      </c>
      <c r="B1" s="2" t="s">
        <v>4</v>
      </c>
      <c r="C1" s="2" t="s">
        <v>5</v>
      </c>
      <c r="D1" s="2" t="s">
        <v>6</v>
      </c>
      <c r="E1" s="2" t="s">
        <v>7</v>
      </c>
      <c r="F1" s="18" t="s">
        <v>8</v>
      </c>
      <c r="G1" s="2" t="s">
        <v>9</v>
      </c>
      <c r="H1" s="2" t="s">
        <v>11</v>
      </c>
      <c r="I1" s="2" t="s">
        <v>10</v>
      </c>
      <c r="L1" s="2" t="s">
        <v>3</v>
      </c>
      <c r="M1" s="2" t="s">
        <v>54</v>
      </c>
      <c r="N1" s="2" t="s">
        <v>8</v>
      </c>
      <c r="O1" s="2" t="s">
        <v>47</v>
      </c>
    </row>
    <row r="2" spans="1:15" x14ac:dyDescent="0.3">
      <c r="A2">
        <v>2020</v>
      </c>
      <c r="B2" t="s">
        <v>12</v>
      </c>
      <c r="C2" t="s">
        <v>24</v>
      </c>
      <c r="D2" t="s">
        <v>29</v>
      </c>
      <c r="E2">
        <v>3415</v>
      </c>
      <c r="F2">
        <v>7607</v>
      </c>
      <c r="G2">
        <f ca="1">RANDBETWEEN(2500,10000)</f>
        <v>9143</v>
      </c>
      <c r="H2">
        <v>1035</v>
      </c>
      <c r="I2">
        <v>828</v>
      </c>
      <c r="L2">
        <v>2020</v>
      </c>
      <c r="M2" t="s">
        <v>55</v>
      </c>
      <c r="N2">
        <f ca="1">RANDBETWEEN(150000, 500000)</f>
        <v>396718</v>
      </c>
      <c r="O2">
        <f ca="1">RANDBETWEEN(400000, 600000)</f>
        <v>574391</v>
      </c>
    </row>
    <row r="3" spans="1:15" x14ac:dyDescent="0.3">
      <c r="A3">
        <v>2020</v>
      </c>
      <c r="B3" t="s">
        <v>12</v>
      </c>
      <c r="C3" t="s">
        <v>25</v>
      </c>
      <c r="D3" t="s">
        <v>30</v>
      </c>
      <c r="E3">
        <v>233</v>
      </c>
      <c r="F3">
        <v>6296</v>
      </c>
      <c r="G3">
        <f t="shared" ref="G3:G66" ca="1" si="0">RANDBETWEEN(2500,10000)</f>
        <v>4373</v>
      </c>
      <c r="H3">
        <f ca="1">RANDBETWEEN(200,2000)</f>
        <v>1749</v>
      </c>
      <c r="I3">
        <v>828</v>
      </c>
      <c r="L3">
        <v>2020</v>
      </c>
      <c r="M3" t="s">
        <v>56</v>
      </c>
      <c r="N3">
        <f t="shared" ref="N3:N31" ca="1" si="1">RANDBETWEEN(150000, 500000)</f>
        <v>277234</v>
      </c>
      <c r="O3">
        <f t="shared" ref="O3:O31" ca="1" si="2">RANDBETWEEN(400000, 600000)</f>
        <v>410122</v>
      </c>
    </row>
    <row r="4" spans="1:15" x14ac:dyDescent="0.3">
      <c r="A4">
        <v>2020</v>
      </c>
      <c r="B4" t="s">
        <v>12</v>
      </c>
      <c r="C4" t="s">
        <v>24</v>
      </c>
      <c r="D4" t="s">
        <v>44</v>
      </c>
      <c r="E4">
        <v>431</v>
      </c>
      <c r="F4">
        <v>8849</v>
      </c>
      <c r="G4">
        <f t="shared" ca="1" si="0"/>
        <v>3727</v>
      </c>
      <c r="H4">
        <f t="shared" ref="H4:H67" ca="1" si="3">RANDBETWEEN(200,2000)</f>
        <v>1262</v>
      </c>
      <c r="I4">
        <v>828</v>
      </c>
      <c r="L4">
        <v>2020</v>
      </c>
      <c r="M4" t="s">
        <v>57</v>
      </c>
      <c r="N4">
        <f t="shared" ca="1" si="1"/>
        <v>218392</v>
      </c>
      <c r="O4">
        <f t="shared" ca="1" si="2"/>
        <v>493810</v>
      </c>
    </row>
    <row r="5" spans="1:15" x14ac:dyDescent="0.3">
      <c r="A5">
        <v>2020</v>
      </c>
      <c r="B5" t="s">
        <v>12</v>
      </c>
      <c r="C5" t="s">
        <v>26</v>
      </c>
      <c r="D5" t="s">
        <v>32</v>
      </c>
      <c r="E5">
        <v>3332</v>
      </c>
      <c r="F5">
        <v>4604</v>
      </c>
      <c r="G5">
        <f t="shared" ca="1" si="0"/>
        <v>5628</v>
      </c>
      <c r="H5">
        <f t="shared" ca="1" si="3"/>
        <v>695</v>
      </c>
      <c r="I5">
        <v>828</v>
      </c>
      <c r="L5">
        <v>2020</v>
      </c>
      <c r="M5" t="s">
        <v>67</v>
      </c>
      <c r="N5">
        <f t="shared" ca="1" si="1"/>
        <v>262661</v>
      </c>
      <c r="O5">
        <f t="shared" ca="1" si="2"/>
        <v>547691</v>
      </c>
    </row>
    <row r="6" spans="1:15" x14ac:dyDescent="0.3">
      <c r="A6">
        <v>2020</v>
      </c>
      <c r="B6" t="s">
        <v>12</v>
      </c>
      <c r="C6" t="s">
        <v>27</v>
      </c>
      <c r="D6" t="s">
        <v>34</v>
      </c>
      <c r="E6">
        <v>2876</v>
      </c>
      <c r="F6">
        <v>5249</v>
      </c>
      <c r="G6">
        <f t="shared" ca="1" si="0"/>
        <v>4749</v>
      </c>
      <c r="H6">
        <f t="shared" ca="1" si="3"/>
        <v>439</v>
      </c>
      <c r="I6">
        <v>828</v>
      </c>
      <c r="L6">
        <v>2020</v>
      </c>
      <c r="M6" t="s">
        <v>68</v>
      </c>
      <c r="N6">
        <f t="shared" ca="1" si="1"/>
        <v>390427</v>
      </c>
      <c r="O6">
        <f t="shared" ca="1" si="2"/>
        <v>460176</v>
      </c>
    </row>
    <row r="7" spans="1:15" x14ac:dyDescent="0.3">
      <c r="A7">
        <v>2020</v>
      </c>
      <c r="B7" t="s">
        <v>12</v>
      </c>
      <c r="C7" t="s">
        <v>26</v>
      </c>
      <c r="D7" t="s">
        <v>33</v>
      </c>
      <c r="E7">
        <v>300</v>
      </c>
      <c r="F7">
        <v>5738</v>
      </c>
      <c r="G7">
        <f t="shared" ca="1" si="0"/>
        <v>9046</v>
      </c>
      <c r="H7">
        <f t="shared" ca="1" si="3"/>
        <v>1592</v>
      </c>
      <c r="I7">
        <v>828</v>
      </c>
      <c r="L7">
        <v>2020</v>
      </c>
      <c r="M7" t="s">
        <v>58</v>
      </c>
      <c r="N7">
        <f t="shared" ca="1" si="1"/>
        <v>197203</v>
      </c>
      <c r="O7">
        <f t="shared" ca="1" si="2"/>
        <v>451422</v>
      </c>
    </row>
    <row r="8" spans="1:15" x14ac:dyDescent="0.3">
      <c r="A8">
        <v>2020</v>
      </c>
      <c r="B8" t="s">
        <v>12</v>
      </c>
      <c r="C8" t="s">
        <v>25</v>
      </c>
      <c r="D8" t="s">
        <v>31</v>
      </c>
      <c r="E8">
        <f ca="1">RANDBETWEEN(200,4000)</f>
        <v>3448</v>
      </c>
      <c r="F8">
        <v>2282</v>
      </c>
      <c r="G8">
        <f t="shared" ca="1" si="0"/>
        <v>5654</v>
      </c>
      <c r="H8">
        <f t="shared" ca="1" si="3"/>
        <v>901</v>
      </c>
      <c r="I8">
        <v>828</v>
      </c>
      <c r="L8">
        <v>2021</v>
      </c>
      <c r="M8" t="s">
        <v>55</v>
      </c>
      <c r="N8">
        <f t="shared" ca="1" si="1"/>
        <v>363630</v>
      </c>
      <c r="O8">
        <f t="shared" ca="1" si="2"/>
        <v>521179</v>
      </c>
    </row>
    <row r="9" spans="1:15" x14ac:dyDescent="0.3">
      <c r="A9">
        <v>2020</v>
      </c>
      <c r="B9" t="s">
        <v>12</v>
      </c>
      <c r="C9" t="s">
        <v>28</v>
      </c>
      <c r="D9" t="s">
        <v>36</v>
      </c>
      <c r="E9">
        <f t="shared" ref="E9:E72" ca="1" si="4">RANDBETWEEN(200,4000)</f>
        <v>967</v>
      </c>
      <c r="F9">
        <v>4152</v>
      </c>
      <c r="G9">
        <f t="shared" ca="1" si="0"/>
        <v>7000</v>
      </c>
      <c r="H9">
        <f t="shared" ca="1" si="3"/>
        <v>269</v>
      </c>
      <c r="I9">
        <v>828</v>
      </c>
      <c r="L9">
        <v>2021</v>
      </c>
      <c r="M9" t="s">
        <v>56</v>
      </c>
      <c r="N9">
        <f t="shared" ca="1" si="1"/>
        <v>197313</v>
      </c>
      <c r="O9">
        <f t="shared" ca="1" si="2"/>
        <v>489214</v>
      </c>
    </row>
    <row r="10" spans="1:15" x14ac:dyDescent="0.3">
      <c r="A10">
        <v>2020</v>
      </c>
      <c r="B10" t="s">
        <v>12</v>
      </c>
      <c r="C10" t="s">
        <v>28</v>
      </c>
      <c r="D10" t="s">
        <v>37</v>
      </c>
      <c r="E10">
        <f t="shared" ca="1" si="4"/>
        <v>3301</v>
      </c>
      <c r="F10">
        <v>7977</v>
      </c>
      <c r="G10">
        <f t="shared" ca="1" si="0"/>
        <v>5366</v>
      </c>
      <c r="H10">
        <f t="shared" ca="1" si="3"/>
        <v>1266</v>
      </c>
      <c r="I10">
        <v>828</v>
      </c>
      <c r="L10">
        <v>2021</v>
      </c>
      <c r="M10" t="s">
        <v>57</v>
      </c>
      <c r="N10">
        <f t="shared" ca="1" si="1"/>
        <v>356217</v>
      </c>
      <c r="O10">
        <f t="shared" ca="1" si="2"/>
        <v>508586</v>
      </c>
    </row>
    <row r="11" spans="1:15" x14ac:dyDescent="0.3">
      <c r="A11">
        <v>2020</v>
      </c>
      <c r="B11" t="s">
        <v>12</v>
      </c>
      <c r="C11" t="s">
        <v>24</v>
      </c>
      <c r="D11" t="s">
        <v>44</v>
      </c>
      <c r="E11">
        <f t="shared" ca="1" si="4"/>
        <v>1554</v>
      </c>
      <c r="F11">
        <v>7891</v>
      </c>
      <c r="G11">
        <f t="shared" ca="1" si="0"/>
        <v>9719</v>
      </c>
      <c r="H11">
        <f t="shared" ca="1" si="3"/>
        <v>1917</v>
      </c>
      <c r="I11">
        <v>828</v>
      </c>
      <c r="L11">
        <v>2021</v>
      </c>
      <c r="M11" t="s">
        <v>67</v>
      </c>
      <c r="N11">
        <f t="shared" ca="1" si="1"/>
        <v>343017</v>
      </c>
      <c r="O11">
        <f t="shared" ca="1" si="2"/>
        <v>427131</v>
      </c>
    </row>
    <row r="12" spans="1:15" x14ac:dyDescent="0.3">
      <c r="A12">
        <v>2020</v>
      </c>
      <c r="B12" t="s">
        <v>12</v>
      </c>
      <c r="C12" t="s">
        <v>26</v>
      </c>
      <c r="D12" t="s">
        <v>33</v>
      </c>
      <c r="E12">
        <f t="shared" ca="1" si="4"/>
        <v>3313</v>
      </c>
      <c r="F12">
        <v>7040</v>
      </c>
      <c r="G12">
        <f t="shared" ca="1" si="0"/>
        <v>6477</v>
      </c>
      <c r="H12">
        <f t="shared" ca="1" si="3"/>
        <v>1113</v>
      </c>
      <c r="I12">
        <v>828</v>
      </c>
      <c r="L12">
        <v>2021</v>
      </c>
      <c r="M12" t="s">
        <v>68</v>
      </c>
      <c r="N12">
        <f t="shared" ca="1" si="1"/>
        <v>209923</v>
      </c>
      <c r="O12">
        <f t="shared" ca="1" si="2"/>
        <v>433334</v>
      </c>
    </row>
    <row r="13" spans="1:15" x14ac:dyDescent="0.3">
      <c r="A13">
        <v>2020</v>
      </c>
      <c r="B13" t="s">
        <v>12</v>
      </c>
      <c r="C13" t="s">
        <v>24</v>
      </c>
      <c r="D13" t="s">
        <v>44</v>
      </c>
      <c r="E13">
        <f t="shared" ca="1" si="4"/>
        <v>2011</v>
      </c>
      <c r="F13">
        <v>3702</v>
      </c>
      <c r="G13">
        <f t="shared" ca="1" si="0"/>
        <v>6113</v>
      </c>
      <c r="H13">
        <f t="shared" ca="1" si="3"/>
        <v>1727</v>
      </c>
      <c r="I13">
        <v>828</v>
      </c>
      <c r="L13">
        <v>2021</v>
      </c>
      <c r="M13" t="s">
        <v>58</v>
      </c>
      <c r="N13">
        <f t="shared" ca="1" si="1"/>
        <v>239732</v>
      </c>
      <c r="O13">
        <f t="shared" ca="1" si="2"/>
        <v>413397</v>
      </c>
    </row>
    <row r="14" spans="1:15" x14ac:dyDescent="0.3">
      <c r="A14">
        <v>2020</v>
      </c>
      <c r="B14" t="s">
        <v>13</v>
      </c>
      <c r="C14" t="s">
        <v>25</v>
      </c>
      <c r="D14" t="s">
        <v>31</v>
      </c>
      <c r="E14">
        <f t="shared" ca="1" si="4"/>
        <v>2266</v>
      </c>
      <c r="F14">
        <v>3199</v>
      </c>
      <c r="G14">
        <f t="shared" ca="1" si="0"/>
        <v>6593</v>
      </c>
      <c r="H14">
        <f t="shared" ca="1" si="3"/>
        <v>853</v>
      </c>
      <c r="I14">
        <v>828</v>
      </c>
      <c r="L14">
        <v>2022</v>
      </c>
      <c r="M14" t="s">
        <v>55</v>
      </c>
      <c r="N14">
        <f t="shared" ca="1" si="1"/>
        <v>296943</v>
      </c>
      <c r="O14">
        <f t="shared" ca="1" si="2"/>
        <v>447799</v>
      </c>
    </row>
    <row r="15" spans="1:15" x14ac:dyDescent="0.3">
      <c r="A15">
        <v>2020</v>
      </c>
      <c r="B15" t="s">
        <v>13</v>
      </c>
      <c r="C15" t="s">
        <v>24</v>
      </c>
      <c r="D15" t="s">
        <v>29</v>
      </c>
      <c r="E15">
        <f t="shared" ca="1" si="4"/>
        <v>2773</v>
      </c>
      <c r="F15">
        <v>5504</v>
      </c>
      <c r="G15">
        <f t="shared" ca="1" si="0"/>
        <v>8285</v>
      </c>
      <c r="H15">
        <f t="shared" ca="1" si="3"/>
        <v>959</v>
      </c>
      <c r="I15">
        <v>828</v>
      </c>
      <c r="L15">
        <v>2022</v>
      </c>
      <c r="M15" t="s">
        <v>56</v>
      </c>
      <c r="N15">
        <f t="shared" ca="1" si="1"/>
        <v>475601</v>
      </c>
      <c r="O15">
        <f t="shared" ca="1" si="2"/>
        <v>402552</v>
      </c>
    </row>
    <row r="16" spans="1:15" x14ac:dyDescent="0.3">
      <c r="A16">
        <v>2020</v>
      </c>
      <c r="B16" t="s">
        <v>13</v>
      </c>
      <c r="C16" t="s">
        <v>26</v>
      </c>
      <c r="D16" t="s">
        <v>32</v>
      </c>
      <c r="E16">
        <f t="shared" ca="1" si="4"/>
        <v>2447</v>
      </c>
      <c r="F16">
        <v>8241</v>
      </c>
      <c r="G16">
        <f t="shared" ca="1" si="0"/>
        <v>7265</v>
      </c>
      <c r="H16">
        <f t="shared" ca="1" si="3"/>
        <v>1989</v>
      </c>
      <c r="I16">
        <v>828</v>
      </c>
      <c r="L16">
        <v>2022</v>
      </c>
      <c r="M16" t="s">
        <v>57</v>
      </c>
      <c r="N16">
        <f t="shared" ca="1" si="1"/>
        <v>395095</v>
      </c>
      <c r="O16">
        <f t="shared" ca="1" si="2"/>
        <v>463866</v>
      </c>
    </row>
    <row r="17" spans="1:15" x14ac:dyDescent="0.3">
      <c r="A17">
        <v>2020</v>
      </c>
      <c r="B17" t="s">
        <v>13</v>
      </c>
      <c r="C17" t="s">
        <v>27</v>
      </c>
      <c r="D17" t="s">
        <v>35</v>
      </c>
      <c r="E17">
        <f t="shared" ca="1" si="4"/>
        <v>1784</v>
      </c>
      <c r="F17">
        <v>7376</v>
      </c>
      <c r="G17">
        <f t="shared" ca="1" si="0"/>
        <v>9691</v>
      </c>
      <c r="H17">
        <f t="shared" ca="1" si="3"/>
        <v>1440</v>
      </c>
      <c r="I17">
        <v>828</v>
      </c>
      <c r="L17">
        <v>2022</v>
      </c>
      <c r="M17" t="s">
        <v>67</v>
      </c>
      <c r="N17">
        <f t="shared" ca="1" si="1"/>
        <v>152352</v>
      </c>
      <c r="O17">
        <f t="shared" ca="1" si="2"/>
        <v>564237</v>
      </c>
    </row>
    <row r="18" spans="1:15" x14ac:dyDescent="0.3">
      <c r="A18">
        <v>2020</v>
      </c>
      <c r="B18" t="s">
        <v>13</v>
      </c>
      <c r="C18" t="s">
        <v>26</v>
      </c>
      <c r="D18" t="s">
        <v>33</v>
      </c>
      <c r="E18">
        <f t="shared" ca="1" si="4"/>
        <v>1986</v>
      </c>
      <c r="F18">
        <v>7522</v>
      </c>
      <c r="G18">
        <f t="shared" ca="1" si="0"/>
        <v>4306</v>
      </c>
      <c r="H18">
        <f t="shared" ca="1" si="3"/>
        <v>1989</v>
      </c>
      <c r="I18">
        <v>828</v>
      </c>
      <c r="L18">
        <v>2022</v>
      </c>
      <c r="M18" t="s">
        <v>68</v>
      </c>
      <c r="N18">
        <f t="shared" ca="1" si="1"/>
        <v>278701</v>
      </c>
      <c r="O18">
        <f t="shared" ca="1" si="2"/>
        <v>511589</v>
      </c>
    </row>
    <row r="19" spans="1:15" x14ac:dyDescent="0.3">
      <c r="A19">
        <v>2020</v>
      </c>
      <c r="B19" t="s">
        <v>13</v>
      </c>
      <c r="C19" t="s">
        <v>25</v>
      </c>
      <c r="D19" t="s">
        <v>30</v>
      </c>
      <c r="E19">
        <f t="shared" ca="1" si="4"/>
        <v>3309</v>
      </c>
      <c r="F19">
        <v>7084</v>
      </c>
      <c r="G19">
        <f t="shared" ca="1" si="0"/>
        <v>6593</v>
      </c>
      <c r="H19">
        <f t="shared" ca="1" si="3"/>
        <v>936</v>
      </c>
      <c r="I19">
        <v>828</v>
      </c>
      <c r="L19">
        <v>2022</v>
      </c>
      <c r="M19" t="s">
        <v>58</v>
      </c>
      <c r="N19">
        <f t="shared" ca="1" si="1"/>
        <v>369254</v>
      </c>
      <c r="O19">
        <f t="shared" ca="1" si="2"/>
        <v>411069</v>
      </c>
    </row>
    <row r="20" spans="1:15" x14ac:dyDescent="0.3">
      <c r="A20">
        <v>2020</v>
      </c>
      <c r="B20" t="s">
        <v>13</v>
      </c>
      <c r="C20" t="s">
        <v>28</v>
      </c>
      <c r="D20" t="s">
        <v>36</v>
      </c>
      <c r="E20">
        <f t="shared" ca="1" si="4"/>
        <v>2681</v>
      </c>
      <c r="F20">
        <v>4861</v>
      </c>
      <c r="G20">
        <f t="shared" ca="1" si="0"/>
        <v>3815</v>
      </c>
      <c r="H20">
        <f t="shared" ca="1" si="3"/>
        <v>505</v>
      </c>
      <c r="I20">
        <v>828</v>
      </c>
      <c r="L20">
        <v>2023</v>
      </c>
      <c r="M20" t="s">
        <v>55</v>
      </c>
      <c r="N20">
        <f t="shared" ca="1" si="1"/>
        <v>390909</v>
      </c>
      <c r="O20">
        <f t="shared" ca="1" si="2"/>
        <v>477310</v>
      </c>
    </row>
    <row r="21" spans="1:15" x14ac:dyDescent="0.3">
      <c r="A21">
        <v>2020</v>
      </c>
      <c r="B21" t="s">
        <v>13</v>
      </c>
      <c r="C21" t="s">
        <v>28</v>
      </c>
      <c r="D21" t="s">
        <v>36</v>
      </c>
      <c r="E21">
        <f t="shared" ca="1" si="4"/>
        <v>2545</v>
      </c>
      <c r="F21">
        <v>7456</v>
      </c>
      <c r="G21">
        <f t="shared" ca="1" si="0"/>
        <v>6282</v>
      </c>
      <c r="H21">
        <f t="shared" ca="1" si="3"/>
        <v>837</v>
      </c>
      <c r="I21">
        <v>828</v>
      </c>
      <c r="L21">
        <v>2023</v>
      </c>
      <c r="M21" t="s">
        <v>56</v>
      </c>
      <c r="N21">
        <f t="shared" ca="1" si="1"/>
        <v>470340</v>
      </c>
      <c r="O21">
        <f t="shared" ca="1" si="2"/>
        <v>584840</v>
      </c>
    </row>
    <row r="22" spans="1:15" x14ac:dyDescent="0.3">
      <c r="A22">
        <v>2020</v>
      </c>
      <c r="B22" t="s">
        <v>13</v>
      </c>
      <c r="C22" t="s">
        <v>24</v>
      </c>
      <c r="D22" t="s">
        <v>44</v>
      </c>
      <c r="E22">
        <f t="shared" ca="1" si="4"/>
        <v>3085</v>
      </c>
      <c r="F22">
        <v>3156</v>
      </c>
      <c r="G22">
        <f t="shared" ca="1" si="0"/>
        <v>8565</v>
      </c>
      <c r="H22">
        <f t="shared" ca="1" si="3"/>
        <v>293</v>
      </c>
      <c r="I22">
        <v>828</v>
      </c>
      <c r="L22">
        <v>2023</v>
      </c>
      <c r="M22" t="s">
        <v>57</v>
      </c>
      <c r="N22">
        <f t="shared" ca="1" si="1"/>
        <v>270428</v>
      </c>
      <c r="O22">
        <f t="shared" ca="1" si="2"/>
        <v>450158</v>
      </c>
    </row>
    <row r="23" spans="1:15" x14ac:dyDescent="0.3">
      <c r="A23">
        <v>2020</v>
      </c>
      <c r="B23" t="s">
        <v>13</v>
      </c>
      <c r="C23" t="s">
        <v>26</v>
      </c>
      <c r="D23" t="s">
        <v>32</v>
      </c>
      <c r="E23">
        <f t="shared" ca="1" si="4"/>
        <v>259</v>
      </c>
      <c r="F23">
        <v>3265</v>
      </c>
      <c r="G23">
        <f t="shared" ca="1" si="0"/>
        <v>7032</v>
      </c>
      <c r="H23">
        <f t="shared" ca="1" si="3"/>
        <v>1557</v>
      </c>
      <c r="I23">
        <v>828</v>
      </c>
      <c r="L23">
        <v>2023</v>
      </c>
      <c r="M23" t="s">
        <v>67</v>
      </c>
      <c r="N23">
        <f t="shared" ca="1" si="1"/>
        <v>484531</v>
      </c>
      <c r="O23">
        <f t="shared" ca="1" si="2"/>
        <v>534702</v>
      </c>
    </row>
    <row r="24" spans="1:15" x14ac:dyDescent="0.3">
      <c r="A24">
        <v>2020</v>
      </c>
      <c r="B24" t="s">
        <v>13</v>
      </c>
      <c r="C24" t="s">
        <v>24</v>
      </c>
      <c r="D24" t="s">
        <v>29</v>
      </c>
      <c r="E24">
        <f t="shared" ca="1" si="4"/>
        <v>3704</v>
      </c>
      <c r="F24">
        <v>4259</v>
      </c>
      <c r="G24">
        <f t="shared" ca="1" si="0"/>
        <v>7596</v>
      </c>
      <c r="H24">
        <f t="shared" ca="1" si="3"/>
        <v>373</v>
      </c>
      <c r="I24">
        <v>828</v>
      </c>
      <c r="L24">
        <v>2023</v>
      </c>
      <c r="M24" t="s">
        <v>68</v>
      </c>
      <c r="N24">
        <f t="shared" ca="1" si="1"/>
        <v>482000</v>
      </c>
      <c r="O24">
        <f t="shared" ca="1" si="2"/>
        <v>542751</v>
      </c>
    </row>
    <row r="25" spans="1:15" x14ac:dyDescent="0.3">
      <c r="A25">
        <v>2020</v>
      </c>
      <c r="B25" t="s">
        <v>13</v>
      </c>
      <c r="C25" t="s">
        <v>25</v>
      </c>
      <c r="D25" t="s">
        <v>31</v>
      </c>
      <c r="E25">
        <f t="shared" ca="1" si="4"/>
        <v>1718</v>
      </c>
      <c r="F25">
        <v>3944</v>
      </c>
      <c r="G25">
        <f t="shared" ca="1" si="0"/>
        <v>3082</v>
      </c>
      <c r="H25">
        <f t="shared" ca="1" si="3"/>
        <v>480</v>
      </c>
      <c r="I25">
        <v>828</v>
      </c>
      <c r="L25">
        <v>2023</v>
      </c>
      <c r="M25" t="s">
        <v>58</v>
      </c>
      <c r="N25">
        <f t="shared" ca="1" si="1"/>
        <v>465494</v>
      </c>
      <c r="O25">
        <f t="shared" ca="1" si="2"/>
        <v>476029</v>
      </c>
    </row>
    <row r="26" spans="1:15" x14ac:dyDescent="0.3">
      <c r="A26">
        <v>2020</v>
      </c>
      <c r="B26" t="s">
        <v>13</v>
      </c>
      <c r="C26" t="s">
        <v>24</v>
      </c>
      <c r="D26" t="s">
        <v>29</v>
      </c>
      <c r="E26">
        <f t="shared" ca="1" si="4"/>
        <v>1504</v>
      </c>
      <c r="F26">
        <v>3432</v>
      </c>
      <c r="G26">
        <f t="shared" ca="1" si="0"/>
        <v>4769</v>
      </c>
      <c r="H26">
        <f t="shared" ca="1" si="3"/>
        <v>1278</v>
      </c>
      <c r="I26">
        <v>828</v>
      </c>
      <c r="L26">
        <v>2024</v>
      </c>
      <c r="M26" t="s">
        <v>55</v>
      </c>
      <c r="N26">
        <f t="shared" ca="1" si="1"/>
        <v>403922</v>
      </c>
      <c r="O26">
        <f t="shared" ca="1" si="2"/>
        <v>592436</v>
      </c>
    </row>
    <row r="27" spans="1:15" x14ac:dyDescent="0.3">
      <c r="A27">
        <v>2020</v>
      </c>
      <c r="B27" t="s">
        <v>14</v>
      </c>
      <c r="C27" t="s">
        <v>26</v>
      </c>
      <c r="D27" t="s">
        <v>32</v>
      </c>
      <c r="E27">
        <f t="shared" ca="1" si="4"/>
        <v>1404</v>
      </c>
      <c r="F27">
        <v>6076</v>
      </c>
      <c r="G27">
        <f t="shared" ca="1" si="0"/>
        <v>4461</v>
      </c>
      <c r="H27">
        <f t="shared" ca="1" si="3"/>
        <v>320</v>
      </c>
      <c r="I27">
        <v>828</v>
      </c>
      <c r="L27">
        <v>2024</v>
      </c>
      <c r="M27" t="s">
        <v>56</v>
      </c>
      <c r="N27">
        <f t="shared" ca="1" si="1"/>
        <v>213865</v>
      </c>
      <c r="O27">
        <f t="shared" ca="1" si="2"/>
        <v>559971</v>
      </c>
    </row>
    <row r="28" spans="1:15" x14ac:dyDescent="0.3">
      <c r="A28">
        <v>2020</v>
      </c>
      <c r="B28" t="s">
        <v>14</v>
      </c>
      <c r="C28" t="s">
        <v>27</v>
      </c>
      <c r="D28" t="s">
        <v>35</v>
      </c>
      <c r="E28">
        <f t="shared" ca="1" si="4"/>
        <v>2015</v>
      </c>
      <c r="F28">
        <v>5143</v>
      </c>
      <c r="G28">
        <f t="shared" ca="1" si="0"/>
        <v>3806</v>
      </c>
      <c r="H28">
        <f t="shared" ca="1" si="3"/>
        <v>1737</v>
      </c>
      <c r="I28">
        <v>828</v>
      </c>
      <c r="L28">
        <v>2024</v>
      </c>
      <c r="M28" t="s">
        <v>57</v>
      </c>
      <c r="N28">
        <f t="shared" ca="1" si="1"/>
        <v>394390</v>
      </c>
      <c r="O28">
        <f t="shared" ca="1" si="2"/>
        <v>426406</v>
      </c>
    </row>
    <row r="29" spans="1:15" x14ac:dyDescent="0.3">
      <c r="A29">
        <v>2020</v>
      </c>
      <c r="B29" t="s">
        <v>14</v>
      </c>
      <c r="C29" t="s">
        <v>26</v>
      </c>
      <c r="D29" t="s">
        <v>33</v>
      </c>
      <c r="E29">
        <f t="shared" ca="1" si="4"/>
        <v>1791</v>
      </c>
      <c r="F29">
        <v>5082</v>
      </c>
      <c r="G29">
        <f t="shared" ca="1" si="0"/>
        <v>4164</v>
      </c>
      <c r="H29">
        <f t="shared" ca="1" si="3"/>
        <v>1465</v>
      </c>
      <c r="I29">
        <v>828</v>
      </c>
      <c r="L29">
        <v>2024</v>
      </c>
      <c r="M29" t="s">
        <v>67</v>
      </c>
      <c r="N29">
        <f t="shared" ca="1" si="1"/>
        <v>346511</v>
      </c>
      <c r="O29">
        <f t="shared" ca="1" si="2"/>
        <v>436535</v>
      </c>
    </row>
    <row r="30" spans="1:15" x14ac:dyDescent="0.3">
      <c r="A30">
        <v>2020</v>
      </c>
      <c r="B30" t="s">
        <v>14</v>
      </c>
      <c r="C30" t="s">
        <v>25</v>
      </c>
      <c r="D30" t="s">
        <v>30</v>
      </c>
      <c r="E30">
        <f t="shared" ca="1" si="4"/>
        <v>583</v>
      </c>
      <c r="F30">
        <v>6494</v>
      </c>
      <c r="G30">
        <f t="shared" ca="1" si="0"/>
        <v>3872</v>
      </c>
      <c r="H30">
        <f t="shared" ca="1" si="3"/>
        <v>1643</v>
      </c>
      <c r="I30">
        <v>828</v>
      </c>
      <c r="L30">
        <v>2024</v>
      </c>
      <c r="M30" t="s">
        <v>68</v>
      </c>
      <c r="N30">
        <f t="shared" ca="1" si="1"/>
        <v>220101</v>
      </c>
      <c r="O30">
        <f t="shared" ca="1" si="2"/>
        <v>443952</v>
      </c>
    </row>
    <row r="31" spans="1:15" x14ac:dyDescent="0.3">
      <c r="A31">
        <v>2020</v>
      </c>
      <c r="B31" t="s">
        <v>14</v>
      </c>
      <c r="C31" t="s">
        <v>28</v>
      </c>
      <c r="D31" t="s">
        <v>36</v>
      </c>
      <c r="E31">
        <f t="shared" ca="1" si="4"/>
        <v>1723</v>
      </c>
      <c r="F31">
        <v>5634</v>
      </c>
      <c r="G31">
        <f t="shared" ca="1" si="0"/>
        <v>3972</v>
      </c>
      <c r="H31">
        <f t="shared" ca="1" si="3"/>
        <v>995</v>
      </c>
      <c r="I31">
        <v>828</v>
      </c>
      <c r="L31">
        <v>2024</v>
      </c>
      <c r="M31" t="s">
        <v>58</v>
      </c>
      <c r="N31">
        <f t="shared" ca="1" si="1"/>
        <v>388963</v>
      </c>
      <c r="O31">
        <f t="shared" ca="1" si="2"/>
        <v>527421</v>
      </c>
    </row>
    <row r="32" spans="1:15" x14ac:dyDescent="0.3">
      <c r="A32">
        <v>2020</v>
      </c>
      <c r="B32" t="s">
        <v>14</v>
      </c>
      <c r="C32" t="s">
        <v>28</v>
      </c>
      <c r="D32" t="s">
        <v>37</v>
      </c>
      <c r="E32">
        <f t="shared" ca="1" si="4"/>
        <v>2953</v>
      </c>
      <c r="F32">
        <v>5022</v>
      </c>
      <c r="G32">
        <f t="shared" ca="1" si="0"/>
        <v>5231</v>
      </c>
      <c r="H32">
        <f t="shared" ca="1" si="3"/>
        <v>1229</v>
      </c>
      <c r="I32">
        <v>828</v>
      </c>
    </row>
    <row r="33" spans="1:9" x14ac:dyDescent="0.3">
      <c r="A33">
        <v>2020</v>
      </c>
      <c r="B33" t="s">
        <v>14</v>
      </c>
      <c r="C33" t="s">
        <v>24</v>
      </c>
      <c r="D33" t="s">
        <v>44</v>
      </c>
      <c r="E33">
        <f t="shared" ca="1" si="4"/>
        <v>1148</v>
      </c>
      <c r="F33">
        <v>8467</v>
      </c>
      <c r="G33">
        <f t="shared" ca="1" si="0"/>
        <v>8411</v>
      </c>
      <c r="H33">
        <f t="shared" ca="1" si="3"/>
        <v>1213</v>
      </c>
      <c r="I33">
        <v>828</v>
      </c>
    </row>
    <row r="34" spans="1:9" x14ac:dyDescent="0.3">
      <c r="A34">
        <v>2020</v>
      </c>
      <c r="B34" t="s">
        <v>14</v>
      </c>
      <c r="C34" t="s">
        <v>26</v>
      </c>
      <c r="D34" t="s">
        <v>33</v>
      </c>
      <c r="E34">
        <f t="shared" ca="1" si="4"/>
        <v>1426</v>
      </c>
      <c r="F34">
        <v>5623</v>
      </c>
      <c r="G34">
        <f t="shared" ca="1" si="0"/>
        <v>8126</v>
      </c>
      <c r="H34">
        <f t="shared" ca="1" si="3"/>
        <v>335</v>
      </c>
      <c r="I34">
        <v>828</v>
      </c>
    </row>
    <row r="35" spans="1:9" x14ac:dyDescent="0.3">
      <c r="A35">
        <v>2020</v>
      </c>
      <c r="B35" t="s">
        <v>14</v>
      </c>
      <c r="C35" t="s">
        <v>24</v>
      </c>
      <c r="D35" t="s">
        <v>44</v>
      </c>
      <c r="E35">
        <f t="shared" ca="1" si="4"/>
        <v>3404</v>
      </c>
      <c r="F35">
        <v>5360</v>
      </c>
      <c r="G35">
        <f t="shared" ca="1" si="0"/>
        <v>8487</v>
      </c>
      <c r="H35">
        <f t="shared" ca="1" si="3"/>
        <v>1586</v>
      </c>
      <c r="I35">
        <v>828</v>
      </c>
    </row>
    <row r="36" spans="1:9" x14ac:dyDescent="0.3">
      <c r="A36">
        <v>2020</v>
      </c>
      <c r="B36" t="s">
        <v>14</v>
      </c>
      <c r="C36" t="s">
        <v>25</v>
      </c>
      <c r="D36" t="s">
        <v>31</v>
      </c>
      <c r="E36">
        <f t="shared" ca="1" si="4"/>
        <v>2127</v>
      </c>
      <c r="F36">
        <v>3810</v>
      </c>
      <c r="G36">
        <f t="shared" ca="1" si="0"/>
        <v>9191</v>
      </c>
      <c r="H36">
        <f t="shared" ca="1" si="3"/>
        <v>1560</v>
      </c>
      <c r="I36">
        <v>828</v>
      </c>
    </row>
    <row r="37" spans="1:9" x14ac:dyDescent="0.3">
      <c r="A37">
        <v>2020</v>
      </c>
      <c r="B37" t="s">
        <v>14</v>
      </c>
      <c r="C37" t="s">
        <v>24</v>
      </c>
      <c r="D37" t="s">
        <v>29</v>
      </c>
      <c r="E37">
        <f t="shared" ca="1" si="4"/>
        <v>1940</v>
      </c>
      <c r="F37">
        <v>2143</v>
      </c>
      <c r="G37">
        <f t="shared" ca="1" si="0"/>
        <v>9608</v>
      </c>
      <c r="H37">
        <f t="shared" ca="1" si="3"/>
        <v>864</v>
      </c>
      <c r="I37">
        <v>828</v>
      </c>
    </row>
    <row r="38" spans="1:9" x14ac:dyDescent="0.3">
      <c r="A38">
        <v>2020</v>
      </c>
      <c r="B38" t="s">
        <v>14</v>
      </c>
      <c r="C38" t="s">
        <v>26</v>
      </c>
      <c r="D38" t="s">
        <v>33</v>
      </c>
      <c r="E38">
        <f t="shared" ca="1" si="4"/>
        <v>1411</v>
      </c>
      <c r="F38">
        <v>3299</v>
      </c>
      <c r="G38">
        <f t="shared" ca="1" si="0"/>
        <v>4995</v>
      </c>
      <c r="H38">
        <f t="shared" ca="1" si="3"/>
        <v>1119</v>
      </c>
      <c r="I38">
        <v>828</v>
      </c>
    </row>
    <row r="39" spans="1:9" x14ac:dyDescent="0.3">
      <c r="A39">
        <v>2020</v>
      </c>
      <c r="B39" t="s">
        <v>14</v>
      </c>
      <c r="C39" t="s">
        <v>27</v>
      </c>
      <c r="D39" t="s">
        <v>34</v>
      </c>
      <c r="E39">
        <f t="shared" ca="1" si="4"/>
        <v>2715</v>
      </c>
      <c r="F39">
        <v>5567</v>
      </c>
      <c r="G39">
        <f t="shared" ca="1" si="0"/>
        <v>7891</v>
      </c>
      <c r="H39">
        <f t="shared" ca="1" si="3"/>
        <v>1735</v>
      </c>
      <c r="I39">
        <v>828</v>
      </c>
    </row>
    <row r="40" spans="1:9" x14ac:dyDescent="0.3">
      <c r="A40">
        <v>2020</v>
      </c>
      <c r="B40" t="s">
        <v>15</v>
      </c>
      <c r="C40" t="s">
        <v>26</v>
      </c>
      <c r="D40" t="s">
        <v>32</v>
      </c>
      <c r="E40">
        <f t="shared" ca="1" si="4"/>
        <v>813</v>
      </c>
      <c r="F40">
        <v>4677</v>
      </c>
      <c r="G40">
        <f t="shared" ca="1" si="0"/>
        <v>7532</v>
      </c>
      <c r="H40">
        <f t="shared" ca="1" si="3"/>
        <v>1409</v>
      </c>
      <c r="I40">
        <v>828</v>
      </c>
    </row>
    <row r="41" spans="1:9" x14ac:dyDescent="0.3">
      <c r="A41">
        <v>2020</v>
      </c>
      <c r="B41" t="s">
        <v>15</v>
      </c>
      <c r="C41" t="s">
        <v>25</v>
      </c>
      <c r="D41" t="s">
        <v>31</v>
      </c>
      <c r="E41">
        <f t="shared" ca="1" si="4"/>
        <v>569</v>
      </c>
      <c r="F41">
        <v>6489</v>
      </c>
      <c r="G41">
        <f t="shared" ca="1" si="0"/>
        <v>2892</v>
      </c>
      <c r="H41">
        <f t="shared" ca="1" si="3"/>
        <v>823</v>
      </c>
      <c r="I41">
        <v>828</v>
      </c>
    </row>
    <row r="42" spans="1:9" x14ac:dyDescent="0.3">
      <c r="A42">
        <v>2020</v>
      </c>
      <c r="B42" t="s">
        <v>15</v>
      </c>
      <c r="C42" t="s">
        <v>28</v>
      </c>
      <c r="D42" t="s">
        <v>37</v>
      </c>
      <c r="E42">
        <f t="shared" ca="1" si="4"/>
        <v>3703</v>
      </c>
      <c r="F42">
        <v>6070</v>
      </c>
      <c r="G42">
        <f t="shared" ca="1" si="0"/>
        <v>2722</v>
      </c>
      <c r="H42">
        <f t="shared" ca="1" si="3"/>
        <v>1992</v>
      </c>
      <c r="I42">
        <v>828</v>
      </c>
    </row>
    <row r="43" spans="1:9" x14ac:dyDescent="0.3">
      <c r="A43">
        <v>2020</v>
      </c>
      <c r="B43" t="s">
        <v>15</v>
      </c>
      <c r="C43" t="s">
        <v>28</v>
      </c>
      <c r="D43" t="s">
        <v>37</v>
      </c>
      <c r="E43">
        <f t="shared" ca="1" si="4"/>
        <v>3451</v>
      </c>
      <c r="F43">
        <v>5055</v>
      </c>
      <c r="G43">
        <f t="shared" ca="1" si="0"/>
        <v>5754</v>
      </c>
      <c r="H43">
        <f t="shared" ca="1" si="3"/>
        <v>1162</v>
      </c>
      <c r="I43">
        <v>828</v>
      </c>
    </row>
    <row r="44" spans="1:9" x14ac:dyDescent="0.3">
      <c r="A44">
        <v>2020</v>
      </c>
      <c r="B44" t="s">
        <v>15</v>
      </c>
      <c r="C44" t="s">
        <v>24</v>
      </c>
      <c r="D44" t="s">
        <v>44</v>
      </c>
      <c r="E44">
        <f t="shared" ca="1" si="4"/>
        <v>2267</v>
      </c>
      <c r="F44">
        <v>3575</v>
      </c>
      <c r="G44">
        <f t="shared" ca="1" si="0"/>
        <v>4445</v>
      </c>
      <c r="H44">
        <f t="shared" ca="1" si="3"/>
        <v>489</v>
      </c>
      <c r="I44">
        <v>828</v>
      </c>
    </row>
    <row r="45" spans="1:9" x14ac:dyDescent="0.3">
      <c r="A45">
        <v>2020</v>
      </c>
      <c r="B45" t="s">
        <v>15</v>
      </c>
      <c r="C45" t="s">
        <v>26</v>
      </c>
      <c r="D45" t="s">
        <v>32</v>
      </c>
      <c r="E45">
        <f t="shared" ca="1" si="4"/>
        <v>863</v>
      </c>
      <c r="F45">
        <v>2619</v>
      </c>
      <c r="G45">
        <f t="shared" ca="1" si="0"/>
        <v>5413</v>
      </c>
      <c r="H45">
        <f t="shared" ca="1" si="3"/>
        <v>1099</v>
      </c>
      <c r="I45">
        <v>828</v>
      </c>
    </row>
    <row r="46" spans="1:9" x14ac:dyDescent="0.3">
      <c r="A46">
        <v>2020</v>
      </c>
      <c r="B46" t="s">
        <v>15</v>
      </c>
      <c r="C46" t="s">
        <v>24</v>
      </c>
      <c r="D46" t="s">
        <v>29</v>
      </c>
      <c r="E46">
        <f t="shared" ca="1" si="4"/>
        <v>1347</v>
      </c>
      <c r="F46">
        <v>6682</v>
      </c>
      <c r="G46">
        <f t="shared" ca="1" si="0"/>
        <v>3078</v>
      </c>
      <c r="H46">
        <f t="shared" ca="1" si="3"/>
        <v>631</v>
      </c>
      <c r="I46">
        <v>828</v>
      </c>
    </row>
    <row r="47" spans="1:9" x14ac:dyDescent="0.3">
      <c r="A47">
        <v>2020</v>
      </c>
      <c r="B47" t="s">
        <v>15</v>
      </c>
      <c r="C47" t="s">
        <v>25</v>
      </c>
      <c r="D47" t="s">
        <v>30</v>
      </c>
      <c r="E47">
        <f t="shared" ca="1" si="4"/>
        <v>1509</v>
      </c>
      <c r="F47">
        <v>4262</v>
      </c>
      <c r="G47">
        <f t="shared" ca="1" si="0"/>
        <v>7193</v>
      </c>
      <c r="H47">
        <f t="shared" ca="1" si="3"/>
        <v>1371</v>
      </c>
      <c r="I47">
        <v>828</v>
      </c>
    </row>
    <row r="48" spans="1:9" x14ac:dyDescent="0.3">
      <c r="A48">
        <v>2020</v>
      </c>
      <c r="B48" t="s">
        <v>15</v>
      </c>
      <c r="C48" t="s">
        <v>24</v>
      </c>
      <c r="D48" t="s">
        <v>44</v>
      </c>
      <c r="E48">
        <f t="shared" ca="1" si="4"/>
        <v>646</v>
      </c>
      <c r="F48">
        <v>7993</v>
      </c>
      <c r="G48">
        <f t="shared" ca="1" si="0"/>
        <v>5461</v>
      </c>
      <c r="H48">
        <f t="shared" ca="1" si="3"/>
        <v>1774</v>
      </c>
      <c r="I48">
        <v>828</v>
      </c>
    </row>
    <row r="49" spans="1:9" x14ac:dyDescent="0.3">
      <c r="A49">
        <v>2020</v>
      </c>
      <c r="B49" t="s">
        <v>15</v>
      </c>
      <c r="C49" t="s">
        <v>26</v>
      </c>
      <c r="D49" t="s">
        <v>33</v>
      </c>
      <c r="E49">
        <f t="shared" ca="1" si="4"/>
        <v>796</v>
      </c>
      <c r="F49">
        <v>3711</v>
      </c>
      <c r="G49">
        <f t="shared" ca="1" si="0"/>
        <v>6927</v>
      </c>
      <c r="H49">
        <f t="shared" ca="1" si="3"/>
        <v>1200</v>
      </c>
      <c r="I49">
        <v>828</v>
      </c>
    </row>
    <row r="50" spans="1:9" x14ac:dyDescent="0.3">
      <c r="A50">
        <v>2020</v>
      </c>
      <c r="B50" t="s">
        <v>15</v>
      </c>
      <c r="C50" t="s">
        <v>27</v>
      </c>
      <c r="D50" t="s">
        <v>34</v>
      </c>
      <c r="E50">
        <f t="shared" ca="1" si="4"/>
        <v>2073</v>
      </c>
      <c r="F50">
        <v>2614</v>
      </c>
      <c r="G50">
        <f t="shared" ca="1" si="0"/>
        <v>6793</v>
      </c>
      <c r="H50">
        <f t="shared" ca="1" si="3"/>
        <v>841</v>
      </c>
      <c r="I50">
        <v>828</v>
      </c>
    </row>
    <row r="51" spans="1:9" x14ac:dyDescent="0.3">
      <c r="A51">
        <v>2020</v>
      </c>
      <c r="B51" t="s">
        <v>15</v>
      </c>
      <c r="C51" t="s">
        <v>26</v>
      </c>
      <c r="D51" t="s">
        <v>33</v>
      </c>
      <c r="E51">
        <f t="shared" ca="1" si="4"/>
        <v>1290</v>
      </c>
      <c r="F51">
        <v>6501</v>
      </c>
      <c r="G51">
        <f t="shared" ca="1" si="0"/>
        <v>3361</v>
      </c>
      <c r="H51">
        <f t="shared" ca="1" si="3"/>
        <v>1412</v>
      </c>
      <c r="I51">
        <v>828</v>
      </c>
    </row>
    <row r="52" spans="1:9" x14ac:dyDescent="0.3">
      <c r="A52">
        <v>2020</v>
      </c>
      <c r="B52" t="s">
        <v>15</v>
      </c>
      <c r="C52" t="s">
        <v>25</v>
      </c>
      <c r="D52" t="s">
        <v>31</v>
      </c>
      <c r="E52">
        <f t="shared" ca="1" si="4"/>
        <v>1992</v>
      </c>
      <c r="F52">
        <v>2479</v>
      </c>
      <c r="G52">
        <f t="shared" ca="1" si="0"/>
        <v>7001</v>
      </c>
      <c r="H52">
        <f t="shared" ca="1" si="3"/>
        <v>590</v>
      </c>
      <c r="I52">
        <v>828</v>
      </c>
    </row>
    <row r="53" spans="1:9" x14ac:dyDescent="0.3">
      <c r="A53">
        <v>2020</v>
      </c>
      <c r="B53" t="s">
        <v>16</v>
      </c>
      <c r="C53" t="s">
        <v>28</v>
      </c>
      <c r="D53" t="s">
        <v>36</v>
      </c>
      <c r="E53">
        <f t="shared" ca="1" si="4"/>
        <v>2247</v>
      </c>
      <c r="F53">
        <v>2694</v>
      </c>
      <c r="G53">
        <f t="shared" ca="1" si="0"/>
        <v>2578</v>
      </c>
      <c r="H53">
        <f t="shared" ca="1" si="3"/>
        <v>294</v>
      </c>
      <c r="I53">
        <v>828</v>
      </c>
    </row>
    <row r="54" spans="1:9" x14ac:dyDescent="0.3">
      <c r="A54">
        <v>2020</v>
      </c>
      <c r="B54" t="s">
        <v>16</v>
      </c>
      <c r="C54" t="s">
        <v>28</v>
      </c>
      <c r="D54" t="s">
        <v>37</v>
      </c>
      <c r="E54">
        <f t="shared" ca="1" si="4"/>
        <v>2472</v>
      </c>
      <c r="F54">
        <v>2159</v>
      </c>
      <c r="G54">
        <f t="shared" ca="1" si="0"/>
        <v>6359</v>
      </c>
      <c r="H54">
        <f t="shared" ca="1" si="3"/>
        <v>986</v>
      </c>
      <c r="I54">
        <v>828</v>
      </c>
    </row>
    <row r="55" spans="1:9" x14ac:dyDescent="0.3">
      <c r="A55">
        <v>2020</v>
      </c>
      <c r="B55" t="s">
        <v>16</v>
      </c>
      <c r="C55" t="s">
        <v>24</v>
      </c>
      <c r="D55" t="s">
        <v>44</v>
      </c>
      <c r="E55">
        <f t="shared" ca="1" si="4"/>
        <v>3575</v>
      </c>
      <c r="F55">
        <v>6920</v>
      </c>
      <c r="G55">
        <f t="shared" ca="1" si="0"/>
        <v>4039</v>
      </c>
      <c r="H55">
        <f t="shared" ca="1" si="3"/>
        <v>337</v>
      </c>
      <c r="I55">
        <v>828</v>
      </c>
    </row>
    <row r="56" spans="1:9" x14ac:dyDescent="0.3">
      <c r="A56">
        <v>2020</v>
      </c>
      <c r="B56" t="s">
        <v>16</v>
      </c>
      <c r="C56" t="s">
        <v>26</v>
      </c>
      <c r="D56" t="s">
        <v>32</v>
      </c>
      <c r="E56">
        <f t="shared" ca="1" si="4"/>
        <v>1293</v>
      </c>
      <c r="F56">
        <v>8320</v>
      </c>
      <c r="G56">
        <f t="shared" ca="1" si="0"/>
        <v>9455</v>
      </c>
      <c r="H56">
        <f t="shared" ca="1" si="3"/>
        <v>867</v>
      </c>
      <c r="I56">
        <v>828</v>
      </c>
    </row>
    <row r="57" spans="1:9" x14ac:dyDescent="0.3">
      <c r="A57">
        <v>2020</v>
      </c>
      <c r="B57" t="s">
        <v>16</v>
      </c>
      <c r="C57" t="s">
        <v>24</v>
      </c>
      <c r="D57" t="s">
        <v>29</v>
      </c>
      <c r="E57">
        <f t="shared" ca="1" si="4"/>
        <v>1329</v>
      </c>
      <c r="F57">
        <v>5624</v>
      </c>
      <c r="G57">
        <f t="shared" ca="1" si="0"/>
        <v>5716</v>
      </c>
      <c r="H57">
        <f t="shared" ca="1" si="3"/>
        <v>322</v>
      </c>
      <c r="I57">
        <v>828</v>
      </c>
    </row>
    <row r="58" spans="1:9" x14ac:dyDescent="0.3">
      <c r="A58">
        <v>2020</v>
      </c>
      <c r="B58" t="s">
        <v>16</v>
      </c>
      <c r="C58" t="s">
        <v>25</v>
      </c>
      <c r="D58" t="s">
        <v>30</v>
      </c>
      <c r="E58">
        <f t="shared" ca="1" si="4"/>
        <v>594</v>
      </c>
      <c r="F58">
        <v>3623</v>
      </c>
      <c r="G58">
        <f t="shared" ca="1" si="0"/>
        <v>3434</v>
      </c>
      <c r="H58">
        <f t="shared" ca="1" si="3"/>
        <v>1856</v>
      </c>
      <c r="I58">
        <v>828</v>
      </c>
    </row>
    <row r="59" spans="1:9" x14ac:dyDescent="0.3">
      <c r="A59">
        <v>2020</v>
      </c>
      <c r="B59" t="s">
        <v>16</v>
      </c>
      <c r="C59" t="s">
        <v>24</v>
      </c>
      <c r="D59" t="s">
        <v>44</v>
      </c>
      <c r="E59">
        <f t="shared" ca="1" si="4"/>
        <v>3215</v>
      </c>
      <c r="F59">
        <v>8992</v>
      </c>
      <c r="G59">
        <f t="shared" ca="1" si="0"/>
        <v>7499</v>
      </c>
      <c r="H59">
        <f t="shared" ca="1" si="3"/>
        <v>538</v>
      </c>
      <c r="I59">
        <v>828</v>
      </c>
    </row>
    <row r="60" spans="1:9" x14ac:dyDescent="0.3">
      <c r="A60">
        <v>2020</v>
      </c>
      <c r="B60" t="s">
        <v>16</v>
      </c>
      <c r="C60" t="s">
        <v>26</v>
      </c>
      <c r="D60" t="s">
        <v>32</v>
      </c>
      <c r="E60">
        <f t="shared" ca="1" si="4"/>
        <v>3139</v>
      </c>
      <c r="F60">
        <v>8403</v>
      </c>
      <c r="G60">
        <f t="shared" ca="1" si="0"/>
        <v>5489</v>
      </c>
      <c r="H60">
        <f t="shared" ca="1" si="3"/>
        <v>1055</v>
      </c>
      <c r="I60">
        <v>828</v>
      </c>
    </row>
    <row r="61" spans="1:9" x14ac:dyDescent="0.3">
      <c r="A61">
        <v>2020</v>
      </c>
      <c r="B61" t="s">
        <v>16</v>
      </c>
      <c r="C61" t="s">
        <v>27</v>
      </c>
      <c r="D61" t="s">
        <v>35</v>
      </c>
      <c r="E61">
        <f t="shared" ca="1" si="4"/>
        <v>1830</v>
      </c>
      <c r="F61">
        <v>7342</v>
      </c>
      <c r="G61">
        <f t="shared" ca="1" si="0"/>
        <v>9805</v>
      </c>
      <c r="H61">
        <f t="shared" ca="1" si="3"/>
        <v>957</v>
      </c>
      <c r="I61">
        <v>828</v>
      </c>
    </row>
    <row r="62" spans="1:9" x14ac:dyDescent="0.3">
      <c r="A62">
        <v>2020</v>
      </c>
      <c r="B62" t="s">
        <v>16</v>
      </c>
      <c r="C62" t="s">
        <v>26</v>
      </c>
      <c r="D62" t="s">
        <v>33</v>
      </c>
      <c r="E62">
        <f t="shared" ca="1" si="4"/>
        <v>3605</v>
      </c>
      <c r="F62">
        <v>8889</v>
      </c>
      <c r="G62">
        <f t="shared" ca="1" si="0"/>
        <v>2799</v>
      </c>
      <c r="H62">
        <f t="shared" ca="1" si="3"/>
        <v>1443</v>
      </c>
      <c r="I62">
        <v>828</v>
      </c>
    </row>
    <row r="63" spans="1:9" x14ac:dyDescent="0.3">
      <c r="A63">
        <v>2020</v>
      </c>
      <c r="B63" t="s">
        <v>16</v>
      </c>
      <c r="C63" t="s">
        <v>25</v>
      </c>
      <c r="D63" t="s">
        <v>31</v>
      </c>
      <c r="E63">
        <f t="shared" ca="1" si="4"/>
        <v>780</v>
      </c>
      <c r="F63">
        <v>5617</v>
      </c>
      <c r="G63">
        <f t="shared" ca="1" si="0"/>
        <v>7347</v>
      </c>
      <c r="H63">
        <f t="shared" ca="1" si="3"/>
        <v>809</v>
      </c>
      <c r="I63">
        <v>828</v>
      </c>
    </row>
    <row r="64" spans="1:9" x14ac:dyDescent="0.3">
      <c r="A64">
        <v>2020</v>
      </c>
      <c r="B64" t="s">
        <v>16</v>
      </c>
      <c r="C64" t="s">
        <v>28</v>
      </c>
      <c r="D64" t="s">
        <v>37</v>
      </c>
      <c r="E64">
        <f t="shared" ca="1" si="4"/>
        <v>2638</v>
      </c>
      <c r="F64">
        <v>2859</v>
      </c>
      <c r="G64">
        <f t="shared" ca="1" si="0"/>
        <v>9793</v>
      </c>
      <c r="H64">
        <f t="shared" ca="1" si="3"/>
        <v>1292</v>
      </c>
      <c r="I64">
        <v>828</v>
      </c>
    </row>
    <row r="65" spans="1:9" x14ac:dyDescent="0.3">
      <c r="A65">
        <v>2020</v>
      </c>
      <c r="B65" t="s">
        <v>16</v>
      </c>
      <c r="C65" t="s">
        <v>28</v>
      </c>
      <c r="D65" t="s">
        <v>36</v>
      </c>
      <c r="E65">
        <f t="shared" ca="1" si="4"/>
        <v>1047</v>
      </c>
      <c r="F65">
        <v>5996</v>
      </c>
      <c r="G65">
        <f t="shared" ca="1" si="0"/>
        <v>5739</v>
      </c>
      <c r="H65">
        <f t="shared" ca="1" si="3"/>
        <v>318</v>
      </c>
      <c r="I65">
        <v>828</v>
      </c>
    </row>
    <row r="66" spans="1:9" x14ac:dyDescent="0.3">
      <c r="A66">
        <v>2020</v>
      </c>
      <c r="B66" t="s">
        <v>17</v>
      </c>
      <c r="C66" t="s">
        <v>24</v>
      </c>
      <c r="D66" t="s">
        <v>44</v>
      </c>
      <c r="E66">
        <f t="shared" ca="1" si="4"/>
        <v>2341</v>
      </c>
      <c r="F66">
        <v>4687</v>
      </c>
      <c r="G66">
        <f t="shared" ca="1" si="0"/>
        <v>2642</v>
      </c>
      <c r="H66">
        <f t="shared" ca="1" si="3"/>
        <v>696</v>
      </c>
      <c r="I66">
        <v>828</v>
      </c>
    </row>
    <row r="67" spans="1:9" x14ac:dyDescent="0.3">
      <c r="A67">
        <v>2020</v>
      </c>
      <c r="B67" t="s">
        <v>17</v>
      </c>
      <c r="C67" t="s">
        <v>26</v>
      </c>
      <c r="D67" t="s">
        <v>32</v>
      </c>
      <c r="E67">
        <f t="shared" ca="1" si="4"/>
        <v>2035</v>
      </c>
      <c r="F67">
        <v>5300</v>
      </c>
      <c r="G67">
        <f t="shared" ref="G67:G130" ca="1" si="5">RANDBETWEEN(2500,10000)</f>
        <v>3853</v>
      </c>
      <c r="H67">
        <f t="shared" ca="1" si="3"/>
        <v>291</v>
      </c>
      <c r="I67">
        <v>828</v>
      </c>
    </row>
    <row r="68" spans="1:9" x14ac:dyDescent="0.3">
      <c r="A68">
        <v>2020</v>
      </c>
      <c r="B68" t="s">
        <v>17</v>
      </c>
      <c r="C68" t="s">
        <v>24</v>
      </c>
      <c r="D68" t="s">
        <v>29</v>
      </c>
      <c r="E68">
        <f t="shared" ca="1" si="4"/>
        <v>1933</v>
      </c>
      <c r="F68">
        <v>6397</v>
      </c>
      <c r="G68">
        <f t="shared" ca="1" si="5"/>
        <v>6939</v>
      </c>
      <c r="H68">
        <f t="shared" ref="H68:H131" ca="1" si="6">RANDBETWEEN(200,2000)</f>
        <v>1308</v>
      </c>
      <c r="I68">
        <v>828</v>
      </c>
    </row>
    <row r="69" spans="1:9" x14ac:dyDescent="0.3">
      <c r="A69">
        <v>2020</v>
      </c>
      <c r="B69" t="s">
        <v>17</v>
      </c>
      <c r="C69" t="s">
        <v>25</v>
      </c>
      <c r="D69" t="s">
        <v>31</v>
      </c>
      <c r="E69">
        <f t="shared" ca="1" si="4"/>
        <v>3385</v>
      </c>
      <c r="F69">
        <v>5537</v>
      </c>
      <c r="G69">
        <f t="shared" ca="1" si="5"/>
        <v>5476</v>
      </c>
      <c r="H69">
        <f t="shared" ca="1" si="6"/>
        <v>1374</v>
      </c>
      <c r="I69">
        <v>828</v>
      </c>
    </row>
    <row r="70" spans="1:9" x14ac:dyDescent="0.3">
      <c r="A70">
        <v>2020</v>
      </c>
      <c r="B70" t="s">
        <v>17</v>
      </c>
      <c r="C70" t="s">
        <v>24</v>
      </c>
      <c r="D70" t="s">
        <v>44</v>
      </c>
      <c r="E70">
        <f t="shared" ca="1" si="4"/>
        <v>2716</v>
      </c>
      <c r="F70">
        <v>3313</v>
      </c>
      <c r="G70">
        <f t="shared" ca="1" si="5"/>
        <v>4621</v>
      </c>
      <c r="H70">
        <f t="shared" ca="1" si="6"/>
        <v>376</v>
      </c>
      <c r="I70">
        <v>828</v>
      </c>
    </row>
    <row r="71" spans="1:9" x14ac:dyDescent="0.3">
      <c r="A71">
        <v>2020</v>
      </c>
      <c r="B71" t="s">
        <v>17</v>
      </c>
      <c r="C71" t="s">
        <v>26</v>
      </c>
      <c r="D71" t="s">
        <v>33</v>
      </c>
      <c r="E71">
        <f t="shared" ca="1" si="4"/>
        <v>2324</v>
      </c>
      <c r="F71">
        <v>6319</v>
      </c>
      <c r="G71">
        <f t="shared" ca="1" si="5"/>
        <v>2817</v>
      </c>
      <c r="H71">
        <f t="shared" ca="1" si="6"/>
        <v>1830</v>
      </c>
      <c r="I71">
        <v>828</v>
      </c>
    </row>
    <row r="72" spans="1:9" x14ac:dyDescent="0.3">
      <c r="A72">
        <v>2020</v>
      </c>
      <c r="B72" t="s">
        <v>17</v>
      </c>
      <c r="C72" t="s">
        <v>27</v>
      </c>
      <c r="D72" t="s">
        <v>35</v>
      </c>
      <c r="E72">
        <f t="shared" ca="1" si="4"/>
        <v>1282</v>
      </c>
      <c r="F72">
        <v>4464</v>
      </c>
      <c r="G72">
        <f t="shared" ca="1" si="5"/>
        <v>5249</v>
      </c>
      <c r="H72">
        <f t="shared" ca="1" si="6"/>
        <v>1837</v>
      </c>
      <c r="I72">
        <v>828</v>
      </c>
    </row>
    <row r="73" spans="1:9" x14ac:dyDescent="0.3">
      <c r="A73">
        <v>2020</v>
      </c>
      <c r="B73" t="s">
        <v>17</v>
      </c>
      <c r="C73" t="s">
        <v>26</v>
      </c>
      <c r="D73" t="s">
        <v>32</v>
      </c>
      <c r="E73">
        <f t="shared" ref="E73:E136" ca="1" si="7">RANDBETWEEN(200,4000)</f>
        <v>2363</v>
      </c>
      <c r="F73">
        <v>8445</v>
      </c>
      <c r="G73">
        <f t="shared" ca="1" si="5"/>
        <v>8614</v>
      </c>
      <c r="H73">
        <f t="shared" ca="1" si="6"/>
        <v>1473</v>
      </c>
      <c r="I73">
        <v>828</v>
      </c>
    </row>
    <row r="74" spans="1:9" x14ac:dyDescent="0.3">
      <c r="A74">
        <v>2020</v>
      </c>
      <c r="B74" t="s">
        <v>17</v>
      </c>
      <c r="C74" t="s">
        <v>25</v>
      </c>
      <c r="D74" t="s">
        <v>31</v>
      </c>
      <c r="E74">
        <f t="shared" ca="1" si="7"/>
        <v>1823</v>
      </c>
      <c r="F74">
        <v>7279</v>
      </c>
      <c r="G74">
        <f t="shared" ca="1" si="5"/>
        <v>9895</v>
      </c>
      <c r="H74">
        <f t="shared" ca="1" si="6"/>
        <v>1768</v>
      </c>
      <c r="I74">
        <v>828</v>
      </c>
    </row>
    <row r="75" spans="1:9" x14ac:dyDescent="0.3">
      <c r="A75">
        <v>2020</v>
      </c>
      <c r="B75" t="s">
        <v>17</v>
      </c>
      <c r="C75" t="s">
        <v>28</v>
      </c>
      <c r="D75" t="s">
        <v>37</v>
      </c>
      <c r="E75">
        <f t="shared" ca="1" si="7"/>
        <v>3407</v>
      </c>
      <c r="F75">
        <v>2364</v>
      </c>
      <c r="G75">
        <f t="shared" ca="1" si="5"/>
        <v>3499</v>
      </c>
      <c r="H75">
        <f t="shared" ca="1" si="6"/>
        <v>1695</v>
      </c>
      <c r="I75">
        <v>828</v>
      </c>
    </row>
    <row r="76" spans="1:9" x14ac:dyDescent="0.3">
      <c r="A76">
        <v>2020</v>
      </c>
      <c r="B76" t="s">
        <v>17</v>
      </c>
      <c r="C76" t="s">
        <v>28</v>
      </c>
      <c r="D76" t="s">
        <v>37</v>
      </c>
      <c r="E76">
        <f t="shared" ca="1" si="7"/>
        <v>1266</v>
      </c>
      <c r="F76">
        <v>3443</v>
      </c>
      <c r="G76">
        <f t="shared" ca="1" si="5"/>
        <v>3317</v>
      </c>
      <c r="H76">
        <f t="shared" ca="1" si="6"/>
        <v>1018</v>
      </c>
      <c r="I76">
        <v>828</v>
      </c>
    </row>
    <row r="77" spans="1:9" x14ac:dyDescent="0.3">
      <c r="A77">
        <v>2020</v>
      </c>
      <c r="B77" t="s">
        <v>17</v>
      </c>
      <c r="C77" t="s">
        <v>24</v>
      </c>
      <c r="D77" t="s">
        <v>29</v>
      </c>
      <c r="E77">
        <f t="shared" ca="1" si="7"/>
        <v>2725</v>
      </c>
      <c r="F77">
        <v>2655</v>
      </c>
      <c r="G77">
        <f t="shared" ca="1" si="5"/>
        <v>9167</v>
      </c>
      <c r="H77">
        <f t="shared" ca="1" si="6"/>
        <v>882</v>
      </c>
      <c r="I77">
        <v>828</v>
      </c>
    </row>
    <row r="78" spans="1:9" x14ac:dyDescent="0.3">
      <c r="A78">
        <v>2020</v>
      </c>
      <c r="B78" t="s">
        <v>17</v>
      </c>
      <c r="C78" t="s">
        <v>26</v>
      </c>
      <c r="D78" t="s">
        <v>32</v>
      </c>
      <c r="E78">
        <f t="shared" ca="1" si="7"/>
        <v>716</v>
      </c>
      <c r="F78">
        <v>3496</v>
      </c>
      <c r="G78">
        <f t="shared" ca="1" si="5"/>
        <v>5755</v>
      </c>
      <c r="H78">
        <f t="shared" ca="1" si="6"/>
        <v>1320</v>
      </c>
      <c r="I78">
        <v>830</v>
      </c>
    </row>
    <row r="79" spans="1:9" x14ac:dyDescent="0.3">
      <c r="A79">
        <v>2020</v>
      </c>
      <c r="B79" t="s">
        <v>18</v>
      </c>
      <c r="C79" t="s">
        <v>24</v>
      </c>
      <c r="D79" t="s">
        <v>29</v>
      </c>
      <c r="E79">
        <f t="shared" ca="1" si="7"/>
        <v>1988</v>
      </c>
      <c r="F79">
        <v>4780</v>
      </c>
      <c r="G79">
        <f t="shared" ca="1" si="5"/>
        <v>6641</v>
      </c>
      <c r="H79">
        <f t="shared" ca="1" si="6"/>
        <v>1932</v>
      </c>
      <c r="I79">
        <v>830</v>
      </c>
    </row>
    <row r="80" spans="1:9" x14ac:dyDescent="0.3">
      <c r="A80">
        <v>2020</v>
      </c>
      <c r="B80" t="s">
        <v>18</v>
      </c>
      <c r="C80" t="s">
        <v>25</v>
      </c>
      <c r="D80" t="s">
        <v>30</v>
      </c>
      <c r="E80">
        <f t="shared" ca="1" si="7"/>
        <v>1873</v>
      </c>
      <c r="F80">
        <v>3938</v>
      </c>
      <c r="G80">
        <f t="shared" ca="1" si="5"/>
        <v>9471</v>
      </c>
      <c r="H80">
        <f t="shared" ca="1" si="6"/>
        <v>1862</v>
      </c>
      <c r="I80">
        <v>830</v>
      </c>
    </row>
    <row r="81" spans="1:9" x14ac:dyDescent="0.3">
      <c r="A81">
        <v>2020</v>
      </c>
      <c r="B81" t="s">
        <v>18</v>
      </c>
      <c r="C81" t="s">
        <v>24</v>
      </c>
      <c r="D81" t="s">
        <v>29</v>
      </c>
      <c r="E81">
        <f t="shared" ca="1" si="7"/>
        <v>3510</v>
      </c>
      <c r="F81">
        <v>2005</v>
      </c>
      <c r="G81">
        <f t="shared" ca="1" si="5"/>
        <v>2828</v>
      </c>
      <c r="H81">
        <f t="shared" ca="1" si="6"/>
        <v>375</v>
      </c>
      <c r="I81">
        <v>830</v>
      </c>
    </row>
    <row r="82" spans="1:9" x14ac:dyDescent="0.3">
      <c r="A82">
        <v>2020</v>
      </c>
      <c r="B82" t="s">
        <v>18</v>
      </c>
      <c r="C82" t="s">
        <v>26</v>
      </c>
      <c r="D82" t="s">
        <v>33</v>
      </c>
      <c r="E82">
        <f t="shared" ca="1" si="7"/>
        <v>2203</v>
      </c>
      <c r="F82">
        <v>4025</v>
      </c>
      <c r="G82">
        <f t="shared" ca="1" si="5"/>
        <v>8557</v>
      </c>
      <c r="H82">
        <f t="shared" ca="1" si="6"/>
        <v>1694</v>
      </c>
      <c r="I82">
        <v>830</v>
      </c>
    </row>
    <row r="83" spans="1:9" x14ac:dyDescent="0.3">
      <c r="A83">
        <v>2020</v>
      </c>
      <c r="B83" t="s">
        <v>18</v>
      </c>
      <c r="C83" t="s">
        <v>27</v>
      </c>
      <c r="D83" t="s">
        <v>34</v>
      </c>
      <c r="E83">
        <f t="shared" ca="1" si="7"/>
        <v>3929</v>
      </c>
      <c r="F83">
        <v>4281</v>
      </c>
      <c r="G83">
        <f t="shared" ca="1" si="5"/>
        <v>7483</v>
      </c>
      <c r="H83">
        <f t="shared" ca="1" si="6"/>
        <v>1682</v>
      </c>
      <c r="I83">
        <v>830</v>
      </c>
    </row>
    <row r="84" spans="1:9" x14ac:dyDescent="0.3">
      <c r="A84">
        <v>2020</v>
      </c>
      <c r="B84" t="s">
        <v>18</v>
      </c>
      <c r="C84" t="s">
        <v>26</v>
      </c>
      <c r="D84" t="s">
        <v>32</v>
      </c>
      <c r="E84">
        <f t="shared" ca="1" si="7"/>
        <v>3238</v>
      </c>
      <c r="F84">
        <v>3988</v>
      </c>
      <c r="G84">
        <f t="shared" ca="1" si="5"/>
        <v>5258</v>
      </c>
      <c r="H84">
        <f t="shared" ca="1" si="6"/>
        <v>936</v>
      </c>
      <c r="I84">
        <v>830</v>
      </c>
    </row>
    <row r="85" spans="1:9" x14ac:dyDescent="0.3">
      <c r="A85">
        <v>2020</v>
      </c>
      <c r="B85" t="s">
        <v>18</v>
      </c>
      <c r="C85" t="s">
        <v>25</v>
      </c>
      <c r="D85" t="s">
        <v>30</v>
      </c>
      <c r="E85">
        <f t="shared" ca="1" si="7"/>
        <v>3253</v>
      </c>
      <c r="F85">
        <v>7396</v>
      </c>
      <c r="G85">
        <f t="shared" ca="1" si="5"/>
        <v>7707</v>
      </c>
      <c r="H85">
        <f t="shared" ca="1" si="6"/>
        <v>878</v>
      </c>
      <c r="I85">
        <v>830</v>
      </c>
    </row>
    <row r="86" spans="1:9" x14ac:dyDescent="0.3">
      <c r="A86">
        <v>2020</v>
      </c>
      <c r="B86" t="s">
        <v>18</v>
      </c>
      <c r="C86" t="s">
        <v>28</v>
      </c>
      <c r="D86" t="s">
        <v>36</v>
      </c>
      <c r="E86">
        <f t="shared" ca="1" si="7"/>
        <v>2742</v>
      </c>
      <c r="F86">
        <v>5192</v>
      </c>
      <c r="G86">
        <f t="shared" ca="1" si="5"/>
        <v>4735</v>
      </c>
      <c r="H86">
        <f t="shared" ca="1" si="6"/>
        <v>1078</v>
      </c>
      <c r="I86">
        <v>830</v>
      </c>
    </row>
    <row r="87" spans="1:9" x14ac:dyDescent="0.3">
      <c r="A87">
        <v>2020</v>
      </c>
      <c r="B87" t="s">
        <v>18</v>
      </c>
      <c r="C87" t="s">
        <v>28</v>
      </c>
      <c r="D87" t="s">
        <v>37</v>
      </c>
      <c r="E87">
        <f t="shared" ca="1" si="7"/>
        <v>3040</v>
      </c>
      <c r="F87">
        <v>6852</v>
      </c>
      <c r="G87">
        <f t="shared" ca="1" si="5"/>
        <v>7649</v>
      </c>
      <c r="H87">
        <f t="shared" ca="1" si="6"/>
        <v>850</v>
      </c>
      <c r="I87">
        <v>830</v>
      </c>
    </row>
    <row r="88" spans="1:9" x14ac:dyDescent="0.3">
      <c r="A88">
        <v>2020</v>
      </c>
      <c r="B88" t="s">
        <v>18</v>
      </c>
      <c r="C88" t="s">
        <v>24</v>
      </c>
      <c r="D88" t="s">
        <v>44</v>
      </c>
      <c r="E88">
        <f t="shared" ca="1" si="7"/>
        <v>3095</v>
      </c>
      <c r="F88">
        <v>6589</v>
      </c>
      <c r="G88">
        <f t="shared" ca="1" si="5"/>
        <v>7633</v>
      </c>
      <c r="H88">
        <f t="shared" ca="1" si="6"/>
        <v>620</v>
      </c>
      <c r="I88">
        <v>830</v>
      </c>
    </row>
    <row r="89" spans="1:9" x14ac:dyDescent="0.3">
      <c r="A89">
        <v>2020</v>
      </c>
      <c r="B89" t="s">
        <v>18</v>
      </c>
      <c r="C89" t="s">
        <v>26</v>
      </c>
      <c r="D89" t="s">
        <v>32</v>
      </c>
      <c r="E89">
        <f t="shared" ca="1" si="7"/>
        <v>1360</v>
      </c>
      <c r="F89">
        <v>2422</v>
      </c>
      <c r="G89">
        <f t="shared" ca="1" si="5"/>
        <v>8570</v>
      </c>
      <c r="H89">
        <f t="shared" ca="1" si="6"/>
        <v>1750</v>
      </c>
      <c r="I89">
        <v>830</v>
      </c>
    </row>
    <row r="90" spans="1:9" x14ac:dyDescent="0.3">
      <c r="A90">
        <v>2020</v>
      </c>
      <c r="B90" t="s">
        <v>18</v>
      </c>
      <c r="C90" t="s">
        <v>24</v>
      </c>
      <c r="D90" t="s">
        <v>44</v>
      </c>
      <c r="E90">
        <f t="shared" ca="1" si="7"/>
        <v>436</v>
      </c>
      <c r="F90">
        <v>4029</v>
      </c>
      <c r="G90">
        <f t="shared" ca="1" si="5"/>
        <v>7297</v>
      </c>
      <c r="H90">
        <f t="shared" ca="1" si="6"/>
        <v>1924</v>
      </c>
      <c r="I90">
        <v>830</v>
      </c>
    </row>
    <row r="91" spans="1:9" x14ac:dyDescent="0.3">
      <c r="A91">
        <v>2020</v>
      </c>
      <c r="B91" t="s">
        <v>18</v>
      </c>
      <c r="C91" t="s">
        <v>25</v>
      </c>
      <c r="D91" t="s">
        <v>31</v>
      </c>
      <c r="E91">
        <f t="shared" ca="1" si="7"/>
        <v>2705</v>
      </c>
      <c r="F91">
        <v>8492</v>
      </c>
      <c r="G91">
        <f t="shared" ca="1" si="5"/>
        <v>4461</v>
      </c>
      <c r="H91">
        <f t="shared" ca="1" si="6"/>
        <v>1753</v>
      </c>
      <c r="I91">
        <v>830</v>
      </c>
    </row>
    <row r="92" spans="1:9" x14ac:dyDescent="0.3">
      <c r="A92">
        <v>2020</v>
      </c>
      <c r="B92" t="s">
        <v>19</v>
      </c>
      <c r="C92" t="s">
        <v>24</v>
      </c>
      <c r="D92" t="s">
        <v>29</v>
      </c>
      <c r="E92">
        <f t="shared" ca="1" si="7"/>
        <v>440</v>
      </c>
      <c r="F92">
        <v>2370</v>
      </c>
      <c r="G92">
        <f t="shared" ca="1" si="5"/>
        <v>3392</v>
      </c>
      <c r="H92">
        <f t="shared" ca="1" si="6"/>
        <v>767</v>
      </c>
      <c r="I92">
        <v>830</v>
      </c>
    </row>
    <row r="93" spans="1:9" x14ac:dyDescent="0.3">
      <c r="A93">
        <v>2020</v>
      </c>
      <c r="B93" t="s">
        <v>19</v>
      </c>
      <c r="C93" t="s">
        <v>26</v>
      </c>
      <c r="D93" t="s">
        <v>33</v>
      </c>
      <c r="E93">
        <f t="shared" ca="1" si="7"/>
        <v>775</v>
      </c>
      <c r="F93">
        <v>5295</v>
      </c>
      <c r="G93">
        <f t="shared" ca="1" si="5"/>
        <v>8338</v>
      </c>
      <c r="H93">
        <f t="shared" ca="1" si="6"/>
        <v>704</v>
      </c>
      <c r="I93">
        <v>830</v>
      </c>
    </row>
    <row r="94" spans="1:9" x14ac:dyDescent="0.3">
      <c r="A94">
        <v>2020</v>
      </c>
      <c r="B94" t="s">
        <v>19</v>
      </c>
      <c r="C94" t="s">
        <v>27</v>
      </c>
      <c r="D94" t="s">
        <v>35</v>
      </c>
      <c r="E94">
        <f t="shared" ca="1" si="7"/>
        <v>558</v>
      </c>
      <c r="F94">
        <v>8451</v>
      </c>
      <c r="G94">
        <f t="shared" ca="1" si="5"/>
        <v>7984</v>
      </c>
      <c r="H94">
        <f t="shared" ca="1" si="6"/>
        <v>1593</v>
      </c>
      <c r="I94">
        <v>830</v>
      </c>
    </row>
    <row r="95" spans="1:9" x14ac:dyDescent="0.3">
      <c r="A95">
        <v>2020</v>
      </c>
      <c r="B95" t="s">
        <v>19</v>
      </c>
      <c r="C95" t="s">
        <v>26</v>
      </c>
      <c r="D95" t="s">
        <v>32</v>
      </c>
      <c r="E95">
        <f t="shared" ca="1" si="7"/>
        <v>2142</v>
      </c>
      <c r="F95">
        <v>8454</v>
      </c>
      <c r="G95">
        <f t="shared" ca="1" si="5"/>
        <v>7264</v>
      </c>
      <c r="H95">
        <f t="shared" ca="1" si="6"/>
        <v>1769</v>
      </c>
      <c r="I95">
        <v>830</v>
      </c>
    </row>
    <row r="96" spans="1:9" x14ac:dyDescent="0.3">
      <c r="A96">
        <v>2020</v>
      </c>
      <c r="B96" t="s">
        <v>19</v>
      </c>
      <c r="C96" t="s">
        <v>25</v>
      </c>
      <c r="D96" t="s">
        <v>30</v>
      </c>
      <c r="E96">
        <f t="shared" ca="1" si="7"/>
        <v>3841</v>
      </c>
      <c r="F96">
        <v>2491</v>
      </c>
      <c r="G96">
        <f t="shared" ca="1" si="5"/>
        <v>2753</v>
      </c>
      <c r="H96">
        <f t="shared" ca="1" si="6"/>
        <v>1061</v>
      </c>
      <c r="I96">
        <v>830</v>
      </c>
    </row>
    <row r="97" spans="1:9" x14ac:dyDescent="0.3">
      <c r="A97">
        <v>2020</v>
      </c>
      <c r="B97" t="s">
        <v>19</v>
      </c>
      <c r="C97" t="s">
        <v>28</v>
      </c>
      <c r="D97" t="s">
        <v>37</v>
      </c>
      <c r="E97">
        <f t="shared" ca="1" si="7"/>
        <v>1127</v>
      </c>
      <c r="F97">
        <v>6593</v>
      </c>
      <c r="G97">
        <f t="shared" ca="1" si="5"/>
        <v>7885</v>
      </c>
      <c r="H97">
        <f t="shared" ca="1" si="6"/>
        <v>869</v>
      </c>
      <c r="I97">
        <v>830</v>
      </c>
    </row>
    <row r="98" spans="1:9" x14ac:dyDescent="0.3">
      <c r="A98">
        <v>2020</v>
      </c>
      <c r="B98" t="s">
        <v>19</v>
      </c>
      <c r="C98" t="s">
        <v>28</v>
      </c>
      <c r="D98" t="s">
        <v>36</v>
      </c>
      <c r="E98">
        <f t="shared" ca="1" si="7"/>
        <v>3159</v>
      </c>
      <c r="F98">
        <v>5389</v>
      </c>
      <c r="G98">
        <f t="shared" ca="1" si="5"/>
        <v>9608</v>
      </c>
      <c r="H98">
        <f t="shared" ca="1" si="6"/>
        <v>1786</v>
      </c>
      <c r="I98">
        <v>830</v>
      </c>
    </row>
    <row r="99" spans="1:9" x14ac:dyDescent="0.3">
      <c r="A99">
        <v>2020</v>
      </c>
      <c r="B99" t="s">
        <v>19</v>
      </c>
      <c r="C99" t="s">
        <v>24</v>
      </c>
      <c r="D99" t="s">
        <v>29</v>
      </c>
      <c r="E99">
        <f t="shared" ca="1" si="7"/>
        <v>2665</v>
      </c>
      <c r="F99">
        <v>4797</v>
      </c>
      <c r="G99">
        <f t="shared" ca="1" si="5"/>
        <v>3556</v>
      </c>
      <c r="H99">
        <f t="shared" ca="1" si="6"/>
        <v>836</v>
      </c>
      <c r="I99">
        <v>830</v>
      </c>
    </row>
    <row r="100" spans="1:9" x14ac:dyDescent="0.3">
      <c r="A100">
        <v>2020</v>
      </c>
      <c r="B100" t="s">
        <v>19</v>
      </c>
      <c r="C100" t="s">
        <v>26</v>
      </c>
      <c r="D100" t="s">
        <v>33</v>
      </c>
      <c r="E100">
        <f t="shared" ca="1" si="7"/>
        <v>1467</v>
      </c>
      <c r="F100">
        <v>2988</v>
      </c>
      <c r="G100">
        <f t="shared" ca="1" si="5"/>
        <v>3250</v>
      </c>
      <c r="H100">
        <f t="shared" ca="1" si="6"/>
        <v>1062</v>
      </c>
      <c r="I100">
        <v>830</v>
      </c>
    </row>
    <row r="101" spans="1:9" x14ac:dyDescent="0.3">
      <c r="A101">
        <v>2020</v>
      </c>
      <c r="B101" t="s">
        <v>19</v>
      </c>
      <c r="C101" t="s">
        <v>24</v>
      </c>
      <c r="D101" t="s">
        <v>44</v>
      </c>
      <c r="E101">
        <f t="shared" ca="1" si="7"/>
        <v>1510</v>
      </c>
      <c r="F101">
        <v>8660</v>
      </c>
      <c r="G101">
        <f t="shared" ca="1" si="5"/>
        <v>3202</v>
      </c>
      <c r="H101">
        <f t="shared" ca="1" si="6"/>
        <v>530</v>
      </c>
      <c r="I101">
        <v>830</v>
      </c>
    </row>
    <row r="102" spans="1:9" x14ac:dyDescent="0.3">
      <c r="A102">
        <v>2020</v>
      </c>
      <c r="B102" t="s">
        <v>19</v>
      </c>
      <c r="C102" t="s">
        <v>25</v>
      </c>
      <c r="D102" t="s">
        <v>31</v>
      </c>
      <c r="E102">
        <f t="shared" ca="1" si="7"/>
        <v>3836</v>
      </c>
      <c r="F102">
        <v>4291</v>
      </c>
      <c r="G102">
        <f t="shared" ca="1" si="5"/>
        <v>6443</v>
      </c>
      <c r="H102">
        <f t="shared" ca="1" si="6"/>
        <v>1758</v>
      </c>
      <c r="I102">
        <v>830</v>
      </c>
    </row>
    <row r="103" spans="1:9" x14ac:dyDescent="0.3">
      <c r="A103">
        <v>2020</v>
      </c>
      <c r="B103" t="s">
        <v>19</v>
      </c>
      <c r="C103" t="s">
        <v>24</v>
      </c>
      <c r="D103" t="s">
        <v>44</v>
      </c>
      <c r="E103">
        <f t="shared" ca="1" si="7"/>
        <v>1542</v>
      </c>
      <c r="F103">
        <v>6230</v>
      </c>
      <c r="G103">
        <f t="shared" ca="1" si="5"/>
        <v>7129</v>
      </c>
      <c r="H103">
        <f t="shared" ca="1" si="6"/>
        <v>1984</v>
      </c>
      <c r="I103">
        <v>830</v>
      </c>
    </row>
    <row r="104" spans="1:9" x14ac:dyDescent="0.3">
      <c r="A104">
        <v>2020</v>
      </c>
      <c r="B104" t="s">
        <v>19</v>
      </c>
      <c r="C104" t="s">
        <v>26</v>
      </c>
      <c r="D104" t="s">
        <v>32</v>
      </c>
      <c r="E104">
        <f t="shared" ca="1" si="7"/>
        <v>924</v>
      </c>
      <c r="F104">
        <v>4710</v>
      </c>
      <c r="G104">
        <f t="shared" ca="1" si="5"/>
        <v>9812</v>
      </c>
      <c r="H104">
        <f t="shared" ca="1" si="6"/>
        <v>1621</v>
      </c>
      <c r="I104">
        <v>830</v>
      </c>
    </row>
    <row r="105" spans="1:9" x14ac:dyDescent="0.3">
      <c r="A105">
        <v>2020</v>
      </c>
      <c r="B105" t="s">
        <v>20</v>
      </c>
      <c r="C105" t="s">
        <v>27</v>
      </c>
      <c r="D105" t="s">
        <v>34</v>
      </c>
      <c r="E105">
        <f t="shared" ca="1" si="7"/>
        <v>747</v>
      </c>
      <c r="F105">
        <v>3380</v>
      </c>
      <c r="G105">
        <f t="shared" ca="1" si="5"/>
        <v>5350</v>
      </c>
      <c r="H105">
        <f t="shared" ca="1" si="6"/>
        <v>1800</v>
      </c>
      <c r="I105">
        <v>830</v>
      </c>
    </row>
    <row r="106" spans="1:9" x14ac:dyDescent="0.3">
      <c r="A106">
        <v>2020</v>
      </c>
      <c r="B106" t="s">
        <v>20</v>
      </c>
      <c r="C106" t="s">
        <v>26</v>
      </c>
      <c r="D106" t="s">
        <v>32</v>
      </c>
      <c r="E106">
        <f t="shared" ca="1" si="7"/>
        <v>1836</v>
      </c>
      <c r="F106">
        <v>5854</v>
      </c>
      <c r="G106">
        <f t="shared" ca="1" si="5"/>
        <v>2982</v>
      </c>
      <c r="H106">
        <f t="shared" ca="1" si="6"/>
        <v>1486</v>
      </c>
      <c r="I106">
        <v>830</v>
      </c>
    </row>
    <row r="107" spans="1:9" x14ac:dyDescent="0.3">
      <c r="A107">
        <v>2020</v>
      </c>
      <c r="B107" t="s">
        <v>20</v>
      </c>
      <c r="C107" t="s">
        <v>25</v>
      </c>
      <c r="D107" t="s">
        <v>30</v>
      </c>
      <c r="E107">
        <f t="shared" ca="1" si="7"/>
        <v>3025</v>
      </c>
      <c r="F107">
        <v>3588</v>
      </c>
      <c r="G107">
        <f t="shared" ca="1" si="5"/>
        <v>4213</v>
      </c>
      <c r="H107">
        <f t="shared" ca="1" si="6"/>
        <v>521</v>
      </c>
      <c r="I107">
        <v>830</v>
      </c>
    </row>
    <row r="108" spans="1:9" x14ac:dyDescent="0.3">
      <c r="A108">
        <v>2020</v>
      </c>
      <c r="B108" t="s">
        <v>20</v>
      </c>
      <c r="C108" t="s">
        <v>28</v>
      </c>
      <c r="D108" t="s">
        <v>36</v>
      </c>
      <c r="E108">
        <f t="shared" ca="1" si="7"/>
        <v>2842</v>
      </c>
      <c r="F108">
        <v>3816</v>
      </c>
      <c r="G108">
        <f t="shared" ca="1" si="5"/>
        <v>6851</v>
      </c>
      <c r="H108">
        <f t="shared" ca="1" si="6"/>
        <v>1899</v>
      </c>
      <c r="I108">
        <v>830</v>
      </c>
    </row>
    <row r="109" spans="1:9" x14ac:dyDescent="0.3">
      <c r="A109">
        <v>2020</v>
      </c>
      <c r="B109" t="s">
        <v>20</v>
      </c>
      <c r="C109" t="s">
        <v>28</v>
      </c>
      <c r="D109" t="s">
        <v>37</v>
      </c>
      <c r="E109">
        <f t="shared" ca="1" si="7"/>
        <v>1208</v>
      </c>
      <c r="F109">
        <v>8494</v>
      </c>
      <c r="G109">
        <f t="shared" ca="1" si="5"/>
        <v>7444</v>
      </c>
      <c r="H109">
        <f t="shared" ca="1" si="6"/>
        <v>276</v>
      </c>
      <c r="I109">
        <v>830</v>
      </c>
    </row>
    <row r="110" spans="1:9" x14ac:dyDescent="0.3">
      <c r="A110">
        <v>2020</v>
      </c>
      <c r="B110" t="s">
        <v>20</v>
      </c>
      <c r="C110" t="s">
        <v>24</v>
      </c>
      <c r="D110" t="s">
        <v>29</v>
      </c>
      <c r="E110">
        <f t="shared" ca="1" si="7"/>
        <v>2816</v>
      </c>
      <c r="F110">
        <v>2749</v>
      </c>
      <c r="G110">
        <f t="shared" ca="1" si="5"/>
        <v>6248</v>
      </c>
      <c r="H110">
        <f t="shared" ca="1" si="6"/>
        <v>1228</v>
      </c>
      <c r="I110">
        <v>830</v>
      </c>
    </row>
    <row r="111" spans="1:9" x14ac:dyDescent="0.3">
      <c r="A111">
        <v>2020</v>
      </c>
      <c r="B111" t="s">
        <v>20</v>
      </c>
      <c r="C111" t="s">
        <v>26</v>
      </c>
      <c r="D111" t="s">
        <v>33</v>
      </c>
      <c r="E111">
        <f t="shared" ca="1" si="7"/>
        <v>459</v>
      </c>
      <c r="F111">
        <v>6638</v>
      </c>
      <c r="G111">
        <f t="shared" ca="1" si="5"/>
        <v>4331</v>
      </c>
      <c r="H111">
        <f t="shared" ca="1" si="6"/>
        <v>1892</v>
      </c>
      <c r="I111">
        <v>830</v>
      </c>
    </row>
    <row r="112" spans="1:9" x14ac:dyDescent="0.3">
      <c r="A112">
        <v>2020</v>
      </c>
      <c r="B112" t="s">
        <v>20</v>
      </c>
      <c r="C112" t="s">
        <v>24</v>
      </c>
      <c r="D112" t="s">
        <v>29</v>
      </c>
      <c r="E112">
        <f t="shared" ca="1" si="7"/>
        <v>3475</v>
      </c>
      <c r="F112">
        <v>4445</v>
      </c>
      <c r="G112">
        <f t="shared" ca="1" si="5"/>
        <v>3633</v>
      </c>
      <c r="H112">
        <f t="shared" ca="1" si="6"/>
        <v>1829</v>
      </c>
      <c r="I112">
        <v>830</v>
      </c>
    </row>
    <row r="113" spans="1:9" x14ac:dyDescent="0.3">
      <c r="A113">
        <v>2020</v>
      </c>
      <c r="B113" t="s">
        <v>20</v>
      </c>
      <c r="C113" t="s">
        <v>25</v>
      </c>
      <c r="D113" t="s">
        <v>30</v>
      </c>
      <c r="E113">
        <f t="shared" ca="1" si="7"/>
        <v>1759</v>
      </c>
      <c r="F113">
        <v>3736</v>
      </c>
      <c r="G113">
        <f t="shared" ca="1" si="5"/>
        <v>7582</v>
      </c>
      <c r="H113">
        <f t="shared" ca="1" si="6"/>
        <v>1296</v>
      </c>
      <c r="I113">
        <v>830</v>
      </c>
    </row>
    <row r="114" spans="1:9" x14ac:dyDescent="0.3">
      <c r="A114">
        <v>2020</v>
      </c>
      <c r="B114" t="s">
        <v>20</v>
      </c>
      <c r="C114" t="s">
        <v>24</v>
      </c>
      <c r="D114" t="s">
        <v>44</v>
      </c>
      <c r="E114">
        <f t="shared" ca="1" si="7"/>
        <v>508</v>
      </c>
      <c r="F114">
        <v>4266</v>
      </c>
      <c r="G114">
        <f t="shared" ca="1" si="5"/>
        <v>4869</v>
      </c>
      <c r="H114">
        <f t="shared" ca="1" si="6"/>
        <v>428</v>
      </c>
      <c r="I114">
        <v>830</v>
      </c>
    </row>
    <row r="115" spans="1:9" x14ac:dyDescent="0.3">
      <c r="A115">
        <v>2020</v>
      </c>
      <c r="B115" t="s">
        <v>20</v>
      </c>
      <c r="C115" t="s">
        <v>26</v>
      </c>
      <c r="D115" t="s">
        <v>33</v>
      </c>
      <c r="E115">
        <f t="shared" ca="1" si="7"/>
        <v>2471</v>
      </c>
      <c r="F115">
        <v>2429</v>
      </c>
      <c r="G115">
        <f t="shared" ca="1" si="5"/>
        <v>9877</v>
      </c>
      <c r="H115">
        <f t="shared" ca="1" si="6"/>
        <v>689</v>
      </c>
      <c r="I115">
        <v>830</v>
      </c>
    </row>
    <row r="116" spans="1:9" x14ac:dyDescent="0.3">
      <c r="A116">
        <v>2020</v>
      </c>
      <c r="B116" t="s">
        <v>20</v>
      </c>
      <c r="C116" t="s">
        <v>27</v>
      </c>
      <c r="D116" t="s">
        <v>35</v>
      </c>
      <c r="E116">
        <f t="shared" ca="1" si="7"/>
        <v>2908</v>
      </c>
      <c r="F116">
        <v>6623</v>
      </c>
      <c r="G116">
        <f t="shared" ca="1" si="5"/>
        <v>8463</v>
      </c>
      <c r="H116">
        <f t="shared" ca="1" si="6"/>
        <v>329</v>
      </c>
      <c r="I116">
        <v>830</v>
      </c>
    </row>
    <row r="117" spans="1:9" x14ac:dyDescent="0.3">
      <c r="A117">
        <v>2020</v>
      </c>
      <c r="B117" t="s">
        <v>20</v>
      </c>
      <c r="C117" t="s">
        <v>26</v>
      </c>
      <c r="D117" t="s">
        <v>33</v>
      </c>
      <c r="E117">
        <f t="shared" ca="1" si="7"/>
        <v>3795</v>
      </c>
      <c r="F117">
        <v>5734</v>
      </c>
      <c r="G117">
        <f t="shared" ca="1" si="5"/>
        <v>7702</v>
      </c>
      <c r="H117">
        <f t="shared" ca="1" si="6"/>
        <v>941</v>
      </c>
      <c r="I117">
        <v>830</v>
      </c>
    </row>
    <row r="118" spans="1:9" x14ac:dyDescent="0.3">
      <c r="A118">
        <v>2020</v>
      </c>
      <c r="B118" t="s">
        <v>21</v>
      </c>
      <c r="C118" t="s">
        <v>25</v>
      </c>
      <c r="D118" t="s">
        <v>31</v>
      </c>
      <c r="E118">
        <f t="shared" ca="1" si="7"/>
        <v>979</v>
      </c>
      <c r="F118">
        <v>3325</v>
      </c>
      <c r="G118">
        <f t="shared" ca="1" si="5"/>
        <v>4300</v>
      </c>
      <c r="H118">
        <f t="shared" ca="1" si="6"/>
        <v>1948</v>
      </c>
      <c r="I118">
        <v>830</v>
      </c>
    </row>
    <row r="119" spans="1:9" x14ac:dyDescent="0.3">
      <c r="A119">
        <v>2020</v>
      </c>
      <c r="B119" t="s">
        <v>21</v>
      </c>
      <c r="C119" t="s">
        <v>28</v>
      </c>
      <c r="D119" t="s">
        <v>36</v>
      </c>
      <c r="E119">
        <f t="shared" ca="1" si="7"/>
        <v>2476</v>
      </c>
      <c r="F119">
        <v>2996</v>
      </c>
      <c r="G119">
        <f t="shared" ca="1" si="5"/>
        <v>2734</v>
      </c>
      <c r="H119">
        <f t="shared" ca="1" si="6"/>
        <v>1030</v>
      </c>
      <c r="I119">
        <v>830</v>
      </c>
    </row>
    <row r="120" spans="1:9" x14ac:dyDescent="0.3">
      <c r="A120">
        <v>2020</v>
      </c>
      <c r="B120" t="s">
        <v>21</v>
      </c>
      <c r="C120" t="s">
        <v>28</v>
      </c>
      <c r="D120" t="s">
        <v>37</v>
      </c>
      <c r="E120">
        <f t="shared" ca="1" si="7"/>
        <v>724</v>
      </c>
      <c r="F120">
        <v>8855</v>
      </c>
      <c r="G120">
        <f t="shared" ca="1" si="5"/>
        <v>8996</v>
      </c>
      <c r="H120">
        <f t="shared" ca="1" si="6"/>
        <v>1129</v>
      </c>
      <c r="I120">
        <v>830</v>
      </c>
    </row>
    <row r="121" spans="1:9" x14ac:dyDescent="0.3">
      <c r="A121">
        <v>2020</v>
      </c>
      <c r="B121" t="s">
        <v>21</v>
      </c>
      <c r="C121" t="s">
        <v>24</v>
      </c>
      <c r="D121" t="s">
        <v>44</v>
      </c>
      <c r="E121">
        <f t="shared" ca="1" si="7"/>
        <v>3020</v>
      </c>
      <c r="F121">
        <v>5826</v>
      </c>
      <c r="G121">
        <f t="shared" ca="1" si="5"/>
        <v>8045</v>
      </c>
      <c r="H121">
        <f t="shared" ca="1" si="6"/>
        <v>1319</v>
      </c>
      <c r="I121">
        <v>830</v>
      </c>
    </row>
    <row r="122" spans="1:9" x14ac:dyDescent="0.3">
      <c r="A122">
        <v>2020</v>
      </c>
      <c r="B122" t="s">
        <v>21</v>
      </c>
      <c r="C122" t="s">
        <v>26</v>
      </c>
      <c r="D122" t="s">
        <v>32</v>
      </c>
      <c r="E122">
        <f t="shared" ca="1" si="7"/>
        <v>3609</v>
      </c>
      <c r="F122">
        <v>3221</v>
      </c>
      <c r="G122">
        <f t="shared" ca="1" si="5"/>
        <v>3129</v>
      </c>
      <c r="H122">
        <f t="shared" ca="1" si="6"/>
        <v>1187</v>
      </c>
      <c r="I122">
        <v>830</v>
      </c>
    </row>
    <row r="123" spans="1:9" x14ac:dyDescent="0.3">
      <c r="A123">
        <v>2020</v>
      </c>
      <c r="B123" t="s">
        <v>21</v>
      </c>
      <c r="C123" t="s">
        <v>24</v>
      </c>
      <c r="D123" t="s">
        <v>29</v>
      </c>
      <c r="E123">
        <f t="shared" ca="1" si="7"/>
        <v>2229</v>
      </c>
      <c r="F123">
        <v>4879</v>
      </c>
      <c r="G123">
        <f t="shared" ca="1" si="5"/>
        <v>7615</v>
      </c>
      <c r="H123">
        <f t="shared" ca="1" si="6"/>
        <v>923</v>
      </c>
      <c r="I123">
        <v>830</v>
      </c>
    </row>
    <row r="124" spans="1:9" x14ac:dyDescent="0.3">
      <c r="A124">
        <v>2020</v>
      </c>
      <c r="B124" t="s">
        <v>21</v>
      </c>
      <c r="C124" t="s">
        <v>25</v>
      </c>
      <c r="D124" t="s">
        <v>31</v>
      </c>
      <c r="E124">
        <f t="shared" ca="1" si="7"/>
        <v>2447</v>
      </c>
      <c r="F124">
        <v>6995</v>
      </c>
      <c r="G124">
        <f t="shared" ca="1" si="5"/>
        <v>8296</v>
      </c>
      <c r="H124">
        <f t="shared" ca="1" si="6"/>
        <v>1506</v>
      </c>
      <c r="I124">
        <v>830</v>
      </c>
    </row>
    <row r="125" spans="1:9" x14ac:dyDescent="0.3">
      <c r="A125">
        <v>2020</v>
      </c>
      <c r="B125" t="s">
        <v>21</v>
      </c>
      <c r="C125" t="s">
        <v>24</v>
      </c>
      <c r="D125" t="s">
        <v>44</v>
      </c>
      <c r="E125">
        <f t="shared" ca="1" si="7"/>
        <v>1549</v>
      </c>
      <c r="F125">
        <v>6887</v>
      </c>
      <c r="G125">
        <f t="shared" ca="1" si="5"/>
        <v>4088</v>
      </c>
      <c r="H125">
        <f t="shared" ca="1" si="6"/>
        <v>541</v>
      </c>
      <c r="I125">
        <v>830</v>
      </c>
    </row>
    <row r="126" spans="1:9" x14ac:dyDescent="0.3">
      <c r="A126">
        <v>2020</v>
      </c>
      <c r="B126" t="s">
        <v>21</v>
      </c>
      <c r="C126" t="s">
        <v>26</v>
      </c>
      <c r="D126" t="s">
        <v>32</v>
      </c>
      <c r="E126">
        <f t="shared" ca="1" si="7"/>
        <v>1529</v>
      </c>
      <c r="F126">
        <v>6642</v>
      </c>
      <c r="G126">
        <f t="shared" ca="1" si="5"/>
        <v>5729</v>
      </c>
      <c r="H126">
        <f t="shared" ca="1" si="6"/>
        <v>1105</v>
      </c>
      <c r="I126">
        <v>830</v>
      </c>
    </row>
    <row r="127" spans="1:9" x14ac:dyDescent="0.3">
      <c r="A127">
        <v>2020</v>
      </c>
      <c r="B127" t="s">
        <v>21</v>
      </c>
      <c r="C127" t="s">
        <v>27</v>
      </c>
      <c r="D127" t="s">
        <v>35</v>
      </c>
      <c r="E127">
        <f t="shared" ca="1" si="7"/>
        <v>723</v>
      </c>
      <c r="F127">
        <v>3738</v>
      </c>
      <c r="G127">
        <f t="shared" ca="1" si="5"/>
        <v>3237</v>
      </c>
      <c r="H127">
        <f t="shared" ca="1" si="6"/>
        <v>307</v>
      </c>
      <c r="I127">
        <v>830</v>
      </c>
    </row>
    <row r="128" spans="1:9" x14ac:dyDescent="0.3">
      <c r="A128">
        <v>2020</v>
      </c>
      <c r="B128" t="s">
        <v>21</v>
      </c>
      <c r="C128" t="s">
        <v>26</v>
      </c>
      <c r="D128" t="s">
        <v>33</v>
      </c>
      <c r="E128">
        <f t="shared" ca="1" si="7"/>
        <v>330</v>
      </c>
      <c r="F128">
        <v>6999</v>
      </c>
      <c r="G128">
        <f t="shared" ca="1" si="5"/>
        <v>6789</v>
      </c>
      <c r="H128">
        <f t="shared" ca="1" si="6"/>
        <v>502</v>
      </c>
      <c r="I128">
        <v>830</v>
      </c>
    </row>
    <row r="129" spans="1:9" x14ac:dyDescent="0.3">
      <c r="A129">
        <v>2020</v>
      </c>
      <c r="B129" t="s">
        <v>21</v>
      </c>
      <c r="C129" t="s">
        <v>25</v>
      </c>
      <c r="D129" t="s">
        <v>31</v>
      </c>
      <c r="E129">
        <f t="shared" ca="1" si="7"/>
        <v>456</v>
      </c>
      <c r="F129">
        <v>8619</v>
      </c>
      <c r="G129">
        <f t="shared" ca="1" si="5"/>
        <v>9356</v>
      </c>
      <c r="H129">
        <f t="shared" ca="1" si="6"/>
        <v>877</v>
      </c>
      <c r="I129">
        <v>830</v>
      </c>
    </row>
    <row r="130" spans="1:9" x14ac:dyDescent="0.3">
      <c r="A130">
        <v>2020</v>
      </c>
      <c r="B130" t="s">
        <v>21</v>
      </c>
      <c r="C130" t="s">
        <v>28</v>
      </c>
      <c r="D130" t="s">
        <v>37</v>
      </c>
      <c r="E130">
        <f t="shared" ca="1" si="7"/>
        <v>3213</v>
      </c>
      <c r="F130">
        <v>4104</v>
      </c>
      <c r="G130">
        <f t="shared" ca="1" si="5"/>
        <v>5849</v>
      </c>
      <c r="H130">
        <f t="shared" ca="1" si="6"/>
        <v>1789</v>
      </c>
      <c r="I130">
        <v>830</v>
      </c>
    </row>
    <row r="131" spans="1:9" x14ac:dyDescent="0.3">
      <c r="A131">
        <v>2020</v>
      </c>
      <c r="B131" t="s">
        <v>22</v>
      </c>
      <c r="C131" t="s">
        <v>28</v>
      </c>
      <c r="D131" t="s">
        <v>36</v>
      </c>
      <c r="E131">
        <f t="shared" ca="1" si="7"/>
        <v>1552</v>
      </c>
      <c r="F131">
        <v>4182</v>
      </c>
      <c r="G131">
        <f t="shared" ref="G131:G194" ca="1" si="8">RANDBETWEEN(2500,10000)</f>
        <v>7551</v>
      </c>
      <c r="H131">
        <f t="shared" ca="1" si="6"/>
        <v>1069</v>
      </c>
      <c r="I131">
        <v>830</v>
      </c>
    </row>
    <row r="132" spans="1:9" x14ac:dyDescent="0.3">
      <c r="A132">
        <v>2020</v>
      </c>
      <c r="B132" t="s">
        <v>22</v>
      </c>
      <c r="C132" t="s">
        <v>24</v>
      </c>
      <c r="D132" t="s">
        <v>29</v>
      </c>
      <c r="E132">
        <f t="shared" ca="1" si="7"/>
        <v>275</v>
      </c>
      <c r="F132">
        <v>3037</v>
      </c>
      <c r="G132">
        <f t="shared" ca="1" si="8"/>
        <v>5847</v>
      </c>
      <c r="H132">
        <f t="shared" ref="H132:H195" ca="1" si="9">RANDBETWEEN(200,2000)</f>
        <v>1433</v>
      </c>
      <c r="I132">
        <v>830</v>
      </c>
    </row>
    <row r="133" spans="1:9" x14ac:dyDescent="0.3">
      <c r="A133">
        <v>2020</v>
      </c>
      <c r="B133" t="s">
        <v>22</v>
      </c>
      <c r="C133" t="s">
        <v>26</v>
      </c>
      <c r="D133" t="s">
        <v>32</v>
      </c>
      <c r="E133">
        <f t="shared" ca="1" si="7"/>
        <v>580</v>
      </c>
      <c r="F133">
        <v>3870</v>
      </c>
      <c r="G133">
        <f t="shared" ca="1" si="8"/>
        <v>6582</v>
      </c>
      <c r="H133">
        <f t="shared" ca="1" si="9"/>
        <v>235</v>
      </c>
      <c r="I133">
        <v>830</v>
      </c>
    </row>
    <row r="134" spans="1:9" x14ac:dyDescent="0.3">
      <c r="A134">
        <v>2020</v>
      </c>
      <c r="B134" t="s">
        <v>22</v>
      </c>
      <c r="C134" t="s">
        <v>24</v>
      </c>
      <c r="D134" t="s">
        <v>44</v>
      </c>
      <c r="E134">
        <f t="shared" ca="1" si="7"/>
        <v>3466</v>
      </c>
      <c r="F134">
        <v>6841</v>
      </c>
      <c r="G134">
        <f t="shared" ca="1" si="8"/>
        <v>7607</v>
      </c>
      <c r="H134">
        <f t="shared" ca="1" si="9"/>
        <v>1246</v>
      </c>
      <c r="I134">
        <v>830</v>
      </c>
    </row>
    <row r="135" spans="1:9" x14ac:dyDescent="0.3">
      <c r="A135">
        <v>2020</v>
      </c>
      <c r="B135" t="s">
        <v>22</v>
      </c>
      <c r="C135" t="s">
        <v>25</v>
      </c>
      <c r="D135" t="s">
        <v>30</v>
      </c>
      <c r="E135">
        <f t="shared" ca="1" si="7"/>
        <v>3269</v>
      </c>
      <c r="F135">
        <v>7898</v>
      </c>
      <c r="G135">
        <f t="shared" ca="1" si="8"/>
        <v>5305</v>
      </c>
      <c r="H135">
        <f t="shared" ca="1" si="9"/>
        <v>1201</v>
      </c>
      <c r="I135">
        <v>830</v>
      </c>
    </row>
    <row r="136" spans="1:9" x14ac:dyDescent="0.3">
      <c r="A136">
        <v>2020</v>
      </c>
      <c r="B136" t="s">
        <v>22</v>
      </c>
      <c r="C136" t="s">
        <v>24</v>
      </c>
      <c r="D136" t="s">
        <v>44</v>
      </c>
      <c r="E136">
        <f t="shared" ca="1" si="7"/>
        <v>3906</v>
      </c>
      <c r="F136">
        <v>5178</v>
      </c>
      <c r="G136">
        <f t="shared" ca="1" si="8"/>
        <v>3895</v>
      </c>
      <c r="H136">
        <f t="shared" ca="1" si="9"/>
        <v>1884</v>
      </c>
      <c r="I136">
        <v>830</v>
      </c>
    </row>
    <row r="137" spans="1:9" x14ac:dyDescent="0.3">
      <c r="A137">
        <v>2020</v>
      </c>
      <c r="B137" t="s">
        <v>22</v>
      </c>
      <c r="C137" t="s">
        <v>26</v>
      </c>
      <c r="D137" t="s">
        <v>33</v>
      </c>
      <c r="E137">
        <f t="shared" ref="E137:E200" ca="1" si="10">RANDBETWEEN(200,4000)</f>
        <v>3510</v>
      </c>
      <c r="F137">
        <v>7135</v>
      </c>
      <c r="G137">
        <f t="shared" ca="1" si="8"/>
        <v>9958</v>
      </c>
      <c r="H137">
        <f t="shared" ca="1" si="9"/>
        <v>1157</v>
      </c>
      <c r="I137">
        <v>830</v>
      </c>
    </row>
    <row r="138" spans="1:9" x14ac:dyDescent="0.3">
      <c r="A138">
        <v>2020</v>
      </c>
      <c r="B138" t="s">
        <v>22</v>
      </c>
      <c r="C138" t="s">
        <v>27</v>
      </c>
      <c r="D138" t="s">
        <v>34</v>
      </c>
      <c r="E138">
        <f t="shared" ca="1" si="10"/>
        <v>2419</v>
      </c>
      <c r="F138">
        <v>8424</v>
      </c>
      <c r="G138">
        <f t="shared" ca="1" si="8"/>
        <v>5383</v>
      </c>
      <c r="H138">
        <f t="shared" ca="1" si="9"/>
        <v>690</v>
      </c>
      <c r="I138">
        <v>830</v>
      </c>
    </row>
    <row r="139" spans="1:9" x14ac:dyDescent="0.3">
      <c r="A139">
        <v>2020</v>
      </c>
      <c r="B139" t="s">
        <v>22</v>
      </c>
      <c r="C139" t="s">
        <v>26</v>
      </c>
      <c r="D139" t="s">
        <v>32</v>
      </c>
      <c r="E139">
        <f t="shared" ca="1" si="10"/>
        <v>3467</v>
      </c>
      <c r="F139">
        <v>7240</v>
      </c>
      <c r="G139">
        <f t="shared" ca="1" si="8"/>
        <v>7202</v>
      </c>
      <c r="H139">
        <f t="shared" ca="1" si="9"/>
        <v>1969</v>
      </c>
      <c r="I139">
        <v>830</v>
      </c>
    </row>
    <row r="140" spans="1:9" x14ac:dyDescent="0.3">
      <c r="A140">
        <v>2020</v>
      </c>
      <c r="B140" t="s">
        <v>22</v>
      </c>
      <c r="C140" t="s">
        <v>25</v>
      </c>
      <c r="D140" t="s">
        <v>31</v>
      </c>
      <c r="E140">
        <f t="shared" ca="1" si="10"/>
        <v>1744</v>
      </c>
      <c r="F140">
        <v>7329</v>
      </c>
      <c r="G140">
        <f t="shared" ca="1" si="8"/>
        <v>7614</v>
      </c>
      <c r="H140">
        <f t="shared" ca="1" si="9"/>
        <v>1234</v>
      </c>
      <c r="I140">
        <v>830</v>
      </c>
    </row>
    <row r="141" spans="1:9" x14ac:dyDescent="0.3">
      <c r="A141">
        <v>2020</v>
      </c>
      <c r="B141" t="s">
        <v>22</v>
      </c>
      <c r="C141" t="s">
        <v>28</v>
      </c>
      <c r="D141" t="s">
        <v>36</v>
      </c>
      <c r="E141">
        <f t="shared" ca="1" si="10"/>
        <v>3732</v>
      </c>
      <c r="F141">
        <v>8650</v>
      </c>
      <c r="G141">
        <f t="shared" ca="1" si="8"/>
        <v>5968</v>
      </c>
      <c r="H141">
        <f t="shared" ca="1" si="9"/>
        <v>1311</v>
      </c>
      <c r="I141">
        <v>830</v>
      </c>
    </row>
    <row r="142" spans="1:9" x14ac:dyDescent="0.3">
      <c r="A142">
        <v>2020</v>
      </c>
      <c r="B142" t="s">
        <v>22</v>
      </c>
      <c r="C142" t="s">
        <v>28</v>
      </c>
      <c r="D142" t="s">
        <v>37</v>
      </c>
      <c r="E142">
        <f t="shared" ca="1" si="10"/>
        <v>2111</v>
      </c>
      <c r="F142">
        <v>4023</v>
      </c>
      <c r="G142">
        <f t="shared" ca="1" si="8"/>
        <v>3034</v>
      </c>
      <c r="H142">
        <f t="shared" ca="1" si="9"/>
        <v>1529</v>
      </c>
      <c r="I142">
        <v>830</v>
      </c>
    </row>
    <row r="143" spans="1:9" x14ac:dyDescent="0.3">
      <c r="A143">
        <v>2020</v>
      </c>
      <c r="B143" t="s">
        <v>22</v>
      </c>
      <c r="C143" t="s">
        <v>24</v>
      </c>
      <c r="D143" t="s">
        <v>29</v>
      </c>
      <c r="E143">
        <f t="shared" ca="1" si="10"/>
        <v>455</v>
      </c>
      <c r="F143">
        <v>7580</v>
      </c>
      <c r="G143">
        <f t="shared" ca="1" si="8"/>
        <v>5836</v>
      </c>
      <c r="H143">
        <f t="shared" ca="1" si="9"/>
        <v>1042</v>
      </c>
      <c r="I143">
        <v>830</v>
      </c>
    </row>
    <row r="144" spans="1:9" x14ac:dyDescent="0.3">
      <c r="A144">
        <v>2020</v>
      </c>
      <c r="B144" t="s">
        <v>23</v>
      </c>
      <c r="C144" t="s">
        <v>26</v>
      </c>
      <c r="D144" t="s">
        <v>33</v>
      </c>
      <c r="E144">
        <f t="shared" ca="1" si="10"/>
        <v>1274</v>
      </c>
      <c r="F144">
        <v>8613</v>
      </c>
      <c r="G144">
        <f t="shared" ca="1" si="8"/>
        <v>7799</v>
      </c>
      <c r="H144">
        <f t="shared" ca="1" si="9"/>
        <v>1188</v>
      </c>
      <c r="I144">
        <v>830</v>
      </c>
    </row>
    <row r="145" spans="1:9" x14ac:dyDescent="0.3">
      <c r="A145">
        <v>2020</v>
      </c>
      <c r="B145" t="s">
        <v>23</v>
      </c>
      <c r="C145" t="s">
        <v>24</v>
      </c>
      <c r="D145" t="s">
        <v>44</v>
      </c>
      <c r="E145">
        <f t="shared" ca="1" si="10"/>
        <v>762</v>
      </c>
      <c r="F145">
        <v>2298</v>
      </c>
      <c r="G145">
        <f t="shared" ca="1" si="8"/>
        <v>5774</v>
      </c>
      <c r="H145">
        <f t="shared" ca="1" si="9"/>
        <v>1145</v>
      </c>
      <c r="I145">
        <v>830</v>
      </c>
    </row>
    <row r="146" spans="1:9" x14ac:dyDescent="0.3">
      <c r="A146">
        <v>2020</v>
      </c>
      <c r="B146" t="s">
        <v>23</v>
      </c>
      <c r="C146" t="s">
        <v>25</v>
      </c>
      <c r="D146" t="s">
        <v>30</v>
      </c>
      <c r="E146">
        <f t="shared" ca="1" si="10"/>
        <v>2783</v>
      </c>
      <c r="F146">
        <v>6115</v>
      </c>
      <c r="G146">
        <f t="shared" ca="1" si="8"/>
        <v>9567</v>
      </c>
      <c r="H146">
        <f t="shared" ca="1" si="9"/>
        <v>1640</v>
      </c>
      <c r="I146">
        <v>830</v>
      </c>
    </row>
    <row r="147" spans="1:9" x14ac:dyDescent="0.3">
      <c r="A147">
        <v>2020</v>
      </c>
      <c r="B147" t="s">
        <v>23</v>
      </c>
      <c r="C147" t="s">
        <v>24</v>
      </c>
      <c r="D147" t="s">
        <v>29</v>
      </c>
      <c r="E147">
        <f t="shared" ca="1" si="10"/>
        <v>2675</v>
      </c>
      <c r="F147">
        <v>7958</v>
      </c>
      <c r="G147">
        <f t="shared" ca="1" si="8"/>
        <v>3494</v>
      </c>
      <c r="H147">
        <f t="shared" ca="1" si="9"/>
        <v>1619</v>
      </c>
      <c r="I147">
        <v>830</v>
      </c>
    </row>
    <row r="148" spans="1:9" x14ac:dyDescent="0.3">
      <c r="A148">
        <v>2020</v>
      </c>
      <c r="B148" t="s">
        <v>23</v>
      </c>
      <c r="C148" t="s">
        <v>26</v>
      </c>
      <c r="D148" t="s">
        <v>32</v>
      </c>
      <c r="E148">
        <f t="shared" ca="1" si="10"/>
        <v>2417</v>
      </c>
      <c r="F148">
        <v>6508</v>
      </c>
      <c r="G148">
        <f t="shared" ca="1" si="8"/>
        <v>6403</v>
      </c>
      <c r="H148">
        <f t="shared" ca="1" si="9"/>
        <v>898</v>
      </c>
      <c r="I148">
        <v>830</v>
      </c>
    </row>
    <row r="149" spans="1:9" x14ac:dyDescent="0.3">
      <c r="A149">
        <v>2020</v>
      </c>
      <c r="B149" t="s">
        <v>23</v>
      </c>
      <c r="C149" t="s">
        <v>27</v>
      </c>
      <c r="D149" t="s">
        <v>35</v>
      </c>
      <c r="E149">
        <f t="shared" ca="1" si="10"/>
        <v>859</v>
      </c>
      <c r="F149">
        <v>4984</v>
      </c>
      <c r="G149">
        <f t="shared" ca="1" si="8"/>
        <v>9357</v>
      </c>
      <c r="H149">
        <f t="shared" ca="1" si="9"/>
        <v>1625</v>
      </c>
      <c r="I149">
        <v>830</v>
      </c>
    </row>
    <row r="150" spans="1:9" x14ac:dyDescent="0.3">
      <c r="A150">
        <v>2020</v>
      </c>
      <c r="B150" t="s">
        <v>23</v>
      </c>
      <c r="C150" t="s">
        <v>26</v>
      </c>
      <c r="D150" t="s">
        <v>32</v>
      </c>
      <c r="E150">
        <f t="shared" ca="1" si="10"/>
        <v>1014</v>
      </c>
      <c r="F150">
        <v>7767</v>
      </c>
      <c r="G150">
        <f t="shared" ca="1" si="8"/>
        <v>4443</v>
      </c>
      <c r="H150">
        <f t="shared" ca="1" si="9"/>
        <v>926</v>
      </c>
      <c r="I150">
        <v>830</v>
      </c>
    </row>
    <row r="151" spans="1:9" x14ac:dyDescent="0.3">
      <c r="A151">
        <v>2020</v>
      </c>
      <c r="B151" t="s">
        <v>23</v>
      </c>
      <c r="C151" t="s">
        <v>25</v>
      </c>
      <c r="D151" t="s">
        <v>30</v>
      </c>
      <c r="E151">
        <f t="shared" ca="1" si="10"/>
        <v>1654</v>
      </c>
      <c r="F151">
        <v>7926</v>
      </c>
      <c r="G151">
        <f t="shared" ca="1" si="8"/>
        <v>7253</v>
      </c>
      <c r="H151">
        <f t="shared" ca="1" si="9"/>
        <v>847</v>
      </c>
      <c r="I151">
        <v>830</v>
      </c>
    </row>
    <row r="152" spans="1:9" x14ac:dyDescent="0.3">
      <c r="A152">
        <v>2020</v>
      </c>
      <c r="B152" t="s">
        <v>23</v>
      </c>
      <c r="C152" t="s">
        <v>28</v>
      </c>
      <c r="D152" t="s">
        <v>36</v>
      </c>
      <c r="E152">
        <f t="shared" ca="1" si="10"/>
        <v>1407</v>
      </c>
      <c r="F152">
        <v>3211</v>
      </c>
      <c r="G152">
        <f t="shared" ca="1" si="8"/>
        <v>4052</v>
      </c>
      <c r="H152">
        <f t="shared" ca="1" si="9"/>
        <v>698</v>
      </c>
      <c r="I152">
        <v>830</v>
      </c>
    </row>
    <row r="153" spans="1:9" x14ac:dyDescent="0.3">
      <c r="A153">
        <v>2020</v>
      </c>
      <c r="B153" t="s">
        <v>23</v>
      </c>
      <c r="C153" t="s">
        <v>28</v>
      </c>
      <c r="D153" t="s">
        <v>37</v>
      </c>
      <c r="E153">
        <f t="shared" ca="1" si="10"/>
        <v>482</v>
      </c>
      <c r="F153">
        <v>4096</v>
      </c>
      <c r="G153">
        <f t="shared" ca="1" si="8"/>
        <v>5263</v>
      </c>
      <c r="H153">
        <f t="shared" ca="1" si="9"/>
        <v>651</v>
      </c>
      <c r="I153">
        <v>830</v>
      </c>
    </row>
    <row r="154" spans="1:9" x14ac:dyDescent="0.3">
      <c r="A154">
        <v>2020</v>
      </c>
      <c r="B154" t="s">
        <v>23</v>
      </c>
      <c r="C154" t="s">
        <v>24</v>
      </c>
      <c r="D154" t="s">
        <v>44</v>
      </c>
      <c r="E154">
        <f t="shared" ca="1" si="10"/>
        <v>370</v>
      </c>
      <c r="F154">
        <v>3224</v>
      </c>
      <c r="G154">
        <f t="shared" ca="1" si="8"/>
        <v>5063</v>
      </c>
      <c r="H154">
        <f t="shared" ca="1" si="9"/>
        <v>1483</v>
      </c>
      <c r="I154">
        <v>830</v>
      </c>
    </row>
    <row r="155" spans="1:9" x14ac:dyDescent="0.3">
      <c r="A155">
        <v>2020</v>
      </c>
      <c r="B155" t="s">
        <v>23</v>
      </c>
      <c r="C155" t="s">
        <v>26</v>
      </c>
      <c r="D155" t="s">
        <v>33</v>
      </c>
      <c r="E155">
        <f t="shared" ca="1" si="10"/>
        <v>2264</v>
      </c>
      <c r="F155">
        <v>2897</v>
      </c>
      <c r="G155">
        <f t="shared" ca="1" si="8"/>
        <v>7923</v>
      </c>
      <c r="H155">
        <f t="shared" ca="1" si="9"/>
        <v>615</v>
      </c>
      <c r="I155">
        <v>830</v>
      </c>
    </row>
    <row r="156" spans="1:9" x14ac:dyDescent="0.3">
      <c r="A156">
        <v>2020</v>
      </c>
      <c r="B156" t="s">
        <v>23</v>
      </c>
      <c r="C156" t="s">
        <v>24</v>
      </c>
      <c r="D156" t="s">
        <v>29</v>
      </c>
      <c r="E156">
        <f t="shared" ca="1" si="10"/>
        <v>294</v>
      </c>
      <c r="F156">
        <v>3595</v>
      </c>
      <c r="G156">
        <f t="shared" ca="1" si="8"/>
        <v>8627</v>
      </c>
      <c r="H156">
        <f t="shared" ca="1" si="9"/>
        <v>1433</v>
      </c>
      <c r="I156">
        <v>830</v>
      </c>
    </row>
    <row r="157" spans="1:9" x14ac:dyDescent="0.3">
      <c r="A157">
        <v>2021</v>
      </c>
      <c r="B157" t="s">
        <v>12</v>
      </c>
      <c r="C157" t="s">
        <v>25</v>
      </c>
      <c r="D157" t="s">
        <v>31</v>
      </c>
      <c r="E157">
        <f t="shared" ca="1" si="10"/>
        <v>2264</v>
      </c>
      <c r="F157">
        <f ca="1">RANDBETWEEN(1500,8000)</f>
        <v>2536</v>
      </c>
      <c r="G157">
        <f t="shared" ca="1" si="8"/>
        <v>3885</v>
      </c>
      <c r="H157">
        <f t="shared" ca="1" si="9"/>
        <v>446</v>
      </c>
      <c r="I157">
        <v>830</v>
      </c>
    </row>
    <row r="158" spans="1:9" x14ac:dyDescent="0.3">
      <c r="A158">
        <v>2021</v>
      </c>
      <c r="B158" t="s">
        <v>12</v>
      </c>
      <c r="C158" t="s">
        <v>25</v>
      </c>
      <c r="D158" t="s">
        <v>30</v>
      </c>
      <c r="E158">
        <f t="shared" ca="1" si="10"/>
        <v>208</v>
      </c>
      <c r="F158">
        <f t="shared" ref="F158:F221" ca="1" si="11">RANDBETWEEN(1500,8000)</f>
        <v>2698</v>
      </c>
      <c r="G158">
        <f t="shared" ca="1" si="8"/>
        <v>4345</v>
      </c>
      <c r="H158">
        <f t="shared" ca="1" si="9"/>
        <v>930</v>
      </c>
      <c r="I158">
        <v>830</v>
      </c>
    </row>
    <row r="159" spans="1:9" x14ac:dyDescent="0.3">
      <c r="A159">
        <v>2021</v>
      </c>
      <c r="B159" t="s">
        <v>12</v>
      </c>
      <c r="C159" t="s">
        <v>24</v>
      </c>
      <c r="D159" t="s">
        <v>44</v>
      </c>
      <c r="E159">
        <f t="shared" ca="1" si="10"/>
        <v>2344</v>
      </c>
      <c r="F159">
        <f t="shared" ca="1" si="11"/>
        <v>5472</v>
      </c>
      <c r="G159">
        <f t="shared" ca="1" si="8"/>
        <v>6843</v>
      </c>
      <c r="H159">
        <f t="shared" ca="1" si="9"/>
        <v>1087</v>
      </c>
      <c r="I159">
        <v>830</v>
      </c>
    </row>
    <row r="160" spans="1:9" x14ac:dyDescent="0.3">
      <c r="A160">
        <v>2021</v>
      </c>
      <c r="B160" t="s">
        <v>12</v>
      </c>
      <c r="C160" t="s">
        <v>26</v>
      </c>
      <c r="D160" t="s">
        <v>32</v>
      </c>
      <c r="E160">
        <f t="shared" ca="1" si="10"/>
        <v>1263</v>
      </c>
      <c r="F160">
        <f t="shared" ca="1" si="11"/>
        <v>7578</v>
      </c>
      <c r="G160">
        <f t="shared" ca="1" si="8"/>
        <v>3599</v>
      </c>
      <c r="H160">
        <f t="shared" ca="1" si="9"/>
        <v>880</v>
      </c>
      <c r="I160">
        <v>830</v>
      </c>
    </row>
    <row r="161" spans="1:9" x14ac:dyDescent="0.3">
      <c r="A161">
        <v>2021</v>
      </c>
      <c r="B161" t="s">
        <v>12</v>
      </c>
      <c r="C161" t="s">
        <v>27</v>
      </c>
      <c r="D161" t="s">
        <v>34</v>
      </c>
      <c r="E161">
        <f t="shared" ca="1" si="10"/>
        <v>1083</v>
      </c>
      <c r="F161">
        <f t="shared" ca="1" si="11"/>
        <v>6695</v>
      </c>
      <c r="G161">
        <f t="shared" ca="1" si="8"/>
        <v>9634</v>
      </c>
      <c r="H161">
        <f t="shared" ca="1" si="9"/>
        <v>1723</v>
      </c>
      <c r="I161">
        <v>830</v>
      </c>
    </row>
    <row r="162" spans="1:9" x14ac:dyDescent="0.3">
      <c r="A162">
        <v>2021</v>
      </c>
      <c r="B162" t="s">
        <v>12</v>
      </c>
      <c r="C162" t="s">
        <v>26</v>
      </c>
      <c r="D162" t="s">
        <v>33</v>
      </c>
      <c r="E162">
        <f t="shared" ca="1" si="10"/>
        <v>1135</v>
      </c>
      <c r="F162">
        <f t="shared" ca="1" si="11"/>
        <v>5483</v>
      </c>
      <c r="G162">
        <f t="shared" ca="1" si="8"/>
        <v>9667</v>
      </c>
      <c r="H162">
        <f t="shared" ca="1" si="9"/>
        <v>829</v>
      </c>
      <c r="I162">
        <v>830</v>
      </c>
    </row>
    <row r="163" spans="1:9" x14ac:dyDescent="0.3">
      <c r="A163">
        <v>2021</v>
      </c>
      <c r="B163" t="s">
        <v>12</v>
      </c>
      <c r="C163" t="s">
        <v>25</v>
      </c>
      <c r="D163" t="s">
        <v>31</v>
      </c>
      <c r="E163">
        <f t="shared" ca="1" si="10"/>
        <v>3135</v>
      </c>
      <c r="F163">
        <f t="shared" ca="1" si="11"/>
        <v>3709</v>
      </c>
      <c r="G163">
        <f t="shared" ca="1" si="8"/>
        <v>2869</v>
      </c>
      <c r="H163">
        <f t="shared" ca="1" si="9"/>
        <v>922</v>
      </c>
      <c r="I163">
        <v>830</v>
      </c>
    </row>
    <row r="164" spans="1:9" x14ac:dyDescent="0.3">
      <c r="A164">
        <v>2021</v>
      </c>
      <c r="B164" t="s">
        <v>12</v>
      </c>
      <c r="C164" t="s">
        <v>28</v>
      </c>
      <c r="D164" t="s">
        <v>36</v>
      </c>
      <c r="E164">
        <f t="shared" ca="1" si="10"/>
        <v>1888</v>
      </c>
      <c r="F164">
        <f t="shared" ca="1" si="11"/>
        <v>6759</v>
      </c>
      <c r="G164">
        <f t="shared" ca="1" si="8"/>
        <v>6987</v>
      </c>
      <c r="H164">
        <f t="shared" ca="1" si="9"/>
        <v>1429</v>
      </c>
      <c r="I164">
        <v>830</v>
      </c>
    </row>
    <row r="165" spans="1:9" x14ac:dyDescent="0.3">
      <c r="A165">
        <v>2021</v>
      </c>
      <c r="B165" t="s">
        <v>12</v>
      </c>
      <c r="C165" t="s">
        <v>28</v>
      </c>
      <c r="D165" t="s">
        <v>37</v>
      </c>
      <c r="E165">
        <f t="shared" ca="1" si="10"/>
        <v>1652</v>
      </c>
      <c r="F165">
        <f t="shared" ca="1" si="11"/>
        <v>4384</v>
      </c>
      <c r="G165">
        <f t="shared" ca="1" si="8"/>
        <v>7403</v>
      </c>
      <c r="H165">
        <f t="shared" ca="1" si="9"/>
        <v>301</v>
      </c>
      <c r="I165">
        <v>830</v>
      </c>
    </row>
    <row r="166" spans="1:9" x14ac:dyDescent="0.3">
      <c r="A166">
        <v>2021</v>
      </c>
      <c r="B166" t="s">
        <v>12</v>
      </c>
      <c r="C166" t="s">
        <v>25</v>
      </c>
      <c r="D166" t="s">
        <v>30</v>
      </c>
      <c r="E166">
        <f t="shared" ca="1" si="10"/>
        <v>3472</v>
      </c>
      <c r="F166">
        <f t="shared" ca="1" si="11"/>
        <v>4012</v>
      </c>
      <c r="G166">
        <f t="shared" ca="1" si="8"/>
        <v>6078</v>
      </c>
      <c r="H166">
        <f t="shared" ca="1" si="9"/>
        <v>261</v>
      </c>
      <c r="I166">
        <v>830</v>
      </c>
    </row>
    <row r="167" spans="1:9" x14ac:dyDescent="0.3">
      <c r="A167">
        <v>2021</v>
      </c>
      <c r="B167" t="s">
        <v>12</v>
      </c>
      <c r="C167" t="s">
        <v>26</v>
      </c>
      <c r="D167" t="s">
        <v>33</v>
      </c>
      <c r="E167">
        <f t="shared" ca="1" si="10"/>
        <v>2251</v>
      </c>
      <c r="F167">
        <f t="shared" ca="1" si="11"/>
        <v>7840</v>
      </c>
      <c r="G167">
        <f t="shared" ca="1" si="8"/>
        <v>7473</v>
      </c>
      <c r="H167">
        <f t="shared" ca="1" si="9"/>
        <v>529</v>
      </c>
      <c r="I167">
        <v>830</v>
      </c>
    </row>
    <row r="168" spans="1:9" x14ac:dyDescent="0.3">
      <c r="A168">
        <v>2021</v>
      </c>
      <c r="B168" t="s">
        <v>12</v>
      </c>
      <c r="C168" t="s">
        <v>24</v>
      </c>
      <c r="D168" t="s">
        <v>44</v>
      </c>
      <c r="E168">
        <f t="shared" ca="1" si="10"/>
        <v>1720</v>
      </c>
      <c r="F168">
        <f t="shared" ca="1" si="11"/>
        <v>6670</v>
      </c>
      <c r="G168">
        <f t="shared" ca="1" si="8"/>
        <v>9850</v>
      </c>
      <c r="H168">
        <f t="shared" ca="1" si="9"/>
        <v>1364</v>
      </c>
      <c r="I168">
        <v>830</v>
      </c>
    </row>
    <row r="169" spans="1:9" x14ac:dyDescent="0.3">
      <c r="A169">
        <v>2021</v>
      </c>
      <c r="B169" t="s">
        <v>13</v>
      </c>
      <c r="C169" t="s">
        <v>25</v>
      </c>
      <c r="D169" t="s">
        <v>31</v>
      </c>
      <c r="E169">
        <f t="shared" ca="1" si="10"/>
        <v>1639</v>
      </c>
      <c r="F169">
        <f t="shared" ca="1" si="11"/>
        <v>7450</v>
      </c>
      <c r="G169">
        <f t="shared" ca="1" si="8"/>
        <v>8758</v>
      </c>
      <c r="H169">
        <f t="shared" ca="1" si="9"/>
        <v>1440</v>
      </c>
      <c r="I169">
        <v>830</v>
      </c>
    </row>
    <row r="170" spans="1:9" x14ac:dyDescent="0.3">
      <c r="A170">
        <v>2021</v>
      </c>
      <c r="B170" t="s">
        <v>13</v>
      </c>
      <c r="C170" t="s">
        <v>24</v>
      </c>
      <c r="D170" t="s">
        <v>29</v>
      </c>
      <c r="E170">
        <f t="shared" ca="1" si="10"/>
        <v>3090</v>
      </c>
      <c r="F170">
        <f t="shared" ca="1" si="11"/>
        <v>3671</v>
      </c>
      <c r="G170">
        <f t="shared" ca="1" si="8"/>
        <v>7717</v>
      </c>
      <c r="H170">
        <f t="shared" ca="1" si="9"/>
        <v>1388</v>
      </c>
      <c r="I170">
        <v>830</v>
      </c>
    </row>
    <row r="171" spans="1:9" x14ac:dyDescent="0.3">
      <c r="A171">
        <v>2021</v>
      </c>
      <c r="B171" t="s">
        <v>13</v>
      </c>
      <c r="C171" t="s">
        <v>26</v>
      </c>
      <c r="D171" t="s">
        <v>32</v>
      </c>
      <c r="E171">
        <f t="shared" ca="1" si="10"/>
        <v>270</v>
      </c>
      <c r="F171">
        <f t="shared" ca="1" si="11"/>
        <v>3742</v>
      </c>
      <c r="G171">
        <f t="shared" ca="1" si="8"/>
        <v>3182</v>
      </c>
      <c r="H171">
        <f t="shared" ca="1" si="9"/>
        <v>946</v>
      </c>
      <c r="I171">
        <v>830</v>
      </c>
    </row>
    <row r="172" spans="1:9" x14ac:dyDescent="0.3">
      <c r="A172">
        <v>2021</v>
      </c>
      <c r="B172" t="s">
        <v>13</v>
      </c>
      <c r="C172" t="s">
        <v>27</v>
      </c>
      <c r="D172" t="s">
        <v>35</v>
      </c>
      <c r="E172">
        <f t="shared" ca="1" si="10"/>
        <v>1110</v>
      </c>
      <c r="F172">
        <f t="shared" ca="1" si="11"/>
        <v>4802</v>
      </c>
      <c r="G172">
        <f t="shared" ca="1" si="8"/>
        <v>4512</v>
      </c>
      <c r="H172">
        <f t="shared" ca="1" si="9"/>
        <v>1727</v>
      </c>
      <c r="I172">
        <v>830</v>
      </c>
    </row>
    <row r="173" spans="1:9" x14ac:dyDescent="0.3">
      <c r="A173">
        <v>2021</v>
      </c>
      <c r="B173" t="s">
        <v>13</v>
      </c>
      <c r="C173" t="s">
        <v>26</v>
      </c>
      <c r="D173" t="s">
        <v>33</v>
      </c>
      <c r="E173">
        <f t="shared" ca="1" si="10"/>
        <v>2833</v>
      </c>
      <c r="F173">
        <f t="shared" ca="1" si="11"/>
        <v>4169</v>
      </c>
      <c r="G173">
        <f t="shared" ca="1" si="8"/>
        <v>2795</v>
      </c>
      <c r="H173">
        <f t="shared" ca="1" si="9"/>
        <v>1568</v>
      </c>
      <c r="I173">
        <v>830</v>
      </c>
    </row>
    <row r="174" spans="1:9" x14ac:dyDescent="0.3">
      <c r="A174">
        <v>2021</v>
      </c>
      <c r="B174" t="s">
        <v>13</v>
      </c>
      <c r="C174" t="s">
        <v>25</v>
      </c>
      <c r="D174" t="s">
        <v>30</v>
      </c>
      <c r="E174">
        <f t="shared" ca="1" si="10"/>
        <v>1398</v>
      </c>
      <c r="F174">
        <f t="shared" ca="1" si="11"/>
        <v>4539</v>
      </c>
      <c r="G174">
        <f t="shared" ca="1" si="8"/>
        <v>4635</v>
      </c>
      <c r="H174">
        <f t="shared" ca="1" si="9"/>
        <v>1698</v>
      </c>
      <c r="I174">
        <v>830</v>
      </c>
    </row>
    <row r="175" spans="1:9" x14ac:dyDescent="0.3">
      <c r="A175">
        <v>2021</v>
      </c>
      <c r="B175" t="s">
        <v>13</v>
      </c>
      <c r="C175" t="s">
        <v>28</v>
      </c>
      <c r="D175" t="s">
        <v>36</v>
      </c>
      <c r="E175">
        <f t="shared" ca="1" si="10"/>
        <v>1271</v>
      </c>
      <c r="F175">
        <f t="shared" ca="1" si="11"/>
        <v>2829</v>
      </c>
      <c r="G175">
        <f t="shared" ca="1" si="8"/>
        <v>5134</v>
      </c>
      <c r="H175">
        <f t="shared" ca="1" si="9"/>
        <v>714</v>
      </c>
      <c r="I175">
        <v>830</v>
      </c>
    </row>
    <row r="176" spans="1:9" x14ac:dyDescent="0.3">
      <c r="A176">
        <v>2021</v>
      </c>
      <c r="B176" t="s">
        <v>13</v>
      </c>
      <c r="C176" t="s">
        <v>28</v>
      </c>
      <c r="D176" t="s">
        <v>36</v>
      </c>
      <c r="E176">
        <f t="shared" ca="1" si="10"/>
        <v>2266</v>
      </c>
      <c r="F176">
        <f t="shared" ca="1" si="11"/>
        <v>6589</v>
      </c>
      <c r="G176">
        <f t="shared" ca="1" si="8"/>
        <v>7994</v>
      </c>
      <c r="H176">
        <f t="shared" ca="1" si="9"/>
        <v>1067</v>
      </c>
      <c r="I176">
        <v>830</v>
      </c>
    </row>
    <row r="177" spans="1:9" x14ac:dyDescent="0.3">
      <c r="A177">
        <v>2021</v>
      </c>
      <c r="B177" t="s">
        <v>13</v>
      </c>
      <c r="C177" t="s">
        <v>25</v>
      </c>
      <c r="D177" t="s">
        <v>31</v>
      </c>
      <c r="E177">
        <f t="shared" ca="1" si="10"/>
        <v>1974</v>
      </c>
      <c r="F177">
        <f t="shared" ca="1" si="11"/>
        <v>7681</v>
      </c>
      <c r="G177">
        <f t="shared" ca="1" si="8"/>
        <v>7882</v>
      </c>
      <c r="H177">
        <f t="shared" ca="1" si="9"/>
        <v>1041</v>
      </c>
      <c r="I177">
        <v>830</v>
      </c>
    </row>
    <row r="178" spans="1:9" x14ac:dyDescent="0.3">
      <c r="A178">
        <v>2021</v>
      </c>
      <c r="B178" t="s">
        <v>13</v>
      </c>
      <c r="C178" t="s">
        <v>26</v>
      </c>
      <c r="D178" t="s">
        <v>32</v>
      </c>
      <c r="E178">
        <f t="shared" ca="1" si="10"/>
        <v>246</v>
      </c>
      <c r="F178">
        <f t="shared" ca="1" si="11"/>
        <v>3475</v>
      </c>
      <c r="G178">
        <f t="shared" ca="1" si="8"/>
        <v>4332</v>
      </c>
      <c r="H178">
        <f t="shared" ca="1" si="9"/>
        <v>1908</v>
      </c>
      <c r="I178">
        <v>830</v>
      </c>
    </row>
    <row r="179" spans="1:9" x14ac:dyDescent="0.3">
      <c r="A179">
        <v>2021</v>
      </c>
      <c r="B179" t="s">
        <v>13</v>
      </c>
      <c r="C179" t="s">
        <v>24</v>
      </c>
      <c r="D179" t="s">
        <v>29</v>
      </c>
      <c r="E179">
        <f t="shared" ca="1" si="10"/>
        <v>1955</v>
      </c>
      <c r="F179">
        <f t="shared" ca="1" si="11"/>
        <v>2069</v>
      </c>
      <c r="G179">
        <f t="shared" ca="1" si="8"/>
        <v>8385</v>
      </c>
      <c r="H179">
        <f t="shared" ca="1" si="9"/>
        <v>1864</v>
      </c>
      <c r="I179">
        <v>830</v>
      </c>
    </row>
    <row r="180" spans="1:9" x14ac:dyDescent="0.3">
      <c r="A180">
        <v>2021</v>
      </c>
      <c r="B180" t="s">
        <v>13</v>
      </c>
      <c r="C180" t="s">
        <v>25</v>
      </c>
      <c r="D180" t="s">
        <v>31</v>
      </c>
      <c r="E180">
        <f t="shared" ca="1" si="10"/>
        <v>2032</v>
      </c>
      <c r="F180">
        <f t="shared" ca="1" si="11"/>
        <v>6167</v>
      </c>
      <c r="G180">
        <f t="shared" ca="1" si="8"/>
        <v>6353</v>
      </c>
      <c r="H180">
        <f t="shared" ca="1" si="9"/>
        <v>384</v>
      </c>
      <c r="I180">
        <v>830</v>
      </c>
    </row>
    <row r="181" spans="1:9" x14ac:dyDescent="0.3">
      <c r="A181">
        <v>2021</v>
      </c>
      <c r="B181" t="s">
        <v>13</v>
      </c>
      <c r="C181" t="s">
        <v>24</v>
      </c>
      <c r="D181" t="s">
        <v>29</v>
      </c>
      <c r="E181">
        <f t="shared" ca="1" si="10"/>
        <v>389</v>
      </c>
      <c r="F181">
        <f t="shared" ca="1" si="11"/>
        <v>7669</v>
      </c>
      <c r="G181">
        <f t="shared" ca="1" si="8"/>
        <v>6892</v>
      </c>
      <c r="H181">
        <f t="shared" ca="1" si="9"/>
        <v>1904</v>
      </c>
      <c r="I181">
        <v>830</v>
      </c>
    </row>
    <row r="182" spans="1:9" x14ac:dyDescent="0.3">
      <c r="A182">
        <v>2021</v>
      </c>
      <c r="B182" t="s">
        <v>14</v>
      </c>
      <c r="C182" t="s">
        <v>25</v>
      </c>
      <c r="D182" t="s">
        <v>30</v>
      </c>
      <c r="E182">
        <f t="shared" ca="1" si="10"/>
        <v>3411</v>
      </c>
      <c r="F182">
        <f t="shared" ca="1" si="11"/>
        <v>3660</v>
      </c>
      <c r="G182">
        <f t="shared" ca="1" si="8"/>
        <v>5871</v>
      </c>
      <c r="H182">
        <f t="shared" ca="1" si="9"/>
        <v>1628</v>
      </c>
      <c r="I182">
        <v>830</v>
      </c>
    </row>
    <row r="183" spans="1:9" x14ac:dyDescent="0.3">
      <c r="A183">
        <v>2021</v>
      </c>
      <c r="B183" t="s">
        <v>14</v>
      </c>
      <c r="C183" t="s">
        <v>27</v>
      </c>
      <c r="D183" t="s">
        <v>35</v>
      </c>
      <c r="E183">
        <f t="shared" ca="1" si="10"/>
        <v>899</v>
      </c>
      <c r="F183">
        <f t="shared" ca="1" si="11"/>
        <v>1757</v>
      </c>
      <c r="G183">
        <f t="shared" ca="1" si="8"/>
        <v>5482</v>
      </c>
      <c r="H183">
        <f t="shared" ca="1" si="9"/>
        <v>276</v>
      </c>
      <c r="I183">
        <v>830</v>
      </c>
    </row>
    <row r="184" spans="1:9" x14ac:dyDescent="0.3">
      <c r="A184">
        <v>2021</v>
      </c>
      <c r="B184" t="s">
        <v>14</v>
      </c>
      <c r="C184" t="s">
        <v>26</v>
      </c>
      <c r="D184" t="s">
        <v>33</v>
      </c>
      <c r="E184">
        <f t="shared" ca="1" si="10"/>
        <v>1317</v>
      </c>
      <c r="F184">
        <f t="shared" ca="1" si="11"/>
        <v>5170</v>
      </c>
      <c r="G184">
        <f t="shared" ca="1" si="8"/>
        <v>5054</v>
      </c>
      <c r="H184">
        <f t="shared" ca="1" si="9"/>
        <v>1618</v>
      </c>
      <c r="I184">
        <v>830</v>
      </c>
    </row>
    <row r="185" spans="1:9" x14ac:dyDescent="0.3">
      <c r="A185">
        <v>2021</v>
      </c>
      <c r="B185" t="s">
        <v>14</v>
      </c>
      <c r="C185" t="s">
        <v>25</v>
      </c>
      <c r="D185" t="s">
        <v>30</v>
      </c>
      <c r="E185">
        <f t="shared" ca="1" si="10"/>
        <v>3813</v>
      </c>
      <c r="F185">
        <f t="shared" ca="1" si="11"/>
        <v>3472</v>
      </c>
      <c r="G185">
        <f t="shared" ca="1" si="8"/>
        <v>5056</v>
      </c>
      <c r="H185">
        <f t="shared" ca="1" si="9"/>
        <v>1559</v>
      </c>
      <c r="I185">
        <v>830</v>
      </c>
    </row>
    <row r="186" spans="1:9" x14ac:dyDescent="0.3">
      <c r="A186">
        <v>2021</v>
      </c>
      <c r="B186" t="s">
        <v>14</v>
      </c>
      <c r="C186" t="s">
        <v>28</v>
      </c>
      <c r="D186" t="s">
        <v>36</v>
      </c>
      <c r="E186">
        <f t="shared" ca="1" si="10"/>
        <v>3840</v>
      </c>
      <c r="F186">
        <f t="shared" ca="1" si="11"/>
        <v>7587</v>
      </c>
      <c r="G186">
        <f t="shared" ca="1" si="8"/>
        <v>7003</v>
      </c>
      <c r="H186">
        <f t="shared" ca="1" si="9"/>
        <v>535</v>
      </c>
      <c r="I186">
        <v>830</v>
      </c>
    </row>
    <row r="187" spans="1:9" x14ac:dyDescent="0.3">
      <c r="A187">
        <v>2021</v>
      </c>
      <c r="B187" t="s">
        <v>14</v>
      </c>
      <c r="C187" t="s">
        <v>28</v>
      </c>
      <c r="D187" t="s">
        <v>37</v>
      </c>
      <c r="E187">
        <f t="shared" ca="1" si="10"/>
        <v>2180</v>
      </c>
      <c r="F187">
        <f t="shared" ca="1" si="11"/>
        <v>6167</v>
      </c>
      <c r="G187">
        <f t="shared" ca="1" si="8"/>
        <v>6383</v>
      </c>
      <c r="H187">
        <f t="shared" ca="1" si="9"/>
        <v>756</v>
      </c>
      <c r="I187">
        <v>830</v>
      </c>
    </row>
    <row r="188" spans="1:9" x14ac:dyDescent="0.3">
      <c r="A188">
        <v>2021</v>
      </c>
      <c r="B188" t="s">
        <v>14</v>
      </c>
      <c r="C188" t="s">
        <v>24</v>
      </c>
      <c r="D188" t="s">
        <v>44</v>
      </c>
      <c r="E188">
        <f t="shared" ca="1" si="10"/>
        <v>3467</v>
      </c>
      <c r="F188">
        <f t="shared" ca="1" si="11"/>
        <v>3322</v>
      </c>
      <c r="G188">
        <f t="shared" ca="1" si="8"/>
        <v>4345</v>
      </c>
      <c r="H188">
        <f t="shared" ca="1" si="9"/>
        <v>812</v>
      </c>
      <c r="I188">
        <v>830</v>
      </c>
    </row>
    <row r="189" spans="1:9" x14ac:dyDescent="0.3">
      <c r="A189">
        <v>2021</v>
      </c>
      <c r="B189" t="s">
        <v>14</v>
      </c>
      <c r="C189" t="s">
        <v>26</v>
      </c>
      <c r="D189" t="s">
        <v>33</v>
      </c>
      <c r="E189">
        <f t="shared" ca="1" si="10"/>
        <v>1591</v>
      </c>
      <c r="F189">
        <f t="shared" ca="1" si="11"/>
        <v>5432</v>
      </c>
      <c r="G189">
        <f t="shared" ca="1" si="8"/>
        <v>4546</v>
      </c>
      <c r="H189">
        <f t="shared" ca="1" si="9"/>
        <v>1570</v>
      </c>
      <c r="I189">
        <v>830</v>
      </c>
    </row>
    <row r="190" spans="1:9" x14ac:dyDescent="0.3">
      <c r="A190">
        <v>2021</v>
      </c>
      <c r="B190" t="s">
        <v>14</v>
      </c>
      <c r="C190" t="s">
        <v>25</v>
      </c>
      <c r="D190" t="s">
        <v>31</v>
      </c>
      <c r="E190">
        <f t="shared" ca="1" si="10"/>
        <v>573</v>
      </c>
      <c r="F190">
        <f t="shared" ca="1" si="11"/>
        <v>6462</v>
      </c>
      <c r="G190">
        <f t="shared" ca="1" si="8"/>
        <v>5805</v>
      </c>
      <c r="H190">
        <f t="shared" ca="1" si="9"/>
        <v>493</v>
      </c>
      <c r="I190">
        <v>830</v>
      </c>
    </row>
    <row r="191" spans="1:9" x14ac:dyDescent="0.3">
      <c r="A191">
        <v>2021</v>
      </c>
      <c r="B191" t="s">
        <v>14</v>
      </c>
      <c r="C191" t="s">
        <v>25</v>
      </c>
      <c r="D191" t="s">
        <v>31</v>
      </c>
      <c r="E191">
        <f t="shared" ca="1" si="10"/>
        <v>3785</v>
      </c>
      <c r="F191">
        <f t="shared" ca="1" si="11"/>
        <v>7623</v>
      </c>
      <c r="G191">
        <f t="shared" ca="1" si="8"/>
        <v>6091</v>
      </c>
      <c r="H191">
        <f t="shared" ca="1" si="9"/>
        <v>1932</v>
      </c>
      <c r="I191">
        <v>830</v>
      </c>
    </row>
    <row r="192" spans="1:9" x14ac:dyDescent="0.3">
      <c r="A192">
        <v>2021</v>
      </c>
      <c r="B192" t="s">
        <v>14</v>
      </c>
      <c r="C192" t="s">
        <v>24</v>
      </c>
      <c r="D192" t="s">
        <v>29</v>
      </c>
      <c r="E192">
        <f t="shared" ca="1" si="10"/>
        <v>3908</v>
      </c>
      <c r="F192">
        <f t="shared" ca="1" si="11"/>
        <v>3287</v>
      </c>
      <c r="G192">
        <f t="shared" ca="1" si="8"/>
        <v>3765</v>
      </c>
      <c r="H192">
        <f t="shared" ca="1" si="9"/>
        <v>669</v>
      </c>
      <c r="I192">
        <v>830</v>
      </c>
    </row>
    <row r="193" spans="1:9" x14ac:dyDescent="0.3">
      <c r="A193">
        <v>2021</v>
      </c>
      <c r="B193" t="s">
        <v>14</v>
      </c>
      <c r="C193" t="s">
        <v>25</v>
      </c>
      <c r="D193" t="s">
        <v>30</v>
      </c>
      <c r="E193">
        <f t="shared" ca="1" si="10"/>
        <v>3965</v>
      </c>
      <c r="F193">
        <f t="shared" ca="1" si="11"/>
        <v>4459</v>
      </c>
      <c r="G193">
        <f t="shared" ca="1" si="8"/>
        <v>9785</v>
      </c>
      <c r="H193">
        <f t="shared" ca="1" si="9"/>
        <v>1870</v>
      </c>
      <c r="I193">
        <v>830</v>
      </c>
    </row>
    <row r="194" spans="1:9" x14ac:dyDescent="0.3">
      <c r="A194">
        <v>2021</v>
      </c>
      <c r="B194" t="s">
        <v>14</v>
      </c>
      <c r="C194" t="s">
        <v>27</v>
      </c>
      <c r="D194" t="s">
        <v>34</v>
      </c>
      <c r="E194">
        <f t="shared" ca="1" si="10"/>
        <v>2549</v>
      </c>
      <c r="F194">
        <f t="shared" ca="1" si="11"/>
        <v>4338</v>
      </c>
      <c r="G194">
        <f t="shared" ca="1" si="8"/>
        <v>4405</v>
      </c>
      <c r="H194">
        <f t="shared" ca="1" si="9"/>
        <v>509</v>
      </c>
      <c r="I194">
        <v>830</v>
      </c>
    </row>
    <row r="195" spans="1:9" x14ac:dyDescent="0.3">
      <c r="A195">
        <v>2021</v>
      </c>
      <c r="B195" t="s">
        <v>15</v>
      </c>
      <c r="C195" t="s">
        <v>26</v>
      </c>
      <c r="D195" t="s">
        <v>32</v>
      </c>
      <c r="E195">
        <f t="shared" ca="1" si="10"/>
        <v>1072</v>
      </c>
      <c r="F195">
        <f t="shared" ca="1" si="11"/>
        <v>2312</v>
      </c>
      <c r="G195">
        <f t="shared" ref="G195:G258" ca="1" si="12">RANDBETWEEN(2500,10000)</f>
        <v>5615</v>
      </c>
      <c r="H195">
        <f t="shared" ca="1" si="9"/>
        <v>1551</v>
      </c>
      <c r="I195">
        <v>830</v>
      </c>
    </row>
    <row r="196" spans="1:9" x14ac:dyDescent="0.3">
      <c r="A196">
        <v>2021</v>
      </c>
      <c r="B196" t="s">
        <v>15</v>
      </c>
      <c r="C196" t="s">
        <v>25</v>
      </c>
      <c r="D196" t="s">
        <v>31</v>
      </c>
      <c r="E196">
        <f t="shared" ca="1" si="10"/>
        <v>2970</v>
      </c>
      <c r="F196">
        <f t="shared" ca="1" si="11"/>
        <v>2029</v>
      </c>
      <c r="G196">
        <f t="shared" ca="1" si="12"/>
        <v>6830</v>
      </c>
      <c r="H196">
        <f t="shared" ref="H196:H259" ca="1" si="13">RANDBETWEEN(200,2000)</f>
        <v>1700</v>
      </c>
      <c r="I196">
        <v>830</v>
      </c>
    </row>
    <row r="197" spans="1:9" x14ac:dyDescent="0.3">
      <c r="A197">
        <v>2021</v>
      </c>
      <c r="B197" t="s">
        <v>15</v>
      </c>
      <c r="C197" t="s">
        <v>28</v>
      </c>
      <c r="D197" t="s">
        <v>37</v>
      </c>
      <c r="E197">
        <f t="shared" ca="1" si="10"/>
        <v>3875</v>
      </c>
      <c r="F197">
        <f t="shared" ca="1" si="11"/>
        <v>7297</v>
      </c>
      <c r="G197">
        <f t="shared" ca="1" si="12"/>
        <v>9933</v>
      </c>
      <c r="H197">
        <f t="shared" ca="1" si="13"/>
        <v>928</v>
      </c>
      <c r="I197">
        <v>830</v>
      </c>
    </row>
    <row r="198" spans="1:9" x14ac:dyDescent="0.3">
      <c r="A198">
        <v>2021</v>
      </c>
      <c r="B198" t="s">
        <v>15</v>
      </c>
      <c r="C198" t="s">
        <v>28</v>
      </c>
      <c r="D198" t="s">
        <v>37</v>
      </c>
      <c r="E198">
        <f t="shared" ca="1" si="10"/>
        <v>258</v>
      </c>
      <c r="F198">
        <f t="shared" ca="1" si="11"/>
        <v>2671</v>
      </c>
      <c r="G198">
        <f t="shared" ca="1" si="12"/>
        <v>5074</v>
      </c>
      <c r="H198">
        <f t="shared" ca="1" si="13"/>
        <v>1554</v>
      </c>
      <c r="I198">
        <v>830</v>
      </c>
    </row>
    <row r="199" spans="1:9" x14ac:dyDescent="0.3">
      <c r="A199">
        <v>2021</v>
      </c>
      <c r="B199" t="s">
        <v>15</v>
      </c>
      <c r="C199" t="s">
        <v>24</v>
      </c>
      <c r="D199" t="s">
        <v>44</v>
      </c>
      <c r="E199">
        <f t="shared" ca="1" si="10"/>
        <v>387</v>
      </c>
      <c r="F199">
        <f t="shared" ca="1" si="11"/>
        <v>6809</v>
      </c>
      <c r="G199">
        <f t="shared" ca="1" si="12"/>
        <v>6576</v>
      </c>
      <c r="H199">
        <f t="shared" ca="1" si="13"/>
        <v>1636</v>
      </c>
      <c r="I199">
        <v>830</v>
      </c>
    </row>
    <row r="200" spans="1:9" x14ac:dyDescent="0.3">
      <c r="A200">
        <v>2021</v>
      </c>
      <c r="B200" t="s">
        <v>15</v>
      </c>
      <c r="C200" t="s">
        <v>26</v>
      </c>
      <c r="D200" t="s">
        <v>32</v>
      </c>
      <c r="E200">
        <f t="shared" ca="1" si="10"/>
        <v>366</v>
      </c>
      <c r="F200">
        <f t="shared" ca="1" si="11"/>
        <v>1583</v>
      </c>
      <c r="G200">
        <f t="shared" ca="1" si="12"/>
        <v>9289</v>
      </c>
      <c r="H200">
        <f t="shared" ca="1" si="13"/>
        <v>1151</v>
      </c>
      <c r="I200">
        <v>830</v>
      </c>
    </row>
    <row r="201" spans="1:9" x14ac:dyDescent="0.3">
      <c r="A201">
        <v>2021</v>
      </c>
      <c r="B201" t="s">
        <v>15</v>
      </c>
      <c r="C201" t="s">
        <v>24</v>
      </c>
      <c r="D201" t="s">
        <v>29</v>
      </c>
      <c r="E201">
        <f t="shared" ref="E201:E264" ca="1" si="14">RANDBETWEEN(200,4000)</f>
        <v>217</v>
      </c>
      <c r="F201">
        <f t="shared" ca="1" si="11"/>
        <v>2276</v>
      </c>
      <c r="G201">
        <f t="shared" ca="1" si="12"/>
        <v>3048</v>
      </c>
      <c r="H201">
        <f t="shared" ca="1" si="13"/>
        <v>1931</v>
      </c>
      <c r="I201">
        <v>830</v>
      </c>
    </row>
    <row r="202" spans="1:9" x14ac:dyDescent="0.3">
      <c r="A202">
        <v>2021</v>
      </c>
      <c r="B202" t="s">
        <v>15</v>
      </c>
      <c r="C202" t="s">
        <v>25</v>
      </c>
      <c r="D202" t="s">
        <v>30</v>
      </c>
      <c r="E202">
        <f t="shared" ca="1" si="14"/>
        <v>3815</v>
      </c>
      <c r="F202">
        <f t="shared" ca="1" si="11"/>
        <v>7720</v>
      </c>
      <c r="G202">
        <f t="shared" ca="1" si="12"/>
        <v>5182</v>
      </c>
      <c r="H202">
        <f t="shared" ca="1" si="13"/>
        <v>1527</v>
      </c>
      <c r="I202">
        <v>830</v>
      </c>
    </row>
    <row r="203" spans="1:9" x14ac:dyDescent="0.3">
      <c r="A203">
        <v>2021</v>
      </c>
      <c r="B203" t="s">
        <v>15</v>
      </c>
      <c r="C203" t="s">
        <v>24</v>
      </c>
      <c r="D203" t="s">
        <v>44</v>
      </c>
      <c r="E203">
        <f t="shared" ca="1" si="14"/>
        <v>2395</v>
      </c>
      <c r="F203">
        <f t="shared" ca="1" si="11"/>
        <v>5739</v>
      </c>
      <c r="G203">
        <f t="shared" ca="1" si="12"/>
        <v>5641</v>
      </c>
      <c r="H203">
        <f t="shared" ca="1" si="13"/>
        <v>255</v>
      </c>
      <c r="I203">
        <v>830</v>
      </c>
    </row>
    <row r="204" spans="1:9" x14ac:dyDescent="0.3">
      <c r="A204">
        <v>2021</v>
      </c>
      <c r="B204" t="s">
        <v>15</v>
      </c>
      <c r="C204" t="s">
        <v>26</v>
      </c>
      <c r="D204" t="s">
        <v>33</v>
      </c>
      <c r="E204">
        <f t="shared" ca="1" si="14"/>
        <v>2518</v>
      </c>
      <c r="F204">
        <f t="shared" ca="1" si="11"/>
        <v>3243</v>
      </c>
      <c r="G204">
        <f t="shared" ca="1" si="12"/>
        <v>5525</v>
      </c>
      <c r="H204">
        <f t="shared" ca="1" si="13"/>
        <v>620</v>
      </c>
      <c r="I204">
        <v>830</v>
      </c>
    </row>
    <row r="205" spans="1:9" x14ac:dyDescent="0.3">
      <c r="A205">
        <v>2021</v>
      </c>
      <c r="B205" t="s">
        <v>15</v>
      </c>
      <c r="C205" t="s">
        <v>27</v>
      </c>
      <c r="D205" t="s">
        <v>34</v>
      </c>
      <c r="E205">
        <f t="shared" ca="1" si="14"/>
        <v>2771</v>
      </c>
      <c r="F205">
        <f t="shared" ca="1" si="11"/>
        <v>6699</v>
      </c>
      <c r="G205">
        <f t="shared" ca="1" si="12"/>
        <v>6457</v>
      </c>
      <c r="H205">
        <f t="shared" ca="1" si="13"/>
        <v>955</v>
      </c>
      <c r="I205">
        <v>830</v>
      </c>
    </row>
    <row r="206" spans="1:9" x14ac:dyDescent="0.3">
      <c r="A206">
        <v>2021</v>
      </c>
      <c r="B206" t="s">
        <v>15</v>
      </c>
      <c r="C206" t="s">
        <v>26</v>
      </c>
      <c r="D206" t="s">
        <v>33</v>
      </c>
      <c r="E206">
        <f t="shared" ca="1" si="14"/>
        <v>3473</v>
      </c>
      <c r="F206">
        <f t="shared" ca="1" si="11"/>
        <v>7914</v>
      </c>
      <c r="G206">
        <f t="shared" ca="1" si="12"/>
        <v>2598</v>
      </c>
      <c r="H206">
        <f t="shared" ca="1" si="13"/>
        <v>1170</v>
      </c>
      <c r="I206">
        <v>830</v>
      </c>
    </row>
    <row r="207" spans="1:9" x14ac:dyDescent="0.3">
      <c r="A207">
        <v>2021</v>
      </c>
      <c r="B207" t="s">
        <v>15</v>
      </c>
      <c r="C207" t="s">
        <v>25</v>
      </c>
      <c r="D207" t="s">
        <v>31</v>
      </c>
      <c r="E207">
        <f t="shared" ca="1" si="14"/>
        <v>2938</v>
      </c>
      <c r="F207">
        <f t="shared" ca="1" si="11"/>
        <v>2041</v>
      </c>
      <c r="G207">
        <f t="shared" ca="1" si="12"/>
        <v>8715</v>
      </c>
      <c r="H207">
        <f t="shared" ca="1" si="13"/>
        <v>514</v>
      </c>
      <c r="I207">
        <v>830</v>
      </c>
    </row>
    <row r="208" spans="1:9" x14ac:dyDescent="0.3">
      <c r="A208">
        <v>2021</v>
      </c>
      <c r="B208" t="s">
        <v>16</v>
      </c>
      <c r="C208" t="s">
        <v>28</v>
      </c>
      <c r="D208" t="s">
        <v>36</v>
      </c>
      <c r="E208">
        <f t="shared" ca="1" si="14"/>
        <v>543</v>
      </c>
      <c r="F208">
        <f t="shared" ca="1" si="11"/>
        <v>3292</v>
      </c>
      <c r="G208">
        <f t="shared" ca="1" si="12"/>
        <v>3263</v>
      </c>
      <c r="H208">
        <f t="shared" ca="1" si="13"/>
        <v>1316</v>
      </c>
      <c r="I208">
        <v>830</v>
      </c>
    </row>
    <row r="209" spans="1:9" x14ac:dyDescent="0.3">
      <c r="A209">
        <v>2021</v>
      </c>
      <c r="B209" t="s">
        <v>16</v>
      </c>
      <c r="C209" t="s">
        <v>28</v>
      </c>
      <c r="D209" t="s">
        <v>37</v>
      </c>
      <c r="E209">
        <f t="shared" ca="1" si="14"/>
        <v>320</v>
      </c>
      <c r="F209">
        <f t="shared" ca="1" si="11"/>
        <v>4876</v>
      </c>
      <c r="G209">
        <f t="shared" ca="1" si="12"/>
        <v>8086</v>
      </c>
      <c r="H209">
        <f t="shared" ca="1" si="13"/>
        <v>484</v>
      </c>
      <c r="I209">
        <v>830</v>
      </c>
    </row>
    <row r="210" spans="1:9" x14ac:dyDescent="0.3">
      <c r="A210">
        <v>2021</v>
      </c>
      <c r="B210" t="s">
        <v>16</v>
      </c>
      <c r="C210" t="s">
        <v>24</v>
      </c>
      <c r="D210" t="s">
        <v>44</v>
      </c>
      <c r="E210">
        <f t="shared" ca="1" si="14"/>
        <v>2333</v>
      </c>
      <c r="F210">
        <f t="shared" ca="1" si="11"/>
        <v>5048</v>
      </c>
      <c r="G210">
        <f t="shared" ca="1" si="12"/>
        <v>6401</v>
      </c>
      <c r="H210">
        <f t="shared" ca="1" si="13"/>
        <v>1883</v>
      </c>
      <c r="I210">
        <v>830</v>
      </c>
    </row>
    <row r="211" spans="1:9" x14ac:dyDescent="0.3">
      <c r="A211">
        <v>2021</v>
      </c>
      <c r="B211" t="s">
        <v>16</v>
      </c>
      <c r="C211" t="s">
        <v>25</v>
      </c>
      <c r="D211" t="s">
        <v>31</v>
      </c>
      <c r="E211">
        <f t="shared" ca="1" si="14"/>
        <v>377</v>
      </c>
      <c r="F211">
        <f t="shared" ca="1" si="11"/>
        <v>3805</v>
      </c>
      <c r="G211">
        <f t="shared" ca="1" si="12"/>
        <v>6280</v>
      </c>
      <c r="H211">
        <f t="shared" ca="1" si="13"/>
        <v>1946</v>
      </c>
      <c r="I211">
        <v>830</v>
      </c>
    </row>
    <row r="212" spans="1:9" x14ac:dyDescent="0.3">
      <c r="A212">
        <v>2021</v>
      </c>
      <c r="B212" t="s">
        <v>16</v>
      </c>
      <c r="C212" t="s">
        <v>24</v>
      </c>
      <c r="D212" t="s">
        <v>29</v>
      </c>
      <c r="E212">
        <f t="shared" ca="1" si="14"/>
        <v>548</v>
      </c>
      <c r="F212">
        <f t="shared" ca="1" si="11"/>
        <v>2067</v>
      </c>
      <c r="G212">
        <f t="shared" ca="1" si="12"/>
        <v>8047</v>
      </c>
      <c r="H212">
        <f t="shared" ca="1" si="13"/>
        <v>1833</v>
      </c>
      <c r="I212">
        <v>830</v>
      </c>
    </row>
    <row r="213" spans="1:9" x14ac:dyDescent="0.3">
      <c r="A213">
        <v>2021</v>
      </c>
      <c r="B213" t="s">
        <v>16</v>
      </c>
      <c r="C213" t="s">
        <v>25</v>
      </c>
      <c r="D213" t="s">
        <v>30</v>
      </c>
      <c r="E213">
        <f t="shared" ca="1" si="14"/>
        <v>1476</v>
      </c>
      <c r="F213">
        <f t="shared" ca="1" si="11"/>
        <v>5796</v>
      </c>
      <c r="G213">
        <f t="shared" ca="1" si="12"/>
        <v>9195</v>
      </c>
      <c r="H213">
        <f t="shared" ca="1" si="13"/>
        <v>1252</v>
      </c>
      <c r="I213">
        <v>830</v>
      </c>
    </row>
    <row r="214" spans="1:9" x14ac:dyDescent="0.3">
      <c r="A214">
        <v>2021</v>
      </c>
      <c r="B214" t="s">
        <v>16</v>
      </c>
      <c r="C214" t="s">
        <v>25</v>
      </c>
      <c r="D214" t="s">
        <v>30</v>
      </c>
      <c r="E214">
        <f t="shared" ca="1" si="14"/>
        <v>2326</v>
      </c>
      <c r="F214">
        <f t="shared" ca="1" si="11"/>
        <v>7284</v>
      </c>
      <c r="G214">
        <f t="shared" ca="1" si="12"/>
        <v>8110</v>
      </c>
      <c r="H214">
        <f t="shared" ca="1" si="13"/>
        <v>1462</v>
      </c>
      <c r="I214">
        <v>830</v>
      </c>
    </row>
    <row r="215" spans="1:9" x14ac:dyDescent="0.3">
      <c r="A215">
        <v>2021</v>
      </c>
      <c r="B215" t="s">
        <v>16</v>
      </c>
      <c r="C215" t="s">
        <v>26</v>
      </c>
      <c r="D215" t="s">
        <v>32</v>
      </c>
      <c r="E215">
        <f t="shared" ca="1" si="14"/>
        <v>3441</v>
      </c>
      <c r="F215">
        <f t="shared" ca="1" si="11"/>
        <v>1674</v>
      </c>
      <c r="G215">
        <f t="shared" ca="1" si="12"/>
        <v>7522</v>
      </c>
      <c r="H215">
        <f t="shared" ca="1" si="13"/>
        <v>414</v>
      </c>
      <c r="I215">
        <v>830</v>
      </c>
    </row>
    <row r="216" spans="1:9" x14ac:dyDescent="0.3">
      <c r="A216">
        <v>2021</v>
      </c>
      <c r="B216" t="s">
        <v>16</v>
      </c>
      <c r="C216" t="s">
        <v>27</v>
      </c>
      <c r="D216" t="s">
        <v>35</v>
      </c>
      <c r="E216">
        <f t="shared" ca="1" si="14"/>
        <v>2347</v>
      </c>
      <c r="F216">
        <f t="shared" ca="1" si="11"/>
        <v>2593</v>
      </c>
      <c r="G216">
        <f t="shared" ca="1" si="12"/>
        <v>4906</v>
      </c>
      <c r="H216">
        <f t="shared" ca="1" si="13"/>
        <v>969</v>
      </c>
      <c r="I216">
        <v>830</v>
      </c>
    </row>
    <row r="217" spans="1:9" x14ac:dyDescent="0.3">
      <c r="A217">
        <v>2021</v>
      </c>
      <c r="B217" t="s">
        <v>16</v>
      </c>
      <c r="C217" t="s">
        <v>26</v>
      </c>
      <c r="D217" t="s">
        <v>33</v>
      </c>
      <c r="E217">
        <f t="shared" ca="1" si="14"/>
        <v>3664</v>
      </c>
      <c r="F217">
        <f t="shared" ca="1" si="11"/>
        <v>2017</v>
      </c>
      <c r="G217">
        <f t="shared" ca="1" si="12"/>
        <v>9982</v>
      </c>
      <c r="H217">
        <f t="shared" ca="1" si="13"/>
        <v>1571</v>
      </c>
      <c r="I217">
        <v>830</v>
      </c>
    </row>
    <row r="218" spans="1:9" x14ac:dyDescent="0.3">
      <c r="A218">
        <v>2021</v>
      </c>
      <c r="B218" t="s">
        <v>16</v>
      </c>
      <c r="C218" t="s">
        <v>25</v>
      </c>
      <c r="D218" t="s">
        <v>31</v>
      </c>
      <c r="E218">
        <f t="shared" ca="1" si="14"/>
        <v>3928</v>
      </c>
      <c r="F218">
        <f t="shared" ca="1" si="11"/>
        <v>1912</v>
      </c>
      <c r="G218">
        <f t="shared" ca="1" si="12"/>
        <v>4799</v>
      </c>
      <c r="H218">
        <f t="shared" ca="1" si="13"/>
        <v>1631</v>
      </c>
      <c r="I218">
        <v>830</v>
      </c>
    </row>
    <row r="219" spans="1:9" x14ac:dyDescent="0.3">
      <c r="A219">
        <v>2021</v>
      </c>
      <c r="B219" t="s">
        <v>16</v>
      </c>
      <c r="C219" t="s">
        <v>28</v>
      </c>
      <c r="D219" t="s">
        <v>37</v>
      </c>
      <c r="E219">
        <f t="shared" ca="1" si="14"/>
        <v>940</v>
      </c>
      <c r="F219">
        <f t="shared" ca="1" si="11"/>
        <v>2121</v>
      </c>
      <c r="G219">
        <f t="shared" ca="1" si="12"/>
        <v>3801</v>
      </c>
      <c r="H219">
        <f t="shared" ca="1" si="13"/>
        <v>303</v>
      </c>
      <c r="I219">
        <v>830</v>
      </c>
    </row>
    <row r="220" spans="1:9" x14ac:dyDescent="0.3">
      <c r="A220">
        <v>2021</v>
      </c>
      <c r="B220" t="s">
        <v>16</v>
      </c>
      <c r="C220" t="s">
        <v>28</v>
      </c>
      <c r="D220" t="s">
        <v>36</v>
      </c>
      <c r="E220">
        <f t="shared" ca="1" si="14"/>
        <v>3270</v>
      </c>
      <c r="F220">
        <f t="shared" ca="1" si="11"/>
        <v>3341</v>
      </c>
      <c r="G220">
        <f t="shared" ca="1" si="12"/>
        <v>6826</v>
      </c>
      <c r="H220">
        <f t="shared" ca="1" si="13"/>
        <v>1675</v>
      </c>
      <c r="I220">
        <v>830</v>
      </c>
    </row>
    <row r="221" spans="1:9" x14ac:dyDescent="0.3">
      <c r="A221">
        <v>2021</v>
      </c>
      <c r="B221" t="s">
        <v>17</v>
      </c>
      <c r="C221" t="s">
        <v>24</v>
      </c>
      <c r="D221" t="s">
        <v>44</v>
      </c>
      <c r="E221">
        <f t="shared" ca="1" si="14"/>
        <v>2750</v>
      </c>
      <c r="F221">
        <f t="shared" ca="1" si="11"/>
        <v>4316</v>
      </c>
      <c r="G221">
        <f t="shared" ca="1" si="12"/>
        <v>2855</v>
      </c>
      <c r="H221">
        <f t="shared" ca="1" si="13"/>
        <v>866</v>
      </c>
      <c r="I221">
        <v>830</v>
      </c>
    </row>
    <row r="222" spans="1:9" x14ac:dyDescent="0.3">
      <c r="A222">
        <v>2021</v>
      </c>
      <c r="B222" t="s">
        <v>17</v>
      </c>
      <c r="C222" t="s">
        <v>26</v>
      </c>
      <c r="D222" t="s">
        <v>32</v>
      </c>
      <c r="E222">
        <f t="shared" ca="1" si="14"/>
        <v>3289</v>
      </c>
      <c r="F222">
        <f t="shared" ref="F222:F285" ca="1" si="15">RANDBETWEEN(1500,8000)</f>
        <v>1936</v>
      </c>
      <c r="G222">
        <f t="shared" ca="1" si="12"/>
        <v>9112</v>
      </c>
      <c r="H222">
        <f t="shared" ca="1" si="13"/>
        <v>1084</v>
      </c>
      <c r="I222">
        <v>830</v>
      </c>
    </row>
    <row r="223" spans="1:9" x14ac:dyDescent="0.3">
      <c r="A223">
        <v>2021</v>
      </c>
      <c r="B223" t="s">
        <v>17</v>
      </c>
      <c r="C223" t="s">
        <v>25</v>
      </c>
      <c r="D223" t="s">
        <v>31</v>
      </c>
      <c r="E223">
        <f t="shared" ca="1" si="14"/>
        <v>3838</v>
      </c>
      <c r="F223">
        <f t="shared" ca="1" si="15"/>
        <v>4460</v>
      </c>
      <c r="G223">
        <f t="shared" ca="1" si="12"/>
        <v>6809</v>
      </c>
      <c r="H223">
        <f t="shared" ca="1" si="13"/>
        <v>443</v>
      </c>
      <c r="I223">
        <v>830</v>
      </c>
    </row>
    <row r="224" spans="1:9" x14ac:dyDescent="0.3">
      <c r="A224">
        <v>2021</v>
      </c>
      <c r="B224" t="s">
        <v>17</v>
      </c>
      <c r="C224" t="s">
        <v>25</v>
      </c>
      <c r="D224" t="s">
        <v>31</v>
      </c>
      <c r="E224">
        <f t="shared" ca="1" si="14"/>
        <v>2354</v>
      </c>
      <c r="F224">
        <f t="shared" ca="1" si="15"/>
        <v>6583</v>
      </c>
      <c r="G224">
        <f t="shared" ca="1" si="12"/>
        <v>9846</v>
      </c>
      <c r="H224">
        <f t="shared" ca="1" si="13"/>
        <v>1089</v>
      </c>
      <c r="I224">
        <v>830</v>
      </c>
    </row>
    <row r="225" spans="1:9" x14ac:dyDescent="0.3">
      <c r="A225">
        <v>2021</v>
      </c>
      <c r="B225" t="s">
        <v>17</v>
      </c>
      <c r="C225" t="s">
        <v>24</v>
      </c>
      <c r="D225" t="s">
        <v>44</v>
      </c>
      <c r="E225">
        <f t="shared" ca="1" si="14"/>
        <v>868</v>
      </c>
      <c r="F225">
        <f t="shared" ca="1" si="15"/>
        <v>7779</v>
      </c>
      <c r="G225">
        <f t="shared" ca="1" si="12"/>
        <v>3481</v>
      </c>
      <c r="H225">
        <f t="shared" ca="1" si="13"/>
        <v>582</v>
      </c>
      <c r="I225">
        <v>830</v>
      </c>
    </row>
    <row r="226" spans="1:9" x14ac:dyDescent="0.3">
      <c r="A226">
        <v>2021</v>
      </c>
      <c r="B226" t="s">
        <v>17</v>
      </c>
      <c r="C226" t="s">
        <v>25</v>
      </c>
      <c r="D226" t="s">
        <v>31</v>
      </c>
      <c r="E226">
        <f t="shared" ca="1" si="14"/>
        <v>3823</v>
      </c>
      <c r="F226">
        <f t="shared" ca="1" si="15"/>
        <v>2051</v>
      </c>
      <c r="G226">
        <f t="shared" ca="1" si="12"/>
        <v>6128</v>
      </c>
      <c r="H226">
        <f t="shared" ca="1" si="13"/>
        <v>533</v>
      </c>
      <c r="I226">
        <v>830</v>
      </c>
    </row>
    <row r="227" spans="1:9" x14ac:dyDescent="0.3">
      <c r="A227">
        <v>2021</v>
      </c>
      <c r="B227" t="s">
        <v>17</v>
      </c>
      <c r="C227" t="s">
        <v>27</v>
      </c>
      <c r="D227" t="s">
        <v>35</v>
      </c>
      <c r="E227">
        <f t="shared" ca="1" si="14"/>
        <v>1641</v>
      </c>
      <c r="F227">
        <f t="shared" ca="1" si="15"/>
        <v>7018</v>
      </c>
      <c r="G227">
        <f t="shared" ca="1" si="12"/>
        <v>8702</v>
      </c>
      <c r="H227">
        <f t="shared" ca="1" si="13"/>
        <v>350</v>
      </c>
      <c r="I227">
        <v>830</v>
      </c>
    </row>
    <row r="228" spans="1:9" x14ac:dyDescent="0.3">
      <c r="A228">
        <v>2021</v>
      </c>
      <c r="B228" t="s">
        <v>17</v>
      </c>
      <c r="C228" t="s">
        <v>26</v>
      </c>
      <c r="D228" t="s">
        <v>32</v>
      </c>
      <c r="E228">
        <f t="shared" ca="1" si="14"/>
        <v>3918</v>
      </c>
      <c r="F228">
        <f t="shared" ca="1" si="15"/>
        <v>6611</v>
      </c>
      <c r="G228">
        <f t="shared" ca="1" si="12"/>
        <v>3689</v>
      </c>
      <c r="H228">
        <f t="shared" ca="1" si="13"/>
        <v>1930</v>
      </c>
      <c r="I228">
        <v>830</v>
      </c>
    </row>
    <row r="229" spans="1:9" x14ac:dyDescent="0.3">
      <c r="A229">
        <v>2021</v>
      </c>
      <c r="B229" t="s">
        <v>17</v>
      </c>
      <c r="C229" t="s">
        <v>25</v>
      </c>
      <c r="D229" t="s">
        <v>31</v>
      </c>
      <c r="E229">
        <f t="shared" ca="1" si="14"/>
        <v>3033</v>
      </c>
      <c r="F229">
        <f t="shared" ca="1" si="15"/>
        <v>1533</v>
      </c>
      <c r="G229">
        <f t="shared" ca="1" si="12"/>
        <v>3703</v>
      </c>
      <c r="H229">
        <f t="shared" ca="1" si="13"/>
        <v>1164</v>
      </c>
      <c r="I229">
        <v>830</v>
      </c>
    </row>
    <row r="230" spans="1:9" x14ac:dyDescent="0.3">
      <c r="A230">
        <v>2021</v>
      </c>
      <c r="B230" t="s">
        <v>17</v>
      </c>
      <c r="C230" t="s">
        <v>28</v>
      </c>
      <c r="D230" t="s">
        <v>37</v>
      </c>
      <c r="E230">
        <f t="shared" ca="1" si="14"/>
        <v>304</v>
      </c>
      <c r="F230">
        <f t="shared" ca="1" si="15"/>
        <v>4867</v>
      </c>
      <c r="G230">
        <f t="shared" ca="1" si="12"/>
        <v>6730</v>
      </c>
      <c r="H230">
        <f t="shared" ca="1" si="13"/>
        <v>468</v>
      </c>
      <c r="I230">
        <v>830</v>
      </c>
    </row>
    <row r="231" spans="1:9" x14ac:dyDescent="0.3">
      <c r="A231">
        <v>2021</v>
      </c>
      <c r="B231" t="s">
        <v>17</v>
      </c>
      <c r="C231" t="s">
        <v>28</v>
      </c>
      <c r="D231" t="s">
        <v>37</v>
      </c>
      <c r="E231">
        <f t="shared" ca="1" si="14"/>
        <v>1114</v>
      </c>
      <c r="F231">
        <f t="shared" ca="1" si="15"/>
        <v>4191</v>
      </c>
      <c r="G231">
        <f t="shared" ca="1" si="12"/>
        <v>7178</v>
      </c>
      <c r="H231">
        <f t="shared" ca="1" si="13"/>
        <v>992</v>
      </c>
      <c r="I231">
        <v>830</v>
      </c>
    </row>
    <row r="232" spans="1:9" x14ac:dyDescent="0.3">
      <c r="A232">
        <v>2021</v>
      </c>
      <c r="B232" t="s">
        <v>17</v>
      </c>
      <c r="C232" t="s">
        <v>24</v>
      </c>
      <c r="D232" t="s">
        <v>29</v>
      </c>
      <c r="E232">
        <f t="shared" ca="1" si="14"/>
        <v>2054</v>
      </c>
      <c r="F232">
        <f t="shared" ca="1" si="15"/>
        <v>6099</v>
      </c>
      <c r="G232">
        <f t="shared" ca="1" si="12"/>
        <v>7263</v>
      </c>
      <c r="H232">
        <f t="shared" ca="1" si="13"/>
        <v>203</v>
      </c>
      <c r="I232">
        <v>830</v>
      </c>
    </row>
    <row r="233" spans="1:9" x14ac:dyDescent="0.3">
      <c r="A233">
        <v>2021</v>
      </c>
      <c r="B233" t="s">
        <v>17</v>
      </c>
      <c r="C233" t="s">
        <v>26</v>
      </c>
      <c r="D233" t="s">
        <v>32</v>
      </c>
      <c r="E233">
        <f t="shared" ca="1" si="14"/>
        <v>2836</v>
      </c>
      <c r="F233">
        <f t="shared" ca="1" si="15"/>
        <v>4518</v>
      </c>
      <c r="G233">
        <f t="shared" ca="1" si="12"/>
        <v>3199</v>
      </c>
      <c r="H233">
        <f t="shared" ca="1" si="13"/>
        <v>362</v>
      </c>
      <c r="I233">
        <v>830</v>
      </c>
    </row>
    <row r="234" spans="1:9" x14ac:dyDescent="0.3">
      <c r="A234">
        <v>2021</v>
      </c>
      <c r="B234" t="s">
        <v>18</v>
      </c>
      <c r="C234" t="s">
        <v>24</v>
      </c>
      <c r="D234" t="s">
        <v>29</v>
      </c>
      <c r="E234">
        <f t="shared" ca="1" si="14"/>
        <v>1398</v>
      </c>
      <c r="F234">
        <f t="shared" ca="1" si="15"/>
        <v>5930</v>
      </c>
      <c r="G234">
        <f t="shared" ca="1" si="12"/>
        <v>9930</v>
      </c>
      <c r="H234">
        <f t="shared" ca="1" si="13"/>
        <v>1192</v>
      </c>
      <c r="I234">
        <v>828</v>
      </c>
    </row>
    <row r="235" spans="1:9" x14ac:dyDescent="0.3">
      <c r="A235">
        <v>2021</v>
      </c>
      <c r="B235" t="s">
        <v>18</v>
      </c>
      <c r="C235" t="s">
        <v>25</v>
      </c>
      <c r="D235" t="s">
        <v>30</v>
      </c>
      <c r="E235">
        <f t="shared" ca="1" si="14"/>
        <v>2505</v>
      </c>
      <c r="F235">
        <f t="shared" ca="1" si="15"/>
        <v>2542</v>
      </c>
      <c r="G235">
        <f t="shared" ca="1" si="12"/>
        <v>8746</v>
      </c>
      <c r="H235">
        <f t="shared" ca="1" si="13"/>
        <v>925</v>
      </c>
      <c r="I235">
        <v>828</v>
      </c>
    </row>
    <row r="236" spans="1:9" x14ac:dyDescent="0.3">
      <c r="A236">
        <v>2021</v>
      </c>
      <c r="B236" t="s">
        <v>18</v>
      </c>
      <c r="C236" t="s">
        <v>25</v>
      </c>
      <c r="D236" t="s">
        <v>30</v>
      </c>
      <c r="E236">
        <f t="shared" ca="1" si="14"/>
        <v>1527</v>
      </c>
      <c r="F236">
        <f t="shared" ca="1" si="15"/>
        <v>3168</v>
      </c>
      <c r="G236">
        <f t="shared" ca="1" si="12"/>
        <v>7345</v>
      </c>
      <c r="H236">
        <f t="shared" ca="1" si="13"/>
        <v>1811</v>
      </c>
      <c r="I236">
        <v>828</v>
      </c>
    </row>
    <row r="237" spans="1:9" x14ac:dyDescent="0.3">
      <c r="A237">
        <v>2021</v>
      </c>
      <c r="B237" t="s">
        <v>18</v>
      </c>
      <c r="C237" t="s">
        <v>26</v>
      </c>
      <c r="D237" t="s">
        <v>33</v>
      </c>
      <c r="E237">
        <f t="shared" ca="1" si="14"/>
        <v>1514</v>
      </c>
      <c r="F237">
        <f t="shared" ca="1" si="15"/>
        <v>5013</v>
      </c>
      <c r="G237">
        <f t="shared" ca="1" si="12"/>
        <v>6908</v>
      </c>
      <c r="H237">
        <f t="shared" ca="1" si="13"/>
        <v>282</v>
      </c>
      <c r="I237">
        <v>828</v>
      </c>
    </row>
    <row r="238" spans="1:9" x14ac:dyDescent="0.3">
      <c r="A238">
        <v>2021</v>
      </c>
      <c r="B238" t="s">
        <v>18</v>
      </c>
      <c r="C238" t="s">
        <v>27</v>
      </c>
      <c r="D238" t="s">
        <v>34</v>
      </c>
      <c r="E238">
        <f t="shared" ca="1" si="14"/>
        <v>680</v>
      </c>
      <c r="F238">
        <f t="shared" ca="1" si="15"/>
        <v>1605</v>
      </c>
      <c r="G238">
        <f t="shared" ca="1" si="12"/>
        <v>6192</v>
      </c>
      <c r="H238">
        <f t="shared" ca="1" si="13"/>
        <v>227</v>
      </c>
      <c r="I238">
        <v>828</v>
      </c>
    </row>
    <row r="239" spans="1:9" x14ac:dyDescent="0.3">
      <c r="A239">
        <v>2021</v>
      </c>
      <c r="B239" t="s">
        <v>18</v>
      </c>
      <c r="C239" t="s">
        <v>26</v>
      </c>
      <c r="D239" t="s">
        <v>32</v>
      </c>
      <c r="E239">
        <f t="shared" ca="1" si="14"/>
        <v>1203</v>
      </c>
      <c r="F239">
        <f t="shared" ca="1" si="15"/>
        <v>4281</v>
      </c>
      <c r="G239">
        <f t="shared" ca="1" si="12"/>
        <v>3993</v>
      </c>
      <c r="H239">
        <f t="shared" ca="1" si="13"/>
        <v>981</v>
      </c>
      <c r="I239">
        <v>828</v>
      </c>
    </row>
    <row r="240" spans="1:9" x14ac:dyDescent="0.3">
      <c r="A240">
        <v>2021</v>
      </c>
      <c r="B240" t="s">
        <v>18</v>
      </c>
      <c r="C240" t="s">
        <v>25</v>
      </c>
      <c r="D240" t="s">
        <v>30</v>
      </c>
      <c r="E240">
        <f t="shared" ca="1" si="14"/>
        <v>2441</v>
      </c>
      <c r="F240">
        <f t="shared" ca="1" si="15"/>
        <v>2507</v>
      </c>
      <c r="G240">
        <f t="shared" ca="1" si="12"/>
        <v>6540</v>
      </c>
      <c r="H240">
        <f t="shared" ca="1" si="13"/>
        <v>1654</v>
      </c>
      <c r="I240">
        <v>828</v>
      </c>
    </row>
    <row r="241" spans="1:9" x14ac:dyDescent="0.3">
      <c r="A241">
        <v>2021</v>
      </c>
      <c r="B241" t="s">
        <v>18</v>
      </c>
      <c r="C241" t="s">
        <v>28</v>
      </c>
      <c r="D241" t="s">
        <v>36</v>
      </c>
      <c r="E241">
        <f t="shared" ca="1" si="14"/>
        <v>864</v>
      </c>
      <c r="F241">
        <f t="shared" ca="1" si="15"/>
        <v>1940</v>
      </c>
      <c r="G241">
        <f t="shared" ca="1" si="12"/>
        <v>3376</v>
      </c>
      <c r="H241">
        <f t="shared" ca="1" si="13"/>
        <v>1557</v>
      </c>
      <c r="I241">
        <v>828</v>
      </c>
    </row>
    <row r="242" spans="1:9" x14ac:dyDescent="0.3">
      <c r="A242">
        <v>2021</v>
      </c>
      <c r="B242" t="s">
        <v>18</v>
      </c>
      <c r="C242" t="s">
        <v>28</v>
      </c>
      <c r="D242" t="s">
        <v>37</v>
      </c>
      <c r="E242">
        <f t="shared" ca="1" si="14"/>
        <v>2828</v>
      </c>
      <c r="F242">
        <f t="shared" ca="1" si="15"/>
        <v>1631</v>
      </c>
      <c r="G242">
        <f t="shared" ca="1" si="12"/>
        <v>2705</v>
      </c>
      <c r="H242">
        <f t="shared" ca="1" si="13"/>
        <v>645</v>
      </c>
      <c r="I242">
        <v>828</v>
      </c>
    </row>
    <row r="243" spans="1:9" x14ac:dyDescent="0.3">
      <c r="A243">
        <v>2021</v>
      </c>
      <c r="B243" t="s">
        <v>18</v>
      </c>
      <c r="C243" t="s">
        <v>24</v>
      </c>
      <c r="D243" t="s">
        <v>44</v>
      </c>
      <c r="E243">
        <f t="shared" ca="1" si="14"/>
        <v>750</v>
      </c>
      <c r="F243">
        <f t="shared" ca="1" si="15"/>
        <v>1729</v>
      </c>
      <c r="G243">
        <f t="shared" ca="1" si="12"/>
        <v>6058</v>
      </c>
      <c r="H243">
        <f t="shared" ca="1" si="13"/>
        <v>1609</v>
      </c>
      <c r="I243">
        <v>828</v>
      </c>
    </row>
    <row r="244" spans="1:9" x14ac:dyDescent="0.3">
      <c r="A244">
        <v>2021</v>
      </c>
      <c r="B244" t="s">
        <v>18</v>
      </c>
      <c r="C244" t="s">
        <v>26</v>
      </c>
      <c r="D244" t="s">
        <v>32</v>
      </c>
      <c r="E244">
        <f t="shared" ca="1" si="14"/>
        <v>1533</v>
      </c>
      <c r="F244">
        <f t="shared" ca="1" si="15"/>
        <v>4528</v>
      </c>
      <c r="G244">
        <f t="shared" ca="1" si="12"/>
        <v>8604</v>
      </c>
      <c r="H244">
        <f t="shared" ca="1" si="13"/>
        <v>1777</v>
      </c>
      <c r="I244">
        <v>828</v>
      </c>
    </row>
    <row r="245" spans="1:9" x14ac:dyDescent="0.3">
      <c r="A245">
        <v>2021</v>
      </c>
      <c r="B245" t="s">
        <v>18</v>
      </c>
      <c r="C245" t="s">
        <v>24</v>
      </c>
      <c r="D245" t="s">
        <v>44</v>
      </c>
      <c r="E245">
        <f t="shared" ca="1" si="14"/>
        <v>999</v>
      </c>
      <c r="F245">
        <f t="shared" ca="1" si="15"/>
        <v>5232</v>
      </c>
      <c r="G245">
        <f t="shared" ca="1" si="12"/>
        <v>7138</v>
      </c>
      <c r="H245">
        <f t="shared" ca="1" si="13"/>
        <v>1683</v>
      </c>
      <c r="I245">
        <v>828</v>
      </c>
    </row>
    <row r="246" spans="1:9" x14ac:dyDescent="0.3">
      <c r="A246">
        <v>2021</v>
      </c>
      <c r="B246" t="s">
        <v>18</v>
      </c>
      <c r="C246" t="s">
        <v>25</v>
      </c>
      <c r="D246" t="s">
        <v>31</v>
      </c>
      <c r="E246">
        <f t="shared" ca="1" si="14"/>
        <v>2390</v>
      </c>
      <c r="F246">
        <f t="shared" ca="1" si="15"/>
        <v>7665</v>
      </c>
      <c r="G246">
        <f t="shared" ca="1" si="12"/>
        <v>4607</v>
      </c>
      <c r="H246">
        <f t="shared" ca="1" si="13"/>
        <v>710</v>
      </c>
      <c r="I246">
        <v>828</v>
      </c>
    </row>
    <row r="247" spans="1:9" x14ac:dyDescent="0.3">
      <c r="A247">
        <v>2021</v>
      </c>
      <c r="B247" t="s">
        <v>19</v>
      </c>
      <c r="C247" t="s">
        <v>24</v>
      </c>
      <c r="D247" t="s">
        <v>29</v>
      </c>
      <c r="E247">
        <f t="shared" ca="1" si="14"/>
        <v>1998</v>
      </c>
      <c r="F247">
        <f t="shared" ca="1" si="15"/>
        <v>7459</v>
      </c>
      <c r="G247">
        <f t="shared" ca="1" si="12"/>
        <v>3340</v>
      </c>
      <c r="H247">
        <f t="shared" ca="1" si="13"/>
        <v>1612</v>
      </c>
      <c r="I247">
        <v>828</v>
      </c>
    </row>
    <row r="248" spans="1:9" x14ac:dyDescent="0.3">
      <c r="A248">
        <v>2021</v>
      </c>
      <c r="B248" t="s">
        <v>19</v>
      </c>
      <c r="C248" t="s">
        <v>26</v>
      </c>
      <c r="D248" t="s">
        <v>33</v>
      </c>
      <c r="E248">
        <f t="shared" ca="1" si="14"/>
        <v>2208</v>
      </c>
      <c r="F248">
        <f t="shared" ca="1" si="15"/>
        <v>5113</v>
      </c>
      <c r="G248">
        <f t="shared" ca="1" si="12"/>
        <v>6229</v>
      </c>
      <c r="H248">
        <f t="shared" ca="1" si="13"/>
        <v>1238</v>
      </c>
      <c r="I248">
        <v>828</v>
      </c>
    </row>
    <row r="249" spans="1:9" x14ac:dyDescent="0.3">
      <c r="A249">
        <v>2021</v>
      </c>
      <c r="B249" t="s">
        <v>19</v>
      </c>
      <c r="C249" t="s">
        <v>27</v>
      </c>
      <c r="D249" t="s">
        <v>35</v>
      </c>
      <c r="E249">
        <f t="shared" ca="1" si="14"/>
        <v>349</v>
      </c>
      <c r="F249">
        <f t="shared" ca="1" si="15"/>
        <v>4882</v>
      </c>
      <c r="G249">
        <f t="shared" ca="1" si="12"/>
        <v>5894</v>
      </c>
      <c r="H249">
        <f t="shared" ca="1" si="13"/>
        <v>679</v>
      </c>
      <c r="I249">
        <v>828</v>
      </c>
    </row>
    <row r="250" spans="1:9" x14ac:dyDescent="0.3">
      <c r="A250">
        <v>2021</v>
      </c>
      <c r="B250" t="s">
        <v>19</v>
      </c>
      <c r="C250" t="s">
        <v>26</v>
      </c>
      <c r="D250" t="s">
        <v>32</v>
      </c>
      <c r="E250">
        <f t="shared" ca="1" si="14"/>
        <v>3281</v>
      </c>
      <c r="F250">
        <f t="shared" ca="1" si="15"/>
        <v>7741</v>
      </c>
      <c r="G250">
        <f t="shared" ca="1" si="12"/>
        <v>4147</v>
      </c>
      <c r="H250">
        <f t="shared" ca="1" si="13"/>
        <v>287</v>
      </c>
      <c r="I250">
        <v>828</v>
      </c>
    </row>
    <row r="251" spans="1:9" x14ac:dyDescent="0.3">
      <c r="A251">
        <v>2021</v>
      </c>
      <c r="B251" t="s">
        <v>19</v>
      </c>
      <c r="C251" t="s">
        <v>25</v>
      </c>
      <c r="D251" t="s">
        <v>30</v>
      </c>
      <c r="E251">
        <f t="shared" ca="1" si="14"/>
        <v>2050</v>
      </c>
      <c r="F251">
        <f t="shared" ca="1" si="15"/>
        <v>6054</v>
      </c>
      <c r="G251">
        <f t="shared" ca="1" si="12"/>
        <v>5410</v>
      </c>
      <c r="H251">
        <f t="shared" ca="1" si="13"/>
        <v>389</v>
      </c>
      <c r="I251">
        <v>828</v>
      </c>
    </row>
    <row r="252" spans="1:9" x14ac:dyDescent="0.3">
      <c r="A252">
        <v>2021</v>
      </c>
      <c r="B252" t="s">
        <v>19</v>
      </c>
      <c r="C252" t="s">
        <v>28</v>
      </c>
      <c r="D252" t="s">
        <v>37</v>
      </c>
      <c r="E252">
        <f t="shared" ca="1" si="14"/>
        <v>643</v>
      </c>
      <c r="F252">
        <f t="shared" ca="1" si="15"/>
        <v>3253</v>
      </c>
      <c r="G252">
        <f t="shared" ca="1" si="12"/>
        <v>8833</v>
      </c>
      <c r="H252">
        <f t="shared" ca="1" si="13"/>
        <v>559</v>
      </c>
      <c r="I252">
        <v>828</v>
      </c>
    </row>
    <row r="253" spans="1:9" x14ac:dyDescent="0.3">
      <c r="A253">
        <v>2021</v>
      </c>
      <c r="B253" t="s">
        <v>19</v>
      </c>
      <c r="C253" t="s">
        <v>28</v>
      </c>
      <c r="D253" t="s">
        <v>36</v>
      </c>
      <c r="E253">
        <f t="shared" ca="1" si="14"/>
        <v>3074</v>
      </c>
      <c r="F253">
        <f t="shared" ca="1" si="15"/>
        <v>2253</v>
      </c>
      <c r="G253">
        <f t="shared" ca="1" si="12"/>
        <v>3854</v>
      </c>
      <c r="H253">
        <f t="shared" ca="1" si="13"/>
        <v>397</v>
      </c>
      <c r="I253">
        <v>828</v>
      </c>
    </row>
    <row r="254" spans="1:9" x14ac:dyDescent="0.3">
      <c r="A254">
        <v>2021</v>
      </c>
      <c r="B254" t="s">
        <v>19</v>
      </c>
      <c r="C254" t="s">
        <v>24</v>
      </c>
      <c r="D254" t="s">
        <v>29</v>
      </c>
      <c r="E254">
        <f t="shared" ca="1" si="14"/>
        <v>2837</v>
      </c>
      <c r="F254">
        <f t="shared" ca="1" si="15"/>
        <v>4785</v>
      </c>
      <c r="G254">
        <f t="shared" ca="1" si="12"/>
        <v>7124</v>
      </c>
      <c r="H254">
        <f t="shared" ca="1" si="13"/>
        <v>1854</v>
      </c>
      <c r="I254">
        <v>828</v>
      </c>
    </row>
    <row r="255" spans="1:9" x14ac:dyDescent="0.3">
      <c r="A255">
        <v>2021</v>
      </c>
      <c r="B255" t="s">
        <v>19</v>
      </c>
      <c r="C255" t="s">
        <v>26</v>
      </c>
      <c r="D255" t="s">
        <v>33</v>
      </c>
      <c r="E255">
        <f t="shared" ca="1" si="14"/>
        <v>2664</v>
      </c>
      <c r="F255">
        <f t="shared" ca="1" si="15"/>
        <v>6540</v>
      </c>
      <c r="G255">
        <f t="shared" ca="1" si="12"/>
        <v>5236</v>
      </c>
      <c r="H255">
        <f t="shared" ca="1" si="13"/>
        <v>1823</v>
      </c>
      <c r="I255">
        <v>828</v>
      </c>
    </row>
    <row r="256" spans="1:9" x14ac:dyDescent="0.3">
      <c r="A256">
        <v>2021</v>
      </c>
      <c r="B256" t="s">
        <v>19</v>
      </c>
      <c r="C256" t="s">
        <v>25</v>
      </c>
      <c r="D256" t="s">
        <v>31</v>
      </c>
      <c r="E256">
        <f t="shared" ca="1" si="14"/>
        <v>478</v>
      </c>
      <c r="F256">
        <f t="shared" ca="1" si="15"/>
        <v>7869</v>
      </c>
      <c r="G256">
        <f t="shared" ca="1" si="12"/>
        <v>9689</v>
      </c>
      <c r="H256">
        <f t="shared" ca="1" si="13"/>
        <v>386</v>
      </c>
      <c r="I256">
        <v>828</v>
      </c>
    </row>
    <row r="257" spans="1:9" x14ac:dyDescent="0.3">
      <c r="A257">
        <v>2021</v>
      </c>
      <c r="B257" t="s">
        <v>19</v>
      </c>
      <c r="C257" t="s">
        <v>25</v>
      </c>
      <c r="D257" t="s">
        <v>31</v>
      </c>
      <c r="E257">
        <f t="shared" ca="1" si="14"/>
        <v>2548</v>
      </c>
      <c r="F257">
        <f t="shared" ca="1" si="15"/>
        <v>3064</v>
      </c>
      <c r="G257">
        <f t="shared" ca="1" si="12"/>
        <v>4491</v>
      </c>
      <c r="H257">
        <f t="shared" ca="1" si="13"/>
        <v>1397</v>
      </c>
      <c r="I257">
        <v>828</v>
      </c>
    </row>
    <row r="258" spans="1:9" x14ac:dyDescent="0.3">
      <c r="A258">
        <v>2021</v>
      </c>
      <c r="B258" t="s">
        <v>19</v>
      </c>
      <c r="C258" t="s">
        <v>24</v>
      </c>
      <c r="D258" t="s">
        <v>44</v>
      </c>
      <c r="E258">
        <f t="shared" ca="1" si="14"/>
        <v>3045</v>
      </c>
      <c r="F258">
        <f t="shared" ca="1" si="15"/>
        <v>5070</v>
      </c>
      <c r="G258">
        <f t="shared" ca="1" si="12"/>
        <v>3600</v>
      </c>
      <c r="H258">
        <f t="shared" ca="1" si="13"/>
        <v>553</v>
      </c>
      <c r="I258">
        <v>828</v>
      </c>
    </row>
    <row r="259" spans="1:9" x14ac:dyDescent="0.3">
      <c r="A259">
        <v>2021</v>
      </c>
      <c r="B259" t="s">
        <v>19</v>
      </c>
      <c r="C259" t="s">
        <v>26</v>
      </c>
      <c r="D259" t="s">
        <v>32</v>
      </c>
      <c r="E259">
        <f t="shared" ca="1" si="14"/>
        <v>2304</v>
      </c>
      <c r="F259">
        <f t="shared" ca="1" si="15"/>
        <v>4973</v>
      </c>
      <c r="G259">
        <f t="shared" ref="G259:G322" ca="1" si="16">RANDBETWEEN(2500,10000)</f>
        <v>5443</v>
      </c>
      <c r="H259">
        <f t="shared" ca="1" si="13"/>
        <v>837</v>
      </c>
      <c r="I259">
        <v>828</v>
      </c>
    </row>
    <row r="260" spans="1:9" x14ac:dyDescent="0.3">
      <c r="A260">
        <v>2021</v>
      </c>
      <c r="B260" t="s">
        <v>20</v>
      </c>
      <c r="C260" t="s">
        <v>27</v>
      </c>
      <c r="D260" t="s">
        <v>34</v>
      </c>
      <c r="E260">
        <f t="shared" ca="1" si="14"/>
        <v>3610</v>
      </c>
      <c r="F260">
        <f t="shared" ca="1" si="15"/>
        <v>7245</v>
      </c>
      <c r="G260">
        <f t="shared" ca="1" si="16"/>
        <v>4157</v>
      </c>
      <c r="H260">
        <f t="shared" ref="H260:H323" ca="1" si="17">RANDBETWEEN(200,2000)</f>
        <v>456</v>
      </c>
      <c r="I260">
        <v>828</v>
      </c>
    </row>
    <row r="261" spans="1:9" x14ac:dyDescent="0.3">
      <c r="A261">
        <v>2021</v>
      </c>
      <c r="B261" t="s">
        <v>20</v>
      </c>
      <c r="C261" t="s">
        <v>26</v>
      </c>
      <c r="D261" t="s">
        <v>32</v>
      </c>
      <c r="E261">
        <f t="shared" ca="1" si="14"/>
        <v>1288</v>
      </c>
      <c r="F261">
        <f t="shared" ca="1" si="15"/>
        <v>5770</v>
      </c>
      <c r="G261">
        <f t="shared" ca="1" si="16"/>
        <v>2976</v>
      </c>
      <c r="H261">
        <f t="shared" ca="1" si="17"/>
        <v>1915</v>
      </c>
      <c r="I261">
        <v>828</v>
      </c>
    </row>
    <row r="262" spans="1:9" x14ac:dyDescent="0.3">
      <c r="A262">
        <v>2021</v>
      </c>
      <c r="B262" t="s">
        <v>20</v>
      </c>
      <c r="C262" t="s">
        <v>25</v>
      </c>
      <c r="D262" t="s">
        <v>30</v>
      </c>
      <c r="E262">
        <f t="shared" ca="1" si="14"/>
        <v>1212</v>
      </c>
      <c r="F262">
        <f t="shared" ca="1" si="15"/>
        <v>4152</v>
      </c>
      <c r="G262">
        <f t="shared" ca="1" si="16"/>
        <v>5384</v>
      </c>
      <c r="H262">
        <f t="shared" ca="1" si="17"/>
        <v>1033</v>
      </c>
      <c r="I262">
        <v>828</v>
      </c>
    </row>
    <row r="263" spans="1:9" x14ac:dyDescent="0.3">
      <c r="A263">
        <v>2021</v>
      </c>
      <c r="B263" t="s">
        <v>20</v>
      </c>
      <c r="C263" t="s">
        <v>28</v>
      </c>
      <c r="D263" t="s">
        <v>36</v>
      </c>
      <c r="E263">
        <f t="shared" ca="1" si="14"/>
        <v>3091</v>
      </c>
      <c r="F263">
        <f t="shared" ca="1" si="15"/>
        <v>2497</v>
      </c>
      <c r="G263">
        <f t="shared" ca="1" si="16"/>
        <v>6956</v>
      </c>
      <c r="H263">
        <f t="shared" ca="1" si="17"/>
        <v>1472</v>
      </c>
      <c r="I263">
        <v>828</v>
      </c>
    </row>
    <row r="264" spans="1:9" x14ac:dyDescent="0.3">
      <c r="A264">
        <v>2021</v>
      </c>
      <c r="B264" t="s">
        <v>20</v>
      </c>
      <c r="C264" t="s">
        <v>28</v>
      </c>
      <c r="D264" t="s">
        <v>37</v>
      </c>
      <c r="E264">
        <f t="shared" ca="1" si="14"/>
        <v>3821</v>
      </c>
      <c r="F264">
        <f t="shared" ca="1" si="15"/>
        <v>1843</v>
      </c>
      <c r="G264">
        <f t="shared" ca="1" si="16"/>
        <v>8417</v>
      </c>
      <c r="H264">
        <f t="shared" ca="1" si="17"/>
        <v>1060</v>
      </c>
      <c r="I264">
        <v>828</v>
      </c>
    </row>
    <row r="265" spans="1:9" x14ac:dyDescent="0.3">
      <c r="A265">
        <v>2021</v>
      </c>
      <c r="B265" t="s">
        <v>20</v>
      </c>
      <c r="C265" t="s">
        <v>24</v>
      </c>
      <c r="D265" t="s">
        <v>29</v>
      </c>
      <c r="E265">
        <f t="shared" ref="E265:E328" ca="1" si="18">RANDBETWEEN(200,4000)</f>
        <v>217</v>
      </c>
      <c r="F265">
        <f t="shared" ca="1" si="15"/>
        <v>4317</v>
      </c>
      <c r="G265">
        <f t="shared" ca="1" si="16"/>
        <v>4825</v>
      </c>
      <c r="H265">
        <f t="shared" ca="1" si="17"/>
        <v>432</v>
      </c>
      <c r="I265">
        <v>828</v>
      </c>
    </row>
    <row r="266" spans="1:9" x14ac:dyDescent="0.3">
      <c r="A266">
        <v>2021</v>
      </c>
      <c r="B266" t="s">
        <v>20</v>
      </c>
      <c r="C266" t="s">
        <v>26</v>
      </c>
      <c r="D266" t="s">
        <v>33</v>
      </c>
      <c r="E266">
        <f t="shared" ca="1" si="18"/>
        <v>952</v>
      </c>
      <c r="F266">
        <f t="shared" ca="1" si="15"/>
        <v>3949</v>
      </c>
      <c r="G266">
        <f t="shared" ca="1" si="16"/>
        <v>8777</v>
      </c>
      <c r="H266">
        <f t="shared" ca="1" si="17"/>
        <v>1727</v>
      </c>
      <c r="I266">
        <v>828</v>
      </c>
    </row>
    <row r="267" spans="1:9" x14ac:dyDescent="0.3">
      <c r="A267">
        <v>2021</v>
      </c>
      <c r="B267" t="s">
        <v>20</v>
      </c>
      <c r="C267" t="s">
        <v>25</v>
      </c>
      <c r="D267" t="s">
        <v>30</v>
      </c>
      <c r="E267">
        <f t="shared" ca="1" si="18"/>
        <v>1191</v>
      </c>
      <c r="F267">
        <f t="shared" ca="1" si="15"/>
        <v>5490</v>
      </c>
      <c r="G267">
        <f t="shared" ca="1" si="16"/>
        <v>7751</v>
      </c>
      <c r="H267">
        <f t="shared" ca="1" si="17"/>
        <v>1165</v>
      </c>
      <c r="I267">
        <v>828</v>
      </c>
    </row>
    <row r="268" spans="1:9" x14ac:dyDescent="0.3">
      <c r="A268">
        <v>2021</v>
      </c>
      <c r="B268" t="s">
        <v>20</v>
      </c>
      <c r="C268" t="s">
        <v>25</v>
      </c>
      <c r="D268" t="s">
        <v>30</v>
      </c>
      <c r="E268">
        <f t="shared" ca="1" si="18"/>
        <v>1832</v>
      </c>
      <c r="F268">
        <f t="shared" ca="1" si="15"/>
        <v>4437</v>
      </c>
      <c r="G268">
        <f t="shared" ca="1" si="16"/>
        <v>8555</v>
      </c>
      <c r="H268">
        <f t="shared" ca="1" si="17"/>
        <v>605</v>
      </c>
      <c r="I268">
        <v>828</v>
      </c>
    </row>
    <row r="269" spans="1:9" x14ac:dyDescent="0.3">
      <c r="A269">
        <v>2021</v>
      </c>
      <c r="B269" t="s">
        <v>20</v>
      </c>
      <c r="C269" t="s">
        <v>24</v>
      </c>
      <c r="D269" t="s">
        <v>44</v>
      </c>
      <c r="E269">
        <f t="shared" ca="1" si="18"/>
        <v>3076</v>
      </c>
      <c r="F269">
        <f t="shared" ca="1" si="15"/>
        <v>3330</v>
      </c>
      <c r="G269">
        <f t="shared" ca="1" si="16"/>
        <v>7031</v>
      </c>
      <c r="H269">
        <f t="shared" ca="1" si="17"/>
        <v>969</v>
      </c>
      <c r="I269">
        <v>828</v>
      </c>
    </row>
    <row r="270" spans="1:9" x14ac:dyDescent="0.3">
      <c r="A270">
        <v>2021</v>
      </c>
      <c r="B270" t="s">
        <v>20</v>
      </c>
      <c r="C270" t="s">
        <v>26</v>
      </c>
      <c r="D270" t="s">
        <v>33</v>
      </c>
      <c r="E270">
        <f t="shared" ca="1" si="18"/>
        <v>1780</v>
      </c>
      <c r="F270">
        <f t="shared" ca="1" si="15"/>
        <v>2339</v>
      </c>
      <c r="G270">
        <f t="shared" ca="1" si="16"/>
        <v>8621</v>
      </c>
      <c r="H270">
        <f t="shared" ca="1" si="17"/>
        <v>1786</v>
      </c>
      <c r="I270">
        <v>828</v>
      </c>
    </row>
    <row r="271" spans="1:9" x14ac:dyDescent="0.3">
      <c r="A271">
        <v>2021</v>
      </c>
      <c r="B271" t="s">
        <v>20</v>
      </c>
      <c r="C271" t="s">
        <v>27</v>
      </c>
      <c r="D271" t="s">
        <v>35</v>
      </c>
      <c r="E271">
        <f t="shared" ca="1" si="18"/>
        <v>3051</v>
      </c>
      <c r="F271">
        <f t="shared" ca="1" si="15"/>
        <v>7295</v>
      </c>
      <c r="G271">
        <f t="shared" ca="1" si="16"/>
        <v>5218</v>
      </c>
      <c r="H271">
        <f t="shared" ca="1" si="17"/>
        <v>1317</v>
      </c>
      <c r="I271">
        <v>828</v>
      </c>
    </row>
    <row r="272" spans="1:9" x14ac:dyDescent="0.3">
      <c r="A272">
        <v>2021</v>
      </c>
      <c r="B272" t="s">
        <v>20</v>
      </c>
      <c r="C272" t="s">
        <v>26</v>
      </c>
      <c r="D272" t="s">
        <v>33</v>
      </c>
      <c r="E272">
        <f t="shared" ca="1" si="18"/>
        <v>3443</v>
      </c>
      <c r="F272">
        <f t="shared" ca="1" si="15"/>
        <v>6133</v>
      </c>
      <c r="G272">
        <f t="shared" ca="1" si="16"/>
        <v>2979</v>
      </c>
      <c r="H272">
        <f t="shared" ca="1" si="17"/>
        <v>1919</v>
      </c>
      <c r="I272">
        <v>828</v>
      </c>
    </row>
    <row r="273" spans="1:9" x14ac:dyDescent="0.3">
      <c r="A273">
        <v>2021</v>
      </c>
      <c r="B273" t="s">
        <v>21</v>
      </c>
      <c r="C273" t="s">
        <v>25</v>
      </c>
      <c r="D273" t="s">
        <v>31</v>
      </c>
      <c r="E273">
        <f t="shared" ca="1" si="18"/>
        <v>1452</v>
      </c>
      <c r="F273">
        <f t="shared" ca="1" si="15"/>
        <v>5487</v>
      </c>
      <c r="G273">
        <f t="shared" ca="1" si="16"/>
        <v>6643</v>
      </c>
      <c r="H273">
        <f t="shared" ca="1" si="17"/>
        <v>1878</v>
      </c>
      <c r="I273">
        <v>828</v>
      </c>
    </row>
    <row r="274" spans="1:9" x14ac:dyDescent="0.3">
      <c r="A274">
        <v>2021</v>
      </c>
      <c r="B274" t="s">
        <v>21</v>
      </c>
      <c r="C274" t="s">
        <v>28</v>
      </c>
      <c r="D274" t="s">
        <v>36</v>
      </c>
      <c r="E274">
        <f t="shared" ca="1" si="18"/>
        <v>1997</v>
      </c>
      <c r="F274">
        <f t="shared" ca="1" si="15"/>
        <v>5253</v>
      </c>
      <c r="G274">
        <f t="shared" ca="1" si="16"/>
        <v>7488</v>
      </c>
      <c r="H274">
        <f t="shared" ca="1" si="17"/>
        <v>862</v>
      </c>
      <c r="I274">
        <v>828</v>
      </c>
    </row>
    <row r="275" spans="1:9" x14ac:dyDescent="0.3">
      <c r="A275">
        <v>2021</v>
      </c>
      <c r="B275" t="s">
        <v>21</v>
      </c>
      <c r="C275" t="s">
        <v>28</v>
      </c>
      <c r="D275" t="s">
        <v>37</v>
      </c>
      <c r="E275">
        <f t="shared" ca="1" si="18"/>
        <v>1208</v>
      </c>
      <c r="F275">
        <f t="shared" ca="1" si="15"/>
        <v>1721</v>
      </c>
      <c r="G275">
        <f t="shared" ca="1" si="16"/>
        <v>8978</v>
      </c>
      <c r="H275">
        <f t="shared" ca="1" si="17"/>
        <v>657</v>
      </c>
      <c r="I275">
        <v>828</v>
      </c>
    </row>
    <row r="276" spans="1:9" x14ac:dyDescent="0.3">
      <c r="A276">
        <v>2021</v>
      </c>
      <c r="B276" t="s">
        <v>21</v>
      </c>
      <c r="C276" t="s">
        <v>24</v>
      </c>
      <c r="D276" t="s">
        <v>44</v>
      </c>
      <c r="E276">
        <f t="shared" ca="1" si="18"/>
        <v>281</v>
      </c>
      <c r="F276">
        <f t="shared" ca="1" si="15"/>
        <v>6314</v>
      </c>
      <c r="G276">
        <f t="shared" ca="1" si="16"/>
        <v>8306</v>
      </c>
      <c r="H276">
        <f t="shared" ca="1" si="17"/>
        <v>1379</v>
      </c>
      <c r="I276">
        <v>828</v>
      </c>
    </row>
    <row r="277" spans="1:9" x14ac:dyDescent="0.3">
      <c r="A277">
        <v>2021</v>
      </c>
      <c r="B277" t="s">
        <v>21</v>
      </c>
      <c r="C277" t="s">
        <v>26</v>
      </c>
      <c r="D277" t="s">
        <v>32</v>
      </c>
      <c r="E277">
        <f t="shared" ca="1" si="18"/>
        <v>1698</v>
      </c>
      <c r="F277">
        <f t="shared" ca="1" si="15"/>
        <v>2351</v>
      </c>
      <c r="G277">
        <f t="shared" ca="1" si="16"/>
        <v>6193</v>
      </c>
      <c r="H277">
        <f t="shared" ca="1" si="17"/>
        <v>1332</v>
      </c>
      <c r="I277">
        <v>828</v>
      </c>
    </row>
    <row r="278" spans="1:9" x14ac:dyDescent="0.3">
      <c r="A278">
        <v>2021</v>
      </c>
      <c r="B278" t="s">
        <v>21</v>
      </c>
      <c r="C278" t="s">
        <v>24</v>
      </c>
      <c r="D278" t="s">
        <v>29</v>
      </c>
      <c r="E278">
        <f t="shared" ca="1" si="18"/>
        <v>1913</v>
      </c>
      <c r="F278">
        <f t="shared" ca="1" si="15"/>
        <v>7910</v>
      </c>
      <c r="G278">
        <f t="shared" ca="1" si="16"/>
        <v>8969</v>
      </c>
      <c r="H278">
        <f t="shared" ca="1" si="17"/>
        <v>517</v>
      </c>
      <c r="I278">
        <v>828</v>
      </c>
    </row>
    <row r="279" spans="1:9" x14ac:dyDescent="0.3">
      <c r="A279">
        <v>2021</v>
      </c>
      <c r="B279" t="s">
        <v>21</v>
      </c>
      <c r="C279" t="s">
        <v>25</v>
      </c>
      <c r="D279" t="s">
        <v>31</v>
      </c>
      <c r="E279">
        <f t="shared" ca="1" si="18"/>
        <v>3927</v>
      </c>
      <c r="F279">
        <f t="shared" ca="1" si="15"/>
        <v>5083</v>
      </c>
      <c r="G279">
        <f t="shared" ca="1" si="16"/>
        <v>5032</v>
      </c>
      <c r="H279">
        <f t="shared" ca="1" si="17"/>
        <v>1756</v>
      </c>
      <c r="I279">
        <v>828</v>
      </c>
    </row>
    <row r="280" spans="1:9" x14ac:dyDescent="0.3">
      <c r="A280">
        <v>2021</v>
      </c>
      <c r="B280" t="s">
        <v>21</v>
      </c>
      <c r="C280" t="s">
        <v>24</v>
      </c>
      <c r="D280" t="s">
        <v>44</v>
      </c>
      <c r="E280">
        <f t="shared" ca="1" si="18"/>
        <v>3558</v>
      </c>
      <c r="F280">
        <f t="shared" ca="1" si="15"/>
        <v>4873</v>
      </c>
      <c r="G280">
        <f t="shared" ca="1" si="16"/>
        <v>4616</v>
      </c>
      <c r="H280">
        <f t="shared" ca="1" si="17"/>
        <v>1877</v>
      </c>
      <c r="I280">
        <v>828</v>
      </c>
    </row>
    <row r="281" spans="1:9" x14ac:dyDescent="0.3">
      <c r="A281">
        <v>2021</v>
      </c>
      <c r="B281" t="s">
        <v>21</v>
      </c>
      <c r="C281" t="s">
        <v>26</v>
      </c>
      <c r="D281" t="s">
        <v>32</v>
      </c>
      <c r="E281">
        <f t="shared" ca="1" si="18"/>
        <v>562</v>
      </c>
      <c r="F281">
        <f t="shared" ca="1" si="15"/>
        <v>3885</v>
      </c>
      <c r="G281">
        <f t="shared" ca="1" si="16"/>
        <v>2896</v>
      </c>
      <c r="H281">
        <f t="shared" ca="1" si="17"/>
        <v>842</v>
      </c>
      <c r="I281">
        <v>828</v>
      </c>
    </row>
    <row r="282" spans="1:9" x14ac:dyDescent="0.3">
      <c r="A282">
        <v>2021</v>
      </c>
      <c r="B282" t="s">
        <v>21</v>
      </c>
      <c r="C282" t="s">
        <v>27</v>
      </c>
      <c r="D282" t="s">
        <v>35</v>
      </c>
      <c r="E282">
        <f t="shared" ca="1" si="18"/>
        <v>3676</v>
      </c>
      <c r="F282">
        <f t="shared" ca="1" si="15"/>
        <v>6156</v>
      </c>
      <c r="G282">
        <f t="shared" ca="1" si="16"/>
        <v>5481</v>
      </c>
      <c r="H282">
        <f t="shared" ca="1" si="17"/>
        <v>937</v>
      </c>
      <c r="I282">
        <v>828</v>
      </c>
    </row>
    <row r="283" spans="1:9" x14ac:dyDescent="0.3">
      <c r="A283">
        <v>2021</v>
      </c>
      <c r="B283" t="s">
        <v>21</v>
      </c>
      <c r="C283" t="s">
        <v>25</v>
      </c>
      <c r="D283" t="s">
        <v>30</v>
      </c>
      <c r="E283">
        <f t="shared" ca="1" si="18"/>
        <v>1917</v>
      </c>
      <c r="F283">
        <f t="shared" ca="1" si="15"/>
        <v>1810</v>
      </c>
      <c r="G283">
        <f t="shared" ca="1" si="16"/>
        <v>4967</v>
      </c>
      <c r="H283">
        <f t="shared" ca="1" si="17"/>
        <v>1818</v>
      </c>
      <c r="I283">
        <v>828</v>
      </c>
    </row>
    <row r="284" spans="1:9" x14ac:dyDescent="0.3">
      <c r="A284">
        <v>2021</v>
      </c>
      <c r="B284" t="s">
        <v>21</v>
      </c>
      <c r="C284" t="s">
        <v>25</v>
      </c>
      <c r="D284" t="s">
        <v>31</v>
      </c>
      <c r="E284">
        <f t="shared" ca="1" si="18"/>
        <v>1376</v>
      </c>
      <c r="F284">
        <f t="shared" ca="1" si="15"/>
        <v>6649</v>
      </c>
      <c r="G284">
        <f t="shared" ca="1" si="16"/>
        <v>3023</v>
      </c>
      <c r="H284">
        <f t="shared" ca="1" si="17"/>
        <v>349</v>
      </c>
      <c r="I284">
        <v>828</v>
      </c>
    </row>
    <row r="285" spans="1:9" x14ac:dyDescent="0.3">
      <c r="A285">
        <v>2021</v>
      </c>
      <c r="B285" t="s">
        <v>21</v>
      </c>
      <c r="C285" t="s">
        <v>28</v>
      </c>
      <c r="D285" t="s">
        <v>37</v>
      </c>
      <c r="E285">
        <f t="shared" ca="1" si="18"/>
        <v>2669</v>
      </c>
      <c r="F285">
        <f t="shared" ca="1" si="15"/>
        <v>4083</v>
      </c>
      <c r="G285">
        <f t="shared" ca="1" si="16"/>
        <v>5547</v>
      </c>
      <c r="H285">
        <f t="shared" ca="1" si="17"/>
        <v>933</v>
      </c>
      <c r="I285">
        <v>828</v>
      </c>
    </row>
    <row r="286" spans="1:9" x14ac:dyDescent="0.3">
      <c r="A286">
        <v>2021</v>
      </c>
      <c r="B286" t="s">
        <v>22</v>
      </c>
      <c r="C286" t="s">
        <v>28</v>
      </c>
      <c r="D286" t="s">
        <v>36</v>
      </c>
      <c r="E286">
        <f t="shared" ca="1" si="18"/>
        <v>1449</v>
      </c>
      <c r="F286">
        <f t="shared" ref="F286:F311" ca="1" si="19">RANDBETWEEN(1500,8000)</f>
        <v>5865</v>
      </c>
      <c r="G286">
        <f t="shared" ca="1" si="16"/>
        <v>7902</v>
      </c>
      <c r="H286">
        <f t="shared" ca="1" si="17"/>
        <v>932</v>
      </c>
      <c r="I286">
        <v>828</v>
      </c>
    </row>
    <row r="287" spans="1:9" x14ac:dyDescent="0.3">
      <c r="A287">
        <v>2021</v>
      </c>
      <c r="B287" t="s">
        <v>22</v>
      </c>
      <c r="C287" t="s">
        <v>25</v>
      </c>
      <c r="D287" t="s">
        <v>31</v>
      </c>
      <c r="E287">
        <f t="shared" ca="1" si="18"/>
        <v>1479</v>
      </c>
      <c r="F287">
        <f t="shared" ca="1" si="19"/>
        <v>2152</v>
      </c>
      <c r="G287">
        <f t="shared" ca="1" si="16"/>
        <v>7215</v>
      </c>
      <c r="H287">
        <f t="shared" ca="1" si="17"/>
        <v>1455</v>
      </c>
      <c r="I287">
        <v>828</v>
      </c>
    </row>
    <row r="288" spans="1:9" x14ac:dyDescent="0.3">
      <c r="A288">
        <v>2021</v>
      </c>
      <c r="B288" t="s">
        <v>22</v>
      </c>
      <c r="C288" t="s">
        <v>26</v>
      </c>
      <c r="D288" t="s">
        <v>32</v>
      </c>
      <c r="E288">
        <f t="shared" ca="1" si="18"/>
        <v>2013</v>
      </c>
      <c r="F288">
        <f t="shared" ca="1" si="19"/>
        <v>6541</v>
      </c>
      <c r="G288">
        <f t="shared" ca="1" si="16"/>
        <v>6271</v>
      </c>
      <c r="H288">
        <f t="shared" ca="1" si="17"/>
        <v>1371</v>
      </c>
      <c r="I288">
        <v>828</v>
      </c>
    </row>
    <row r="289" spans="1:9" x14ac:dyDescent="0.3">
      <c r="A289">
        <v>2021</v>
      </c>
      <c r="B289" t="s">
        <v>22</v>
      </c>
      <c r="C289" t="s">
        <v>24</v>
      </c>
      <c r="D289" t="s">
        <v>44</v>
      </c>
      <c r="E289">
        <f t="shared" ca="1" si="18"/>
        <v>3566</v>
      </c>
      <c r="F289">
        <f t="shared" ca="1" si="19"/>
        <v>6711</v>
      </c>
      <c r="G289">
        <f t="shared" ca="1" si="16"/>
        <v>3718</v>
      </c>
      <c r="H289">
        <f t="shared" ca="1" si="17"/>
        <v>1831</v>
      </c>
      <c r="I289">
        <v>828</v>
      </c>
    </row>
    <row r="290" spans="1:9" x14ac:dyDescent="0.3">
      <c r="A290">
        <v>2021</v>
      </c>
      <c r="B290" t="s">
        <v>22</v>
      </c>
      <c r="C290" t="s">
        <v>25</v>
      </c>
      <c r="D290" t="s">
        <v>30</v>
      </c>
      <c r="E290">
        <f t="shared" ca="1" si="18"/>
        <v>225</v>
      </c>
      <c r="F290">
        <f t="shared" ca="1" si="19"/>
        <v>2275</v>
      </c>
      <c r="G290">
        <f t="shared" ca="1" si="16"/>
        <v>9888</v>
      </c>
      <c r="H290">
        <f t="shared" ca="1" si="17"/>
        <v>1875</v>
      </c>
      <c r="I290">
        <v>828</v>
      </c>
    </row>
    <row r="291" spans="1:9" x14ac:dyDescent="0.3">
      <c r="A291">
        <v>2021</v>
      </c>
      <c r="B291" t="s">
        <v>22</v>
      </c>
      <c r="C291" t="s">
        <v>25</v>
      </c>
      <c r="D291" t="s">
        <v>30</v>
      </c>
      <c r="E291">
        <f t="shared" ca="1" si="18"/>
        <v>3169</v>
      </c>
      <c r="F291">
        <f t="shared" ca="1" si="19"/>
        <v>1632</v>
      </c>
      <c r="G291">
        <f t="shared" ca="1" si="16"/>
        <v>2943</v>
      </c>
      <c r="H291">
        <f t="shared" ca="1" si="17"/>
        <v>1621</v>
      </c>
      <c r="I291">
        <v>828</v>
      </c>
    </row>
    <row r="292" spans="1:9" x14ac:dyDescent="0.3">
      <c r="A292">
        <v>2021</v>
      </c>
      <c r="B292" t="s">
        <v>22</v>
      </c>
      <c r="C292" t="s">
        <v>26</v>
      </c>
      <c r="D292" t="s">
        <v>33</v>
      </c>
      <c r="E292">
        <f t="shared" ca="1" si="18"/>
        <v>603</v>
      </c>
      <c r="F292">
        <f t="shared" ca="1" si="19"/>
        <v>6306</v>
      </c>
      <c r="G292">
        <f t="shared" ca="1" si="16"/>
        <v>4089</v>
      </c>
      <c r="H292">
        <f t="shared" ca="1" si="17"/>
        <v>534</v>
      </c>
      <c r="I292">
        <v>828</v>
      </c>
    </row>
    <row r="293" spans="1:9" x14ac:dyDescent="0.3">
      <c r="A293">
        <v>2021</v>
      </c>
      <c r="B293" t="s">
        <v>22</v>
      </c>
      <c r="C293" t="s">
        <v>27</v>
      </c>
      <c r="D293" t="s">
        <v>34</v>
      </c>
      <c r="E293">
        <f t="shared" ca="1" si="18"/>
        <v>539</v>
      </c>
      <c r="F293">
        <f t="shared" ca="1" si="19"/>
        <v>5441</v>
      </c>
      <c r="G293">
        <f t="shared" ca="1" si="16"/>
        <v>5204</v>
      </c>
      <c r="H293">
        <f t="shared" ca="1" si="17"/>
        <v>488</v>
      </c>
      <c r="I293">
        <v>828</v>
      </c>
    </row>
    <row r="294" spans="1:9" x14ac:dyDescent="0.3">
      <c r="A294">
        <v>2021</v>
      </c>
      <c r="B294" t="s">
        <v>22</v>
      </c>
      <c r="C294" t="s">
        <v>26</v>
      </c>
      <c r="D294" t="s">
        <v>32</v>
      </c>
      <c r="E294">
        <f t="shared" ca="1" si="18"/>
        <v>3240</v>
      </c>
      <c r="F294">
        <f t="shared" ca="1" si="19"/>
        <v>5817</v>
      </c>
      <c r="G294">
        <f t="shared" ca="1" si="16"/>
        <v>8137</v>
      </c>
      <c r="H294">
        <f t="shared" ca="1" si="17"/>
        <v>1467</v>
      </c>
      <c r="I294">
        <v>828</v>
      </c>
    </row>
    <row r="295" spans="1:9" x14ac:dyDescent="0.3">
      <c r="A295">
        <v>2021</v>
      </c>
      <c r="B295" t="s">
        <v>22</v>
      </c>
      <c r="C295" t="s">
        <v>25</v>
      </c>
      <c r="D295" t="s">
        <v>31</v>
      </c>
      <c r="E295">
        <f t="shared" ca="1" si="18"/>
        <v>256</v>
      </c>
      <c r="F295">
        <f t="shared" ca="1" si="19"/>
        <v>7401</v>
      </c>
      <c r="G295">
        <f t="shared" ca="1" si="16"/>
        <v>8652</v>
      </c>
      <c r="H295">
        <f t="shared" ca="1" si="17"/>
        <v>730</v>
      </c>
      <c r="I295">
        <v>828</v>
      </c>
    </row>
    <row r="296" spans="1:9" x14ac:dyDescent="0.3">
      <c r="A296">
        <v>2021</v>
      </c>
      <c r="B296" t="s">
        <v>22</v>
      </c>
      <c r="C296" t="s">
        <v>28</v>
      </c>
      <c r="D296" t="s">
        <v>36</v>
      </c>
      <c r="E296">
        <f t="shared" ca="1" si="18"/>
        <v>1924</v>
      </c>
      <c r="F296">
        <f t="shared" ca="1" si="19"/>
        <v>6758</v>
      </c>
      <c r="G296">
        <f t="shared" ca="1" si="16"/>
        <v>6780</v>
      </c>
      <c r="H296">
        <f t="shared" ca="1" si="17"/>
        <v>355</v>
      </c>
      <c r="I296">
        <v>828</v>
      </c>
    </row>
    <row r="297" spans="1:9" x14ac:dyDescent="0.3">
      <c r="A297">
        <v>2021</v>
      </c>
      <c r="B297" t="s">
        <v>22</v>
      </c>
      <c r="C297" t="s">
        <v>28</v>
      </c>
      <c r="D297" t="s">
        <v>37</v>
      </c>
      <c r="E297">
        <f t="shared" ca="1" si="18"/>
        <v>2012</v>
      </c>
      <c r="F297">
        <f t="shared" ca="1" si="19"/>
        <v>7430</v>
      </c>
      <c r="G297">
        <f t="shared" ca="1" si="16"/>
        <v>9961</v>
      </c>
      <c r="H297">
        <f t="shared" ca="1" si="17"/>
        <v>1669</v>
      </c>
      <c r="I297">
        <v>828</v>
      </c>
    </row>
    <row r="298" spans="1:9" x14ac:dyDescent="0.3">
      <c r="A298">
        <v>2021</v>
      </c>
      <c r="B298" t="s">
        <v>22</v>
      </c>
      <c r="C298" t="s">
        <v>24</v>
      </c>
      <c r="D298" t="s">
        <v>29</v>
      </c>
      <c r="E298">
        <f t="shared" ca="1" si="18"/>
        <v>1642</v>
      </c>
      <c r="F298">
        <f t="shared" ca="1" si="19"/>
        <v>3575</v>
      </c>
      <c r="G298">
        <f t="shared" ca="1" si="16"/>
        <v>4399</v>
      </c>
      <c r="H298">
        <f t="shared" ca="1" si="17"/>
        <v>1531</v>
      </c>
      <c r="I298">
        <v>828</v>
      </c>
    </row>
    <row r="299" spans="1:9" x14ac:dyDescent="0.3">
      <c r="A299">
        <v>2021</v>
      </c>
      <c r="B299" t="s">
        <v>23</v>
      </c>
      <c r="C299" t="s">
        <v>26</v>
      </c>
      <c r="D299" t="s">
        <v>33</v>
      </c>
      <c r="E299">
        <f t="shared" ca="1" si="18"/>
        <v>2474</v>
      </c>
      <c r="F299">
        <f t="shared" ca="1" si="19"/>
        <v>3145</v>
      </c>
      <c r="G299">
        <f t="shared" ca="1" si="16"/>
        <v>8049</v>
      </c>
      <c r="H299">
        <f t="shared" ca="1" si="17"/>
        <v>1029</v>
      </c>
      <c r="I299">
        <v>828</v>
      </c>
    </row>
    <row r="300" spans="1:9" x14ac:dyDescent="0.3">
      <c r="A300">
        <v>2021</v>
      </c>
      <c r="B300" t="s">
        <v>23</v>
      </c>
      <c r="C300" t="s">
        <v>24</v>
      </c>
      <c r="D300" t="s">
        <v>44</v>
      </c>
      <c r="E300">
        <f t="shared" ca="1" si="18"/>
        <v>2331</v>
      </c>
      <c r="F300">
        <f t="shared" ca="1" si="19"/>
        <v>5628</v>
      </c>
      <c r="G300">
        <f t="shared" ca="1" si="16"/>
        <v>9840</v>
      </c>
      <c r="H300">
        <f t="shared" ca="1" si="17"/>
        <v>1868</v>
      </c>
      <c r="I300">
        <v>828</v>
      </c>
    </row>
    <row r="301" spans="1:9" x14ac:dyDescent="0.3">
      <c r="A301">
        <v>2021</v>
      </c>
      <c r="B301" t="s">
        <v>23</v>
      </c>
      <c r="C301" t="s">
        <v>25</v>
      </c>
      <c r="D301" t="s">
        <v>30</v>
      </c>
      <c r="E301">
        <f t="shared" ca="1" si="18"/>
        <v>2754</v>
      </c>
      <c r="F301">
        <f t="shared" ca="1" si="19"/>
        <v>5772</v>
      </c>
      <c r="G301">
        <f t="shared" ca="1" si="16"/>
        <v>7053</v>
      </c>
      <c r="H301">
        <f t="shared" ca="1" si="17"/>
        <v>594</v>
      </c>
      <c r="I301">
        <v>828</v>
      </c>
    </row>
    <row r="302" spans="1:9" x14ac:dyDescent="0.3">
      <c r="A302">
        <v>2021</v>
      </c>
      <c r="B302" t="s">
        <v>23</v>
      </c>
      <c r="C302" t="s">
        <v>24</v>
      </c>
      <c r="D302" t="s">
        <v>29</v>
      </c>
      <c r="E302">
        <f t="shared" ca="1" si="18"/>
        <v>3587</v>
      </c>
      <c r="F302">
        <f t="shared" ca="1" si="19"/>
        <v>7927</v>
      </c>
      <c r="G302">
        <f t="shared" ca="1" si="16"/>
        <v>9002</v>
      </c>
      <c r="H302">
        <f t="shared" ca="1" si="17"/>
        <v>377</v>
      </c>
      <c r="I302">
        <v>828</v>
      </c>
    </row>
    <row r="303" spans="1:9" x14ac:dyDescent="0.3">
      <c r="A303">
        <v>2021</v>
      </c>
      <c r="B303" t="s">
        <v>23</v>
      </c>
      <c r="C303" t="s">
        <v>26</v>
      </c>
      <c r="D303" t="s">
        <v>32</v>
      </c>
      <c r="E303">
        <f t="shared" ca="1" si="18"/>
        <v>2435</v>
      </c>
      <c r="F303">
        <f t="shared" ca="1" si="19"/>
        <v>6069</v>
      </c>
      <c r="G303">
        <f t="shared" ca="1" si="16"/>
        <v>9213</v>
      </c>
      <c r="H303">
        <f t="shared" ca="1" si="17"/>
        <v>293</v>
      </c>
      <c r="I303">
        <v>828</v>
      </c>
    </row>
    <row r="304" spans="1:9" x14ac:dyDescent="0.3">
      <c r="A304">
        <v>2021</v>
      </c>
      <c r="B304" t="s">
        <v>23</v>
      </c>
      <c r="C304" t="s">
        <v>27</v>
      </c>
      <c r="D304" t="s">
        <v>35</v>
      </c>
      <c r="E304">
        <f t="shared" ca="1" si="18"/>
        <v>1812</v>
      </c>
      <c r="F304">
        <f t="shared" ca="1" si="19"/>
        <v>4101</v>
      </c>
      <c r="G304">
        <f t="shared" ca="1" si="16"/>
        <v>3934</v>
      </c>
      <c r="H304">
        <f t="shared" ca="1" si="17"/>
        <v>1813</v>
      </c>
      <c r="I304">
        <v>828</v>
      </c>
    </row>
    <row r="305" spans="1:9" x14ac:dyDescent="0.3">
      <c r="A305">
        <v>2021</v>
      </c>
      <c r="B305" t="s">
        <v>23</v>
      </c>
      <c r="C305" t="s">
        <v>26</v>
      </c>
      <c r="D305" t="s">
        <v>32</v>
      </c>
      <c r="E305">
        <f t="shared" ca="1" si="18"/>
        <v>1999</v>
      </c>
      <c r="F305">
        <f t="shared" ca="1" si="19"/>
        <v>4038</v>
      </c>
      <c r="G305">
        <f t="shared" ca="1" si="16"/>
        <v>8382</v>
      </c>
      <c r="H305">
        <f t="shared" ca="1" si="17"/>
        <v>707</v>
      </c>
      <c r="I305">
        <v>828</v>
      </c>
    </row>
    <row r="306" spans="1:9" x14ac:dyDescent="0.3">
      <c r="A306">
        <v>2021</v>
      </c>
      <c r="B306" t="s">
        <v>23</v>
      </c>
      <c r="C306" t="s">
        <v>25</v>
      </c>
      <c r="D306" t="s">
        <v>30</v>
      </c>
      <c r="E306">
        <f t="shared" ca="1" si="18"/>
        <v>3831</v>
      </c>
      <c r="F306">
        <f t="shared" ca="1" si="19"/>
        <v>2899</v>
      </c>
      <c r="G306">
        <f t="shared" ca="1" si="16"/>
        <v>3581</v>
      </c>
      <c r="H306">
        <f t="shared" ca="1" si="17"/>
        <v>406</v>
      </c>
      <c r="I306">
        <v>828</v>
      </c>
    </row>
    <row r="307" spans="1:9" x14ac:dyDescent="0.3">
      <c r="A307">
        <v>2021</v>
      </c>
      <c r="B307" t="s">
        <v>23</v>
      </c>
      <c r="C307" t="s">
        <v>28</v>
      </c>
      <c r="D307" t="s">
        <v>36</v>
      </c>
      <c r="E307">
        <f t="shared" ca="1" si="18"/>
        <v>1011</v>
      </c>
      <c r="F307">
        <f t="shared" ca="1" si="19"/>
        <v>6972</v>
      </c>
      <c r="G307">
        <f t="shared" ca="1" si="16"/>
        <v>4253</v>
      </c>
      <c r="H307">
        <f t="shared" ca="1" si="17"/>
        <v>1410</v>
      </c>
      <c r="I307">
        <v>828</v>
      </c>
    </row>
    <row r="308" spans="1:9" x14ac:dyDescent="0.3">
      <c r="A308">
        <v>2021</v>
      </c>
      <c r="B308" t="s">
        <v>23</v>
      </c>
      <c r="C308" t="s">
        <v>28</v>
      </c>
      <c r="D308" t="s">
        <v>37</v>
      </c>
      <c r="E308">
        <f t="shared" ca="1" si="18"/>
        <v>3484</v>
      </c>
      <c r="F308">
        <f t="shared" ca="1" si="19"/>
        <v>3898</v>
      </c>
      <c r="G308">
        <f t="shared" ca="1" si="16"/>
        <v>9452</v>
      </c>
      <c r="H308">
        <f t="shared" ca="1" si="17"/>
        <v>967</v>
      </c>
      <c r="I308">
        <v>828</v>
      </c>
    </row>
    <row r="309" spans="1:9" x14ac:dyDescent="0.3">
      <c r="A309">
        <v>2021</v>
      </c>
      <c r="B309" t="s">
        <v>23</v>
      </c>
      <c r="C309" t="s">
        <v>25</v>
      </c>
      <c r="D309" t="s">
        <v>31</v>
      </c>
      <c r="E309">
        <f t="shared" ca="1" si="18"/>
        <v>2927</v>
      </c>
      <c r="F309">
        <f t="shared" ca="1" si="19"/>
        <v>2566</v>
      </c>
      <c r="G309">
        <f t="shared" ca="1" si="16"/>
        <v>8609</v>
      </c>
      <c r="H309">
        <f t="shared" ca="1" si="17"/>
        <v>555</v>
      </c>
      <c r="I309">
        <v>828</v>
      </c>
    </row>
    <row r="310" spans="1:9" x14ac:dyDescent="0.3">
      <c r="A310">
        <v>2021</v>
      </c>
      <c r="B310" t="s">
        <v>23</v>
      </c>
      <c r="C310" t="s">
        <v>26</v>
      </c>
      <c r="D310" t="s">
        <v>33</v>
      </c>
      <c r="E310">
        <f t="shared" ca="1" si="18"/>
        <v>2845</v>
      </c>
      <c r="F310">
        <f t="shared" ca="1" si="19"/>
        <v>4621</v>
      </c>
      <c r="G310">
        <f t="shared" ca="1" si="16"/>
        <v>7821</v>
      </c>
      <c r="H310">
        <f t="shared" ca="1" si="17"/>
        <v>1888</v>
      </c>
      <c r="I310">
        <v>828</v>
      </c>
    </row>
    <row r="311" spans="1:9" x14ac:dyDescent="0.3">
      <c r="A311">
        <v>2021</v>
      </c>
      <c r="B311" t="s">
        <v>23</v>
      </c>
      <c r="C311" t="s">
        <v>25</v>
      </c>
      <c r="D311" t="s">
        <v>30</v>
      </c>
      <c r="E311">
        <f t="shared" ca="1" si="18"/>
        <v>765</v>
      </c>
      <c r="F311">
        <f t="shared" ca="1" si="19"/>
        <v>4503</v>
      </c>
      <c r="G311">
        <f t="shared" ca="1" si="16"/>
        <v>4644</v>
      </c>
      <c r="H311">
        <f t="shared" ca="1" si="17"/>
        <v>623</v>
      </c>
      <c r="I311">
        <v>828</v>
      </c>
    </row>
    <row r="312" spans="1:9" x14ac:dyDescent="0.3">
      <c r="A312">
        <v>2022</v>
      </c>
      <c r="B312" t="s">
        <v>12</v>
      </c>
      <c r="C312" t="s">
        <v>24</v>
      </c>
      <c r="D312" t="s">
        <v>29</v>
      </c>
      <c r="E312">
        <f t="shared" ca="1" si="18"/>
        <v>3993</v>
      </c>
      <c r="F312">
        <f ca="1">RANDBETWEEN(2500,10000)</f>
        <v>2917</v>
      </c>
      <c r="G312">
        <f t="shared" ca="1" si="16"/>
        <v>4407</v>
      </c>
      <c r="H312">
        <f t="shared" ca="1" si="17"/>
        <v>1255</v>
      </c>
      <c r="I312">
        <v>830</v>
      </c>
    </row>
    <row r="313" spans="1:9" x14ac:dyDescent="0.3">
      <c r="A313">
        <v>2022</v>
      </c>
      <c r="B313" t="s">
        <v>12</v>
      </c>
      <c r="C313" t="s">
        <v>25</v>
      </c>
      <c r="D313" t="s">
        <v>30</v>
      </c>
      <c r="E313">
        <f t="shared" ca="1" si="18"/>
        <v>2318</v>
      </c>
      <c r="F313">
        <f t="shared" ref="F313:F376" ca="1" si="20">RANDBETWEEN(2500,10000)</f>
        <v>8364</v>
      </c>
      <c r="G313">
        <f t="shared" ca="1" si="16"/>
        <v>5289</v>
      </c>
      <c r="H313">
        <f t="shared" ca="1" si="17"/>
        <v>1888</v>
      </c>
      <c r="I313">
        <v>830</v>
      </c>
    </row>
    <row r="314" spans="1:9" x14ac:dyDescent="0.3">
      <c r="A314">
        <v>2022</v>
      </c>
      <c r="B314" t="s">
        <v>12</v>
      </c>
      <c r="C314" t="s">
        <v>24</v>
      </c>
      <c r="D314" t="s">
        <v>44</v>
      </c>
      <c r="E314">
        <f t="shared" ca="1" si="18"/>
        <v>2962</v>
      </c>
      <c r="F314">
        <f t="shared" ca="1" si="20"/>
        <v>9926</v>
      </c>
      <c r="G314">
        <f t="shared" ca="1" si="16"/>
        <v>7450</v>
      </c>
      <c r="H314">
        <f t="shared" ca="1" si="17"/>
        <v>1485</v>
      </c>
      <c r="I314">
        <v>830</v>
      </c>
    </row>
    <row r="315" spans="1:9" x14ac:dyDescent="0.3">
      <c r="A315">
        <v>2022</v>
      </c>
      <c r="B315" t="s">
        <v>12</v>
      </c>
      <c r="C315" t="s">
        <v>26</v>
      </c>
      <c r="D315" t="s">
        <v>32</v>
      </c>
      <c r="E315">
        <f t="shared" ca="1" si="18"/>
        <v>1606</v>
      </c>
      <c r="F315">
        <f t="shared" ca="1" si="20"/>
        <v>2632</v>
      </c>
      <c r="G315">
        <f t="shared" ca="1" si="16"/>
        <v>5429</v>
      </c>
      <c r="H315">
        <f t="shared" ca="1" si="17"/>
        <v>632</v>
      </c>
      <c r="I315">
        <v>830</v>
      </c>
    </row>
    <row r="316" spans="1:9" x14ac:dyDescent="0.3">
      <c r="A316">
        <v>2022</v>
      </c>
      <c r="B316" t="s">
        <v>12</v>
      </c>
      <c r="C316" t="s">
        <v>27</v>
      </c>
      <c r="D316" t="s">
        <v>34</v>
      </c>
      <c r="E316">
        <f t="shared" ca="1" si="18"/>
        <v>1969</v>
      </c>
      <c r="F316">
        <f t="shared" ca="1" si="20"/>
        <v>6833</v>
      </c>
      <c r="G316">
        <f t="shared" ca="1" si="16"/>
        <v>4392</v>
      </c>
      <c r="H316">
        <f t="shared" ca="1" si="17"/>
        <v>532</v>
      </c>
      <c r="I316">
        <v>830</v>
      </c>
    </row>
    <row r="317" spans="1:9" x14ac:dyDescent="0.3">
      <c r="A317">
        <v>2022</v>
      </c>
      <c r="B317" t="s">
        <v>12</v>
      </c>
      <c r="C317" t="s">
        <v>26</v>
      </c>
      <c r="D317" t="s">
        <v>33</v>
      </c>
      <c r="E317">
        <f t="shared" ca="1" si="18"/>
        <v>2289</v>
      </c>
      <c r="F317">
        <f t="shared" ca="1" si="20"/>
        <v>9639</v>
      </c>
      <c r="G317">
        <f t="shared" ca="1" si="16"/>
        <v>6976</v>
      </c>
      <c r="H317">
        <f t="shared" ca="1" si="17"/>
        <v>710</v>
      </c>
      <c r="I317">
        <v>830</v>
      </c>
    </row>
    <row r="318" spans="1:9" x14ac:dyDescent="0.3">
      <c r="A318">
        <v>2022</v>
      </c>
      <c r="B318" t="s">
        <v>12</v>
      </c>
      <c r="C318" t="s">
        <v>25</v>
      </c>
      <c r="D318" t="s">
        <v>31</v>
      </c>
      <c r="E318">
        <f t="shared" ca="1" si="18"/>
        <v>2625</v>
      </c>
      <c r="F318">
        <f t="shared" ca="1" si="20"/>
        <v>2702</v>
      </c>
      <c r="G318">
        <f t="shared" ca="1" si="16"/>
        <v>8634</v>
      </c>
      <c r="H318">
        <f t="shared" ca="1" si="17"/>
        <v>532</v>
      </c>
      <c r="I318">
        <v>830</v>
      </c>
    </row>
    <row r="319" spans="1:9" x14ac:dyDescent="0.3">
      <c r="A319">
        <v>2022</v>
      </c>
      <c r="B319" t="s">
        <v>12</v>
      </c>
      <c r="C319" t="s">
        <v>28</v>
      </c>
      <c r="D319" t="s">
        <v>36</v>
      </c>
      <c r="E319">
        <f t="shared" ca="1" si="18"/>
        <v>3074</v>
      </c>
      <c r="F319">
        <f t="shared" ca="1" si="20"/>
        <v>6964</v>
      </c>
      <c r="G319">
        <f t="shared" ca="1" si="16"/>
        <v>4498</v>
      </c>
      <c r="H319">
        <f t="shared" ca="1" si="17"/>
        <v>1284</v>
      </c>
      <c r="I319">
        <v>830</v>
      </c>
    </row>
    <row r="320" spans="1:9" x14ac:dyDescent="0.3">
      <c r="A320">
        <v>2022</v>
      </c>
      <c r="B320" t="s">
        <v>12</v>
      </c>
      <c r="C320" t="s">
        <v>28</v>
      </c>
      <c r="D320" t="s">
        <v>37</v>
      </c>
      <c r="E320">
        <f t="shared" ca="1" si="18"/>
        <v>1920</v>
      </c>
      <c r="F320">
        <f t="shared" ca="1" si="20"/>
        <v>9346</v>
      </c>
      <c r="G320">
        <f t="shared" ca="1" si="16"/>
        <v>9298</v>
      </c>
      <c r="H320">
        <f t="shared" ca="1" si="17"/>
        <v>1663</v>
      </c>
      <c r="I320">
        <v>830</v>
      </c>
    </row>
    <row r="321" spans="1:9" x14ac:dyDescent="0.3">
      <c r="A321">
        <v>2022</v>
      </c>
      <c r="B321" t="s">
        <v>12</v>
      </c>
      <c r="C321" t="s">
        <v>24</v>
      </c>
      <c r="D321" t="s">
        <v>44</v>
      </c>
      <c r="E321">
        <f t="shared" ca="1" si="18"/>
        <v>3313</v>
      </c>
      <c r="F321">
        <f t="shared" ca="1" si="20"/>
        <v>4311</v>
      </c>
      <c r="G321">
        <f t="shared" ca="1" si="16"/>
        <v>6471</v>
      </c>
      <c r="H321">
        <f t="shared" ca="1" si="17"/>
        <v>525</v>
      </c>
      <c r="I321">
        <v>830</v>
      </c>
    </row>
    <row r="322" spans="1:9" x14ac:dyDescent="0.3">
      <c r="A322">
        <v>2022</v>
      </c>
      <c r="B322" t="s">
        <v>12</v>
      </c>
      <c r="C322" t="s">
        <v>26</v>
      </c>
      <c r="D322" t="s">
        <v>33</v>
      </c>
      <c r="E322">
        <f t="shared" ca="1" si="18"/>
        <v>1148</v>
      </c>
      <c r="F322">
        <f t="shared" ca="1" si="20"/>
        <v>6073</v>
      </c>
      <c r="G322">
        <f t="shared" ca="1" si="16"/>
        <v>5947</v>
      </c>
      <c r="H322">
        <f t="shared" ca="1" si="17"/>
        <v>411</v>
      </c>
      <c r="I322">
        <v>830</v>
      </c>
    </row>
    <row r="323" spans="1:9" x14ac:dyDescent="0.3">
      <c r="A323">
        <v>2022</v>
      </c>
      <c r="B323" t="s">
        <v>12</v>
      </c>
      <c r="C323" t="s">
        <v>24</v>
      </c>
      <c r="D323" t="s">
        <v>44</v>
      </c>
      <c r="E323">
        <f t="shared" ca="1" si="18"/>
        <v>903</v>
      </c>
      <c r="F323">
        <f t="shared" ca="1" si="20"/>
        <v>7125</v>
      </c>
      <c r="G323">
        <f t="shared" ref="G323:G386" ca="1" si="21">RANDBETWEEN(2500,10000)</f>
        <v>6462</v>
      </c>
      <c r="H323">
        <f t="shared" ca="1" si="17"/>
        <v>1854</v>
      </c>
      <c r="I323">
        <v>830</v>
      </c>
    </row>
    <row r="324" spans="1:9" x14ac:dyDescent="0.3">
      <c r="A324">
        <v>2022</v>
      </c>
      <c r="B324" t="s">
        <v>13</v>
      </c>
      <c r="C324" t="s">
        <v>25</v>
      </c>
      <c r="D324" t="s">
        <v>31</v>
      </c>
      <c r="E324">
        <f t="shared" ca="1" si="18"/>
        <v>2350</v>
      </c>
      <c r="F324">
        <f t="shared" ca="1" si="20"/>
        <v>8809</v>
      </c>
      <c r="G324">
        <f t="shared" ca="1" si="21"/>
        <v>5728</v>
      </c>
      <c r="H324">
        <f t="shared" ref="H324:H387" ca="1" si="22">RANDBETWEEN(200,2000)</f>
        <v>1554</v>
      </c>
      <c r="I324">
        <v>830</v>
      </c>
    </row>
    <row r="325" spans="1:9" x14ac:dyDescent="0.3">
      <c r="A325">
        <v>2022</v>
      </c>
      <c r="B325" t="s">
        <v>13</v>
      </c>
      <c r="C325" t="s">
        <v>24</v>
      </c>
      <c r="D325" t="s">
        <v>29</v>
      </c>
      <c r="E325">
        <f t="shared" ca="1" si="18"/>
        <v>469</v>
      </c>
      <c r="F325">
        <f t="shared" ca="1" si="20"/>
        <v>2754</v>
      </c>
      <c r="G325">
        <f t="shared" ca="1" si="21"/>
        <v>7220</v>
      </c>
      <c r="H325">
        <f t="shared" ca="1" si="22"/>
        <v>560</v>
      </c>
      <c r="I325">
        <v>830</v>
      </c>
    </row>
    <row r="326" spans="1:9" x14ac:dyDescent="0.3">
      <c r="A326">
        <v>2022</v>
      </c>
      <c r="B326" t="s">
        <v>13</v>
      </c>
      <c r="C326" t="s">
        <v>26</v>
      </c>
      <c r="D326" t="s">
        <v>32</v>
      </c>
      <c r="E326">
        <f t="shared" ca="1" si="18"/>
        <v>3082</v>
      </c>
      <c r="F326">
        <f t="shared" ca="1" si="20"/>
        <v>4943</v>
      </c>
      <c r="G326">
        <f t="shared" ca="1" si="21"/>
        <v>3056</v>
      </c>
      <c r="H326">
        <f t="shared" ca="1" si="22"/>
        <v>722</v>
      </c>
      <c r="I326">
        <v>830</v>
      </c>
    </row>
    <row r="327" spans="1:9" x14ac:dyDescent="0.3">
      <c r="A327">
        <v>2022</v>
      </c>
      <c r="B327" t="s">
        <v>13</v>
      </c>
      <c r="C327" t="s">
        <v>27</v>
      </c>
      <c r="D327" t="s">
        <v>35</v>
      </c>
      <c r="E327">
        <f t="shared" ca="1" si="18"/>
        <v>436</v>
      </c>
      <c r="F327">
        <f t="shared" ca="1" si="20"/>
        <v>4341</v>
      </c>
      <c r="G327">
        <f t="shared" ca="1" si="21"/>
        <v>6304</v>
      </c>
      <c r="H327">
        <f t="shared" ca="1" si="22"/>
        <v>857</v>
      </c>
      <c r="I327">
        <v>830</v>
      </c>
    </row>
    <row r="328" spans="1:9" x14ac:dyDescent="0.3">
      <c r="A328">
        <v>2022</v>
      </c>
      <c r="B328" t="s">
        <v>13</v>
      </c>
      <c r="C328" t="s">
        <v>26</v>
      </c>
      <c r="D328" t="s">
        <v>33</v>
      </c>
      <c r="E328">
        <f t="shared" ca="1" si="18"/>
        <v>575</v>
      </c>
      <c r="F328">
        <f t="shared" ca="1" si="20"/>
        <v>3619</v>
      </c>
      <c r="G328">
        <f t="shared" ca="1" si="21"/>
        <v>4702</v>
      </c>
      <c r="H328">
        <f t="shared" ca="1" si="22"/>
        <v>521</v>
      </c>
      <c r="I328">
        <v>830</v>
      </c>
    </row>
    <row r="329" spans="1:9" x14ac:dyDescent="0.3">
      <c r="A329">
        <v>2022</v>
      </c>
      <c r="B329" t="s">
        <v>13</v>
      </c>
      <c r="C329" t="s">
        <v>25</v>
      </c>
      <c r="D329" t="s">
        <v>30</v>
      </c>
      <c r="E329">
        <f t="shared" ref="E329:E392" ca="1" si="23">RANDBETWEEN(200,4000)</f>
        <v>2252</v>
      </c>
      <c r="F329">
        <f t="shared" ca="1" si="20"/>
        <v>4982</v>
      </c>
      <c r="G329">
        <f t="shared" ca="1" si="21"/>
        <v>6102</v>
      </c>
      <c r="H329">
        <f t="shared" ca="1" si="22"/>
        <v>703</v>
      </c>
      <c r="I329">
        <v>830</v>
      </c>
    </row>
    <row r="330" spans="1:9" x14ac:dyDescent="0.3">
      <c r="A330">
        <v>2022</v>
      </c>
      <c r="B330" t="s">
        <v>13</v>
      </c>
      <c r="C330" t="s">
        <v>28</v>
      </c>
      <c r="D330" t="s">
        <v>36</v>
      </c>
      <c r="E330">
        <f t="shared" ca="1" si="23"/>
        <v>2549</v>
      </c>
      <c r="F330">
        <f t="shared" ca="1" si="20"/>
        <v>9465</v>
      </c>
      <c r="G330">
        <f t="shared" ca="1" si="21"/>
        <v>5335</v>
      </c>
      <c r="H330">
        <f t="shared" ca="1" si="22"/>
        <v>521</v>
      </c>
      <c r="I330">
        <v>830</v>
      </c>
    </row>
    <row r="331" spans="1:9" x14ac:dyDescent="0.3">
      <c r="A331">
        <v>2022</v>
      </c>
      <c r="B331" t="s">
        <v>13</v>
      </c>
      <c r="C331" t="s">
        <v>28</v>
      </c>
      <c r="D331" t="s">
        <v>36</v>
      </c>
      <c r="E331">
        <f t="shared" ca="1" si="23"/>
        <v>3101</v>
      </c>
      <c r="F331">
        <f t="shared" ca="1" si="20"/>
        <v>7615</v>
      </c>
      <c r="G331">
        <f t="shared" ca="1" si="21"/>
        <v>6790</v>
      </c>
      <c r="H331">
        <f t="shared" ca="1" si="22"/>
        <v>1624</v>
      </c>
      <c r="I331">
        <v>830</v>
      </c>
    </row>
    <row r="332" spans="1:9" x14ac:dyDescent="0.3">
      <c r="A332">
        <v>2022</v>
      </c>
      <c r="B332" t="s">
        <v>13</v>
      </c>
      <c r="C332" t="s">
        <v>24</v>
      </c>
      <c r="D332" t="s">
        <v>44</v>
      </c>
      <c r="E332">
        <f t="shared" ca="1" si="23"/>
        <v>3834</v>
      </c>
      <c r="F332">
        <f t="shared" ca="1" si="20"/>
        <v>3896</v>
      </c>
      <c r="G332">
        <f t="shared" ca="1" si="21"/>
        <v>9219</v>
      </c>
      <c r="H332">
        <f t="shared" ca="1" si="22"/>
        <v>232</v>
      </c>
      <c r="I332">
        <v>830</v>
      </c>
    </row>
    <row r="333" spans="1:9" x14ac:dyDescent="0.3">
      <c r="A333">
        <v>2022</v>
      </c>
      <c r="B333" t="s">
        <v>13</v>
      </c>
      <c r="C333" t="s">
        <v>26</v>
      </c>
      <c r="D333" t="s">
        <v>32</v>
      </c>
      <c r="E333">
        <f t="shared" ca="1" si="23"/>
        <v>2903</v>
      </c>
      <c r="F333">
        <f t="shared" ca="1" si="20"/>
        <v>8024</v>
      </c>
      <c r="G333">
        <f t="shared" ca="1" si="21"/>
        <v>9780</v>
      </c>
      <c r="H333">
        <f t="shared" ca="1" si="22"/>
        <v>383</v>
      </c>
      <c r="I333">
        <v>830</v>
      </c>
    </row>
    <row r="334" spans="1:9" x14ac:dyDescent="0.3">
      <c r="A334">
        <v>2022</v>
      </c>
      <c r="B334" t="s">
        <v>13</v>
      </c>
      <c r="C334" t="s">
        <v>24</v>
      </c>
      <c r="D334" t="s">
        <v>29</v>
      </c>
      <c r="E334">
        <f t="shared" ca="1" si="23"/>
        <v>3680</v>
      </c>
      <c r="F334">
        <f t="shared" ca="1" si="20"/>
        <v>3745</v>
      </c>
      <c r="G334">
        <f t="shared" ca="1" si="21"/>
        <v>6164</v>
      </c>
      <c r="H334">
        <f t="shared" ca="1" si="22"/>
        <v>1844</v>
      </c>
      <c r="I334">
        <v>830</v>
      </c>
    </row>
    <row r="335" spans="1:9" x14ac:dyDescent="0.3">
      <c r="A335">
        <v>2022</v>
      </c>
      <c r="B335" t="s">
        <v>13</v>
      </c>
      <c r="C335" t="s">
        <v>25</v>
      </c>
      <c r="D335" t="s">
        <v>31</v>
      </c>
      <c r="E335">
        <f t="shared" ca="1" si="23"/>
        <v>1637</v>
      </c>
      <c r="F335">
        <f t="shared" ca="1" si="20"/>
        <v>2673</v>
      </c>
      <c r="G335">
        <f t="shared" ca="1" si="21"/>
        <v>7990</v>
      </c>
      <c r="H335">
        <f t="shared" ca="1" si="22"/>
        <v>1083</v>
      </c>
      <c r="I335">
        <v>830</v>
      </c>
    </row>
    <row r="336" spans="1:9" x14ac:dyDescent="0.3">
      <c r="A336">
        <v>2022</v>
      </c>
      <c r="B336" t="s">
        <v>13</v>
      </c>
      <c r="C336" t="s">
        <v>24</v>
      </c>
      <c r="D336" t="s">
        <v>29</v>
      </c>
      <c r="E336">
        <f t="shared" ca="1" si="23"/>
        <v>631</v>
      </c>
      <c r="F336">
        <f t="shared" ca="1" si="20"/>
        <v>7892</v>
      </c>
      <c r="G336">
        <f t="shared" ca="1" si="21"/>
        <v>9865</v>
      </c>
      <c r="H336">
        <f t="shared" ca="1" si="22"/>
        <v>1364</v>
      </c>
      <c r="I336">
        <v>830</v>
      </c>
    </row>
    <row r="337" spans="1:9" x14ac:dyDescent="0.3">
      <c r="A337">
        <v>2022</v>
      </c>
      <c r="B337" t="s">
        <v>14</v>
      </c>
      <c r="C337" t="s">
        <v>26</v>
      </c>
      <c r="D337" t="s">
        <v>32</v>
      </c>
      <c r="E337">
        <f t="shared" ca="1" si="23"/>
        <v>2638</v>
      </c>
      <c r="F337">
        <f t="shared" ca="1" si="20"/>
        <v>4349</v>
      </c>
      <c r="G337">
        <f t="shared" ca="1" si="21"/>
        <v>3330</v>
      </c>
      <c r="H337">
        <f t="shared" ca="1" si="22"/>
        <v>834</v>
      </c>
      <c r="I337">
        <v>830</v>
      </c>
    </row>
    <row r="338" spans="1:9" x14ac:dyDescent="0.3">
      <c r="A338">
        <v>2022</v>
      </c>
      <c r="B338" t="s">
        <v>14</v>
      </c>
      <c r="C338" t="s">
        <v>27</v>
      </c>
      <c r="D338" t="s">
        <v>35</v>
      </c>
      <c r="E338">
        <f t="shared" ca="1" si="23"/>
        <v>261</v>
      </c>
      <c r="F338">
        <f t="shared" ca="1" si="20"/>
        <v>9567</v>
      </c>
      <c r="G338">
        <f t="shared" ca="1" si="21"/>
        <v>7219</v>
      </c>
      <c r="H338">
        <f t="shared" ca="1" si="22"/>
        <v>401</v>
      </c>
      <c r="I338">
        <v>830</v>
      </c>
    </row>
    <row r="339" spans="1:9" x14ac:dyDescent="0.3">
      <c r="A339">
        <v>2022</v>
      </c>
      <c r="B339" t="s">
        <v>14</v>
      </c>
      <c r="C339" t="s">
        <v>26</v>
      </c>
      <c r="D339" t="s">
        <v>33</v>
      </c>
      <c r="E339">
        <f t="shared" ca="1" si="23"/>
        <v>2472</v>
      </c>
      <c r="F339">
        <f t="shared" ca="1" si="20"/>
        <v>3711</v>
      </c>
      <c r="G339">
        <f t="shared" ca="1" si="21"/>
        <v>2986</v>
      </c>
      <c r="H339">
        <f t="shared" ca="1" si="22"/>
        <v>461</v>
      </c>
      <c r="I339">
        <v>830</v>
      </c>
    </row>
    <row r="340" spans="1:9" x14ac:dyDescent="0.3">
      <c r="A340">
        <v>2022</v>
      </c>
      <c r="B340" t="s">
        <v>14</v>
      </c>
      <c r="C340" t="s">
        <v>25</v>
      </c>
      <c r="D340" t="s">
        <v>30</v>
      </c>
      <c r="E340">
        <f t="shared" ca="1" si="23"/>
        <v>1573</v>
      </c>
      <c r="F340">
        <f t="shared" ca="1" si="20"/>
        <v>6513</v>
      </c>
      <c r="G340">
        <f t="shared" ca="1" si="21"/>
        <v>9908</v>
      </c>
      <c r="H340">
        <f t="shared" ca="1" si="22"/>
        <v>1415</v>
      </c>
      <c r="I340">
        <v>830</v>
      </c>
    </row>
    <row r="341" spans="1:9" x14ac:dyDescent="0.3">
      <c r="A341">
        <v>2022</v>
      </c>
      <c r="B341" t="s">
        <v>14</v>
      </c>
      <c r="C341" t="s">
        <v>28</v>
      </c>
      <c r="D341" t="s">
        <v>36</v>
      </c>
      <c r="E341">
        <f t="shared" ca="1" si="23"/>
        <v>1457</v>
      </c>
      <c r="F341">
        <f t="shared" ca="1" si="20"/>
        <v>5708</v>
      </c>
      <c r="G341">
        <f t="shared" ca="1" si="21"/>
        <v>6594</v>
      </c>
      <c r="H341">
        <f t="shared" ca="1" si="22"/>
        <v>1711</v>
      </c>
      <c r="I341">
        <v>830</v>
      </c>
    </row>
    <row r="342" spans="1:9" x14ac:dyDescent="0.3">
      <c r="A342">
        <v>2022</v>
      </c>
      <c r="B342" t="s">
        <v>14</v>
      </c>
      <c r="C342" t="s">
        <v>28</v>
      </c>
      <c r="D342" t="s">
        <v>37</v>
      </c>
      <c r="E342">
        <f t="shared" ca="1" si="23"/>
        <v>221</v>
      </c>
      <c r="F342">
        <f t="shared" ca="1" si="20"/>
        <v>6681</v>
      </c>
      <c r="G342">
        <f t="shared" ca="1" si="21"/>
        <v>5048</v>
      </c>
      <c r="H342">
        <f t="shared" ca="1" si="22"/>
        <v>733</v>
      </c>
      <c r="I342">
        <v>830</v>
      </c>
    </row>
    <row r="343" spans="1:9" x14ac:dyDescent="0.3">
      <c r="A343">
        <v>2022</v>
      </c>
      <c r="B343" t="s">
        <v>14</v>
      </c>
      <c r="C343" t="s">
        <v>24</v>
      </c>
      <c r="D343" t="s">
        <v>44</v>
      </c>
      <c r="E343">
        <f t="shared" ca="1" si="23"/>
        <v>3661</v>
      </c>
      <c r="F343">
        <f t="shared" ca="1" si="20"/>
        <v>7585</v>
      </c>
      <c r="G343">
        <f t="shared" ca="1" si="21"/>
        <v>9712</v>
      </c>
      <c r="H343">
        <f t="shared" ca="1" si="22"/>
        <v>1944</v>
      </c>
      <c r="I343">
        <v>830</v>
      </c>
    </row>
    <row r="344" spans="1:9" x14ac:dyDescent="0.3">
      <c r="A344">
        <v>2022</v>
      </c>
      <c r="B344" t="s">
        <v>14</v>
      </c>
      <c r="C344" t="s">
        <v>26</v>
      </c>
      <c r="D344" t="s">
        <v>33</v>
      </c>
      <c r="E344">
        <f t="shared" ca="1" si="23"/>
        <v>3900</v>
      </c>
      <c r="F344">
        <f t="shared" ca="1" si="20"/>
        <v>4534</v>
      </c>
      <c r="G344">
        <f t="shared" ca="1" si="21"/>
        <v>6251</v>
      </c>
      <c r="H344">
        <f t="shared" ca="1" si="22"/>
        <v>1154</v>
      </c>
      <c r="I344">
        <v>830</v>
      </c>
    </row>
    <row r="345" spans="1:9" x14ac:dyDescent="0.3">
      <c r="A345">
        <v>2022</v>
      </c>
      <c r="B345" t="s">
        <v>14</v>
      </c>
      <c r="C345" t="s">
        <v>24</v>
      </c>
      <c r="D345" t="s">
        <v>44</v>
      </c>
      <c r="E345">
        <f t="shared" ca="1" si="23"/>
        <v>1833</v>
      </c>
      <c r="F345">
        <f t="shared" ca="1" si="20"/>
        <v>7892</v>
      </c>
      <c r="G345">
        <f t="shared" ca="1" si="21"/>
        <v>5588</v>
      </c>
      <c r="H345">
        <f t="shared" ca="1" si="22"/>
        <v>1952</v>
      </c>
      <c r="I345">
        <v>830</v>
      </c>
    </row>
    <row r="346" spans="1:9" x14ac:dyDescent="0.3">
      <c r="A346">
        <v>2022</v>
      </c>
      <c r="B346" t="s">
        <v>14</v>
      </c>
      <c r="C346" t="s">
        <v>25</v>
      </c>
      <c r="D346" t="s">
        <v>31</v>
      </c>
      <c r="E346">
        <f t="shared" ca="1" si="23"/>
        <v>3128</v>
      </c>
      <c r="F346">
        <f t="shared" ca="1" si="20"/>
        <v>5948</v>
      </c>
      <c r="G346">
        <f t="shared" ca="1" si="21"/>
        <v>9164</v>
      </c>
      <c r="H346">
        <f t="shared" ca="1" si="22"/>
        <v>276</v>
      </c>
      <c r="I346">
        <v>830</v>
      </c>
    </row>
    <row r="347" spans="1:9" x14ac:dyDescent="0.3">
      <c r="A347">
        <v>2022</v>
      </c>
      <c r="B347" t="s">
        <v>14</v>
      </c>
      <c r="C347" t="s">
        <v>24</v>
      </c>
      <c r="D347" t="s">
        <v>29</v>
      </c>
      <c r="E347">
        <f t="shared" ca="1" si="23"/>
        <v>1764</v>
      </c>
      <c r="F347">
        <f t="shared" ca="1" si="20"/>
        <v>5298</v>
      </c>
      <c r="G347">
        <f t="shared" ca="1" si="21"/>
        <v>7028</v>
      </c>
      <c r="H347">
        <f t="shared" ca="1" si="22"/>
        <v>973</v>
      </c>
      <c r="I347">
        <v>830</v>
      </c>
    </row>
    <row r="348" spans="1:9" x14ac:dyDescent="0.3">
      <c r="A348">
        <v>2022</v>
      </c>
      <c r="B348" t="s">
        <v>14</v>
      </c>
      <c r="C348" t="s">
        <v>26</v>
      </c>
      <c r="D348" t="s">
        <v>33</v>
      </c>
      <c r="E348">
        <f t="shared" ca="1" si="23"/>
        <v>203</v>
      </c>
      <c r="F348">
        <f t="shared" ca="1" si="20"/>
        <v>7419</v>
      </c>
      <c r="G348">
        <f t="shared" ca="1" si="21"/>
        <v>3474</v>
      </c>
      <c r="H348">
        <f t="shared" ca="1" si="22"/>
        <v>777</v>
      </c>
      <c r="I348">
        <v>830</v>
      </c>
    </row>
    <row r="349" spans="1:9" x14ac:dyDescent="0.3">
      <c r="A349">
        <v>2022</v>
      </c>
      <c r="B349" t="s">
        <v>14</v>
      </c>
      <c r="C349" t="s">
        <v>27</v>
      </c>
      <c r="D349" t="s">
        <v>34</v>
      </c>
      <c r="E349">
        <f t="shared" ca="1" si="23"/>
        <v>2293</v>
      </c>
      <c r="F349">
        <f t="shared" ca="1" si="20"/>
        <v>5645</v>
      </c>
      <c r="G349">
        <f t="shared" ca="1" si="21"/>
        <v>7175</v>
      </c>
      <c r="H349">
        <f t="shared" ca="1" si="22"/>
        <v>1904</v>
      </c>
      <c r="I349">
        <v>830</v>
      </c>
    </row>
    <row r="350" spans="1:9" x14ac:dyDescent="0.3">
      <c r="A350">
        <v>2022</v>
      </c>
      <c r="B350" t="s">
        <v>15</v>
      </c>
      <c r="C350" t="s">
        <v>26</v>
      </c>
      <c r="D350" t="s">
        <v>32</v>
      </c>
      <c r="E350">
        <f t="shared" ca="1" si="23"/>
        <v>3808</v>
      </c>
      <c r="F350">
        <f t="shared" ca="1" si="20"/>
        <v>9692</v>
      </c>
      <c r="G350">
        <f t="shared" ca="1" si="21"/>
        <v>3679</v>
      </c>
      <c r="H350">
        <f t="shared" ca="1" si="22"/>
        <v>790</v>
      </c>
      <c r="I350">
        <v>830</v>
      </c>
    </row>
    <row r="351" spans="1:9" x14ac:dyDescent="0.3">
      <c r="A351">
        <v>2022</v>
      </c>
      <c r="B351" t="s">
        <v>15</v>
      </c>
      <c r="C351" t="s">
        <v>25</v>
      </c>
      <c r="D351" t="s">
        <v>31</v>
      </c>
      <c r="E351">
        <f t="shared" ca="1" si="23"/>
        <v>215</v>
      </c>
      <c r="F351">
        <f t="shared" ca="1" si="20"/>
        <v>7563</v>
      </c>
      <c r="G351">
        <f t="shared" ca="1" si="21"/>
        <v>5124</v>
      </c>
      <c r="H351">
        <f t="shared" ca="1" si="22"/>
        <v>430</v>
      </c>
      <c r="I351">
        <v>830</v>
      </c>
    </row>
    <row r="352" spans="1:9" x14ac:dyDescent="0.3">
      <c r="A352">
        <v>2022</v>
      </c>
      <c r="B352" t="s">
        <v>15</v>
      </c>
      <c r="C352" t="s">
        <v>28</v>
      </c>
      <c r="D352" t="s">
        <v>37</v>
      </c>
      <c r="E352">
        <f t="shared" ca="1" si="23"/>
        <v>3052</v>
      </c>
      <c r="F352">
        <f t="shared" ca="1" si="20"/>
        <v>4081</v>
      </c>
      <c r="G352">
        <f t="shared" ca="1" si="21"/>
        <v>8453</v>
      </c>
      <c r="H352">
        <f t="shared" ca="1" si="22"/>
        <v>430</v>
      </c>
      <c r="I352">
        <v>830</v>
      </c>
    </row>
    <row r="353" spans="1:9" x14ac:dyDescent="0.3">
      <c r="A353">
        <v>2022</v>
      </c>
      <c r="B353" t="s">
        <v>15</v>
      </c>
      <c r="C353" t="s">
        <v>28</v>
      </c>
      <c r="D353" t="s">
        <v>37</v>
      </c>
      <c r="E353">
        <f t="shared" ca="1" si="23"/>
        <v>3959</v>
      </c>
      <c r="F353">
        <f t="shared" ca="1" si="20"/>
        <v>2954</v>
      </c>
      <c r="G353">
        <f t="shared" ca="1" si="21"/>
        <v>5234</v>
      </c>
      <c r="H353">
        <f t="shared" ca="1" si="22"/>
        <v>898</v>
      </c>
      <c r="I353">
        <v>830</v>
      </c>
    </row>
    <row r="354" spans="1:9" x14ac:dyDescent="0.3">
      <c r="A354">
        <v>2022</v>
      </c>
      <c r="B354" t="s">
        <v>15</v>
      </c>
      <c r="C354" t="s">
        <v>24</v>
      </c>
      <c r="D354" t="s">
        <v>44</v>
      </c>
      <c r="E354">
        <f t="shared" ca="1" si="23"/>
        <v>2978</v>
      </c>
      <c r="F354">
        <f t="shared" ca="1" si="20"/>
        <v>3239</v>
      </c>
      <c r="G354">
        <f t="shared" ca="1" si="21"/>
        <v>5219</v>
      </c>
      <c r="H354">
        <f t="shared" ca="1" si="22"/>
        <v>432</v>
      </c>
      <c r="I354">
        <v>830</v>
      </c>
    </row>
    <row r="355" spans="1:9" x14ac:dyDescent="0.3">
      <c r="A355">
        <v>2022</v>
      </c>
      <c r="B355" t="s">
        <v>15</v>
      </c>
      <c r="C355" t="s">
        <v>26</v>
      </c>
      <c r="D355" t="s">
        <v>32</v>
      </c>
      <c r="E355">
        <f t="shared" ca="1" si="23"/>
        <v>1964</v>
      </c>
      <c r="F355">
        <f t="shared" ca="1" si="20"/>
        <v>5115</v>
      </c>
      <c r="G355">
        <f t="shared" ca="1" si="21"/>
        <v>3583</v>
      </c>
      <c r="H355">
        <f t="shared" ca="1" si="22"/>
        <v>471</v>
      </c>
      <c r="I355">
        <v>830</v>
      </c>
    </row>
    <row r="356" spans="1:9" x14ac:dyDescent="0.3">
      <c r="A356">
        <v>2022</v>
      </c>
      <c r="B356" t="s">
        <v>15</v>
      </c>
      <c r="C356" t="s">
        <v>24</v>
      </c>
      <c r="D356" t="s">
        <v>29</v>
      </c>
      <c r="E356">
        <f t="shared" ca="1" si="23"/>
        <v>2423</v>
      </c>
      <c r="F356">
        <f t="shared" ca="1" si="20"/>
        <v>3772</v>
      </c>
      <c r="G356">
        <f t="shared" ca="1" si="21"/>
        <v>5732</v>
      </c>
      <c r="H356">
        <f t="shared" ca="1" si="22"/>
        <v>1512</v>
      </c>
      <c r="I356">
        <v>830</v>
      </c>
    </row>
    <row r="357" spans="1:9" x14ac:dyDescent="0.3">
      <c r="A357">
        <v>2022</v>
      </c>
      <c r="B357" t="s">
        <v>15</v>
      </c>
      <c r="C357" t="s">
        <v>25</v>
      </c>
      <c r="D357" t="s">
        <v>30</v>
      </c>
      <c r="E357">
        <f t="shared" ca="1" si="23"/>
        <v>1472</v>
      </c>
      <c r="F357">
        <f t="shared" ca="1" si="20"/>
        <v>4400</v>
      </c>
      <c r="G357">
        <f t="shared" ca="1" si="21"/>
        <v>8067</v>
      </c>
      <c r="H357">
        <f t="shared" ca="1" si="22"/>
        <v>1335</v>
      </c>
      <c r="I357">
        <v>830</v>
      </c>
    </row>
    <row r="358" spans="1:9" x14ac:dyDescent="0.3">
      <c r="A358">
        <v>2022</v>
      </c>
      <c r="B358" t="s">
        <v>15</v>
      </c>
      <c r="C358" t="s">
        <v>24</v>
      </c>
      <c r="D358" t="s">
        <v>44</v>
      </c>
      <c r="E358">
        <f t="shared" ca="1" si="23"/>
        <v>2665</v>
      </c>
      <c r="F358">
        <f t="shared" ca="1" si="20"/>
        <v>3110</v>
      </c>
      <c r="G358">
        <f t="shared" ca="1" si="21"/>
        <v>4441</v>
      </c>
      <c r="H358">
        <f t="shared" ca="1" si="22"/>
        <v>437</v>
      </c>
      <c r="I358">
        <v>830</v>
      </c>
    </row>
    <row r="359" spans="1:9" x14ac:dyDescent="0.3">
      <c r="A359">
        <v>2022</v>
      </c>
      <c r="B359" t="s">
        <v>15</v>
      </c>
      <c r="C359" t="s">
        <v>26</v>
      </c>
      <c r="D359" t="s">
        <v>33</v>
      </c>
      <c r="E359">
        <f t="shared" ca="1" si="23"/>
        <v>3504</v>
      </c>
      <c r="F359">
        <f t="shared" ca="1" si="20"/>
        <v>3721</v>
      </c>
      <c r="G359">
        <f t="shared" ca="1" si="21"/>
        <v>5479</v>
      </c>
      <c r="H359">
        <f t="shared" ca="1" si="22"/>
        <v>1151</v>
      </c>
      <c r="I359">
        <v>830</v>
      </c>
    </row>
    <row r="360" spans="1:9" x14ac:dyDescent="0.3">
      <c r="A360">
        <v>2022</v>
      </c>
      <c r="B360" t="s">
        <v>15</v>
      </c>
      <c r="C360" t="s">
        <v>27</v>
      </c>
      <c r="D360" t="s">
        <v>34</v>
      </c>
      <c r="E360">
        <f t="shared" ca="1" si="23"/>
        <v>3572</v>
      </c>
      <c r="F360">
        <f t="shared" ca="1" si="20"/>
        <v>9176</v>
      </c>
      <c r="G360">
        <f t="shared" ca="1" si="21"/>
        <v>7481</v>
      </c>
      <c r="H360">
        <f t="shared" ca="1" si="22"/>
        <v>1675</v>
      </c>
      <c r="I360">
        <v>830</v>
      </c>
    </row>
    <row r="361" spans="1:9" x14ac:dyDescent="0.3">
      <c r="A361">
        <v>2022</v>
      </c>
      <c r="B361" t="s">
        <v>15</v>
      </c>
      <c r="C361" t="s">
        <v>26</v>
      </c>
      <c r="D361" t="s">
        <v>33</v>
      </c>
      <c r="E361">
        <f t="shared" ca="1" si="23"/>
        <v>1351</v>
      </c>
      <c r="F361">
        <f t="shared" ca="1" si="20"/>
        <v>3360</v>
      </c>
      <c r="G361">
        <f t="shared" ca="1" si="21"/>
        <v>3554</v>
      </c>
      <c r="H361">
        <f t="shared" ca="1" si="22"/>
        <v>684</v>
      </c>
      <c r="I361">
        <v>830</v>
      </c>
    </row>
    <row r="362" spans="1:9" x14ac:dyDescent="0.3">
      <c r="A362">
        <v>2022</v>
      </c>
      <c r="B362" t="s">
        <v>15</v>
      </c>
      <c r="C362" t="s">
        <v>25</v>
      </c>
      <c r="D362" t="s">
        <v>31</v>
      </c>
      <c r="E362">
        <f t="shared" ca="1" si="23"/>
        <v>2348</v>
      </c>
      <c r="F362">
        <f t="shared" ca="1" si="20"/>
        <v>6879</v>
      </c>
      <c r="G362">
        <f t="shared" ca="1" si="21"/>
        <v>6956</v>
      </c>
      <c r="H362">
        <f t="shared" ca="1" si="22"/>
        <v>1778</v>
      </c>
      <c r="I362">
        <v>830</v>
      </c>
    </row>
    <row r="363" spans="1:9" x14ac:dyDescent="0.3">
      <c r="A363">
        <v>2022</v>
      </c>
      <c r="B363" t="s">
        <v>16</v>
      </c>
      <c r="C363" t="s">
        <v>28</v>
      </c>
      <c r="D363" t="s">
        <v>36</v>
      </c>
      <c r="E363">
        <f t="shared" ca="1" si="23"/>
        <v>2021</v>
      </c>
      <c r="F363">
        <f t="shared" ca="1" si="20"/>
        <v>5395</v>
      </c>
      <c r="G363">
        <f t="shared" ca="1" si="21"/>
        <v>7293</v>
      </c>
      <c r="H363">
        <f t="shared" ca="1" si="22"/>
        <v>1206</v>
      </c>
      <c r="I363">
        <v>830</v>
      </c>
    </row>
    <row r="364" spans="1:9" x14ac:dyDescent="0.3">
      <c r="A364">
        <v>2022</v>
      </c>
      <c r="B364" t="s">
        <v>16</v>
      </c>
      <c r="C364" t="s">
        <v>28</v>
      </c>
      <c r="D364" t="s">
        <v>37</v>
      </c>
      <c r="E364">
        <f t="shared" ca="1" si="23"/>
        <v>3232</v>
      </c>
      <c r="F364">
        <f t="shared" ca="1" si="20"/>
        <v>5772</v>
      </c>
      <c r="G364">
        <f t="shared" ca="1" si="21"/>
        <v>3153</v>
      </c>
      <c r="H364">
        <f t="shared" ca="1" si="22"/>
        <v>1956</v>
      </c>
      <c r="I364">
        <v>830</v>
      </c>
    </row>
    <row r="365" spans="1:9" x14ac:dyDescent="0.3">
      <c r="A365">
        <v>2022</v>
      </c>
      <c r="B365" t="s">
        <v>16</v>
      </c>
      <c r="C365" t="s">
        <v>24</v>
      </c>
      <c r="D365" t="s">
        <v>44</v>
      </c>
      <c r="E365">
        <f t="shared" ca="1" si="23"/>
        <v>1834</v>
      </c>
      <c r="F365">
        <f t="shared" ca="1" si="20"/>
        <v>9085</v>
      </c>
      <c r="G365">
        <f t="shared" ca="1" si="21"/>
        <v>3178</v>
      </c>
      <c r="H365">
        <f t="shared" ca="1" si="22"/>
        <v>594</v>
      </c>
      <c r="I365">
        <v>830</v>
      </c>
    </row>
    <row r="366" spans="1:9" x14ac:dyDescent="0.3">
      <c r="A366">
        <v>2022</v>
      </c>
      <c r="B366" t="s">
        <v>16</v>
      </c>
      <c r="C366" t="s">
        <v>26</v>
      </c>
      <c r="D366" t="s">
        <v>32</v>
      </c>
      <c r="E366">
        <f t="shared" ca="1" si="23"/>
        <v>1218</v>
      </c>
      <c r="F366">
        <f t="shared" ca="1" si="20"/>
        <v>7164</v>
      </c>
      <c r="G366">
        <f t="shared" ca="1" si="21"/>
        <v>4102</v>
      </c>
      <c r="H366">
        <f t="shared" ca="1" si="22"/>
        <v>1568</v>
      </c>
      <c r="I366">
        <v>830</v>
      </c>
    </row>
    <row r="367" spans="1:9" x14ac:dyDescent="0.3">
      <c r="A367">
        <v>2022</v>
      </c>
      <c r="B367" t="s">
        <v>16</v>
      </c>
      <c r="C367" t="s">
        <v>24</v>
      </c>
      <c r="D367" t="s">
        <v>29</v>
      </c>
      <c r="E367">
        <f t="shared" ca="1" si="23"/>
        <v>2297</v>
      </c>
      <c r="F367">
        <f t="shared" ca="1" si="20"/>
        <v>8977</v>
      </c>
      <c r="G367">
        <f t="shared" ca="1" si="21"/>
        <v>6087</v>
      </c>
      <c r="H367">
        <f t="shared" ca="1" si="22"/>
        <v>618</v>
      </c>
      <c r="I367">
        <v>830</v>
      </c>
    </row>
    <row r="368" spans="1:9" x14ac:dyDescent="0.3">
      <c r="A368">
        <v>2022</v>
      </c>
      <c r="B368" t="s">
        <v>16</v>
      </c>
      <c r="C368" t="s">
        <v>25</v>
      </c>
      <c r="D368" t="s">
        <v>30</v>
      </c>
      <c r="E368">
        <f t="shared" ca="1" si="23"/>
        <v>1604</v>
      </c>
      <c r="F368">
        <f t="shared" ca="1" si="20"/>
        <v>4032</v>
      </c>
      <c r="G368">
        <f t="shared" ca="1" si="21"/>
        <v>2595</v>
      </c>
      <c r="H368">
        <f t="shared" ca="1" si="22"/>
        <v>1761</v>
      </c>
      <c r="I368">
        <v>830</v>
      </c>
    </row>
    <row r="369" spans="1:9" x14ac:dyDescent="0.3">
      <c r="A369">
        <v>2022</v>
      </c>
      <c r="B369" t="s">
        <v>16</v>
      </c>
      <c r="C369" t="s">
        <v>24</v>
      </c>
      <c r="D369" t="s">
        <v>44</v>
      </c>
      <c r="E369">
        <f t="shared" ca="1" si="23"/>
        <v>1707</v>
      </c>
      <c r="F369">
        <f t="shared" ca="1" si="20"/>
        <v>9424</v>
      </c>
      <c r="G369">
        <f t="shared" ca="1" si="21"/>
        <v>9402</v>
      </c>
      <c r="H369">
        <f t="shared" ca="1" si="22"/>
        <v>1940</v>
      </c>
      <c r="I369">
        <v>830</v>
      </c>
    </row>
    <row r="370" spans="1:9" x14ac:dyDescent="0.3">
      <c r="A370">
        <v>2022</v>
      </c>
      <c r="B370" t="s">
        <v>16</v>
      </c>
      <c r="C370" t="s">
        <v>26</v>
      </c>
      <c r="D370" t="s">
        <v>32</v>
      </c>
      <c r="E370">
        <f t="shared" ca="1" si="23"/>
        <v>1744</v>
      </c>
      <c r="F370">
        <f t="shared" ca="1" si="20"/>
        <v>2605</v>
      </c>
      <c r="G370">
        <f t="shared" ca="1" si="21"/>
        <v>4761</v>
      </c>
      <c r="H370">
        <f t="shared" ca="1" si="22"/>
        <v>445</v>
      </c>
      <c r="I370">
        <v>830</v>
      </c>
    </row>
    <row r="371" spans="1:9" x14ac:dyDescent="0.3">
      <c r="A371">
        <v>2022</v>
      </c>
      <c r="B371" t="s">
        <v>16</v>
      </c>
      <c r="C371" t="s">
        <v>27</v>
      </c>
      <c r="D371" t="s">
        <v>35</v>
      </c>
      <c r="E371">
        <f t="shared" ca="1" si="23"/>
        <v>1147</v>
      </c>
      <c r="F371">
        <f t="shared" ca="1" si="20"/>
        <v>6300</v>
      </c>
      <c r="G371">
        <f t="shared" ca="1" si="21"/>
        <v>8172</v>
      </c>
      <c r="H371">
        <f t="shared" ca="1" si="22"/>
        <v>1696</v>
      </c>
      <c r="I371">
        <v>830</v>
      </c>
    </row>
    <row r="372" spans="1:9" x14ac:dyDescent="0.3">
      <c r="A372">
        <v>2022</v>
      </c>
      <c r="B372" t="s">
        <v>16</v>
      </c>
      <c r="C372" t="s">
        <v>26</v>
      </c>
      <c r="D372" t="s">
        <v>33</v>
      </c>
      <c r="E372">
        <f t="shared" ca="1" si="23"/>
        <v>2332</v>
      </c>
      <c r="F372">
        <f t="shared" ca="1" si="20"/>
        <v>7185</v>
      </c>
      <c r="G372">
        <f t="shared" ca="1" si="21"/>
        <v>9228</v>
      </c>
      <c r="H372">
        <f t="shared" ca="1" si="22"/>
        <v>402</v>
      </c>
      <c r="I372">
        <v>830</v>
      </c>
    </row>
    <row r="373" spans="1:9" x14ac:dyDescent="0.3">
      <c r="A373">
        <v>2022</v>
      </c>
      <c r="B373" t="s">
        <v>16</v>
      </c>
      <c r="C373" t="s">
        <v>25</v>
      </c>
      <c r="D373" t="s">
        <v>31</v>
      </c>
      <c r="E373">
        <f t="shared" ca="1" si="23"/>
        <v>2628</v>
      </c>
      <c r="F373">
        <f t="shared" ca="1" si="20"/>
        <v>5233</v>
      </c>
      <c r="G373">
        <f t="shared" ca="1" si="21"/>
        <v>3499</v>
      </c>
      <c r="H373">
        <f t="shared" ca="1" si="22"/>
        <v>1884</v>
      </c>
      <c r="I373">
        <v>830</v>
      </c>
    </row>
    <row r="374" spans="1:9" x14ac:dyDescent="0.3">
      <c r="A374">
        <v>2022</v>
      </c>
      <c r="B374" t="s">
        <v>16</v>
      </c>
      <c r="C374" t="s">
        <v>28</v>
      </c>
      <c r="D374" t="s">
        <v>37</v>
      </c>
      <c r="E374">
        <f t="shared" ca="1" si="23"/>
        <v>3803</v>
      </c>
      <c r="F374">
        <f t="shared" ca="1" si="20"/>
        <v>7495</v>
      </c>
      <c r="G374">
        <f t="shared" ca="1" si="21"/>
        <v>3632</v>
      </c>
      <c r="H374">
        <f t="shared" ca="1" si="22"/>
        <v>1375</v>
      </c>
      <c r="I374">
        <v>830</v>
      </c>
    </row>
    <row r="375" spans="1:9" x14ac:dyDescent="0.3">
      <c r="A375">
        <v>2022</v>
      </c>
      <c r="B375" t="s">
        <v>16</v>
      </c>
      <c r="C375" t="s">
        <v>28</v>
      </c>
      <c r="D375" t="s">
        <v>36</v>
      </c>
      <c r="E375">
        <f t="shared" ca="1" si="23"/>
        <v>2243</v>
      </c>
      <c r="F375">
        <f t="shared" ca="1" si="20"/>
        <v>7382</v>
      </c>
      <c r="G375">
        <f t="shared" ca="1" si="21"/>
        <v>6262</v>
      </c>
      <c r="H375">
        <f t="shared" ca="1" si="22"/>
        <v>358</v>
      </c>
      <c r="I375">
        <v>830</v>
      </c>
    </row>
    <row r="376" spans="1:9" x14ac:dyDescent="0.3">
      <c r="A376">
        <v>2022</v>
      </c>
      <c r="B376" t="s">
        <v>17</v>
      </c>
      <c r="C376" t="s">
        <v>24</v>
      </c>
      <c r="D376" t="s">
        <v>44</v>
      </c>
      <c r="E376">
        <f t="shared" ca="1" si="23"/>
        <v>3438</v>
      </c>
      <c r="F376">
        <f t="shared" ca="1" si="20"/>
        <v>2571</v>
      </c>
      <c r="G376">
        <f t="shared" ca="1" si="21"/>
        <v>4001</v>
      </c>
      <c r="H376">
        <f t="shared" ca="1" si="22"/>
        <v>1561</v>
      </c>
      <c r="I376">
        <v>830</v>
      </c>
    </row>
    <row r="377" spans="1:9" x14ac:dyDescent="0.3">
      <c r="A377">
        <v>2022</v>
      </c>
      <c r="B377" t="s">
        <v>17</v>
      </c>
      <c r="C377" t="s">
        <v>26</v>
      </c>
      <c r="D377" t="s">
        <v>32</v>
      </c>
      <c r="E377">
        <f t="shared" ca="1" si="23"/>
        <v>668</v>
      </c>
      <c r="F377">
        <f t="shared" ref="F377:F440" ca="1" si="24">RANDBETWEEN(2500,10000)</f>
        <v>8184</v>
      </c>
      <c r="G377">
        <f t="shared" ca="1" si="21"/>
        <v>8538</v>
      </c>
      <c r="H377">
        <f t="shared" ca="1" si="22"/>
        <v>1845</v>
      </c>
      <c r="I377">
        <v>830</v>
      </c>
    </row>
    <row r="378" spans="1:9" x14ac:dyDescent="0.3">
      <c r="A378">
        <v>2022</v>
      </c>
      <c r="B378" t="s">
        <v>17</v>
      </c>
      <c r="C378" t="s">
        <v>24</v>
      </c>
      <c r="D378" t="s">
        <v>29</v>
      </c>
      <c r="E378">
        <f t="shared" ca="1" si="23"/>
        <v>3070</v>
      </c>
      <c r="F378">
        <f t="shared" ca="1" si="24"/>
        <v>8122</v>
      </c>
      <c r="G378">
        <f t="shared" ca="1" si="21"/>
        <v>8216</v>
      </c>
      <c r="H378">
        <f t="shared" ca="1" si="22"/>
        <v>1875</v>
      </c>
      <c r="I378">
        <v>830</v>
      </c>
    </row>
    <row r="379" spans="1:9" x14ac:dyDescent="0.3">
      <c r="A379">
        <v>2022</v>
      </c>
      <c r="B379" t="s">
        <v>17</v>
      </c>
      <c r="C379" t="s">
        <v>25</v>
      </c>
      <c r="D379" t="s">
        <v>31</v>
      </c>
      <c r="E379">
        <f t="shared" ca="1" si="23"/>
        <v>888</v>
      </c>
      <c r="F379">
        <f t="shared" ca="1" si="24"/>
        <v>2707</v>
      </c>
      <c r="G379">
        <f t="shared" ca="1" si="21"/>
        <v>6264</v>
      </c>
      <c r="H379">
        <f t="shared" ca="1" si="22"/>
        <v>1621</v>
      </c>
      <c r="I379">
        <v>830</v>
      </c>
    </row>
    <row r="380" spans="1:9" x14ac:dyDescent="0.3">
      <c r="A380">
        <v>2022</v>
      </c>
      <c r="B380" t="s">
        <v>17</v>
      </c>
      <c r="C380" t="s">
        <v>24</v>
      </c>
      <c r="D380" t="s">
        <v>44</v>
      </c>
      <c r="E380">
        <f t="shared" ca="1" si="23"/>
        <v>215</v>
      </c>
      <c r="F380">
        <f t="shared" ca="1" si="24"/>
        <v>4439</v>
      </c>
      <c r="G380">
        <f t="shared" ca="1" si="21"/>
        <v>3560</v>
      </c>
      <c r="H380">
        <f t="shared" ca="1" si="22"/>
        <v>1164</v>
      </c>
      <c r="I380">
        <v>830</v>
      </c>
    </row>
    <row r="381" spans="1:9" x14ac:dyDescent="0.3">
      <c r="A381">
        <v>2022</v>
      </c>
      <c r="B381" t="s">
        <v>17</v>
      </c>
      <c r="C381" t="s">
        <v>26</v>
      </c>
      <c r="D381" t="s">
        <v>33</v>
      </c>
      <c r="E381">
        <f t="shared" ca="1" si="23"/>
        <v>2833</v>
      </c>
      <c r="F381">
        <f t="shared" ca="1" si="24"/>
        <v>2872</v>
      </c>
      <c r="G381">
        <f t="shared" ca="1" si="21"/>
        <v>9067</v>
      </c>
      <c r="H381">
        <f t="shared" ca="1" si="22"/>
        <v>648</v>
      </c>
      <c r="I381">
        <v>830</v>
      </c>
    </row>
    <row r="382" spans="1:9" x14ac:dyDescent="0.3">
      <c r="A382">
        <v>2022</v>
      </c>
      <c r="B382" t="s">
        <v>17</v>
      </c>
      <c r="C382" t="s">
        <v>27</v>
      </c>
      <c r="D382" t="s">
        <v>35</v>
      </c>
      <c r="E382">
        <f t="shared" ca="1" si="23"/>
        <v>2100</v>
      </c>
      <c r="F382">
        <f t="shared" ca="1" si="24"/>
        <v>9087</v>
      </c>
      <c r="G382">
        <f t="shared" ca="1" si="21"/>
        <v>5779</v>
      </c>
      <c r="H382">
        <f t="shared" ca="1" si="22"/>
        <v>1796</v>
      </c>
      <c r="I382">
        <v>830</v>
      </c>
    </row>
    <row r="383" spans="1:9" x14ac:dyDescent="0.3">
      <c r="A383">
        <v>2022</v>
      </c>
      <c r="B383" t="s">
        <v>17</v>
      </c>
      <c r="C383" t="s">
        <v>26</v>
      </c>
      <c r="D383" t="s">
        <v>32</v>
      </c>
      <c r="E383">
        <f t="shared" ca="1" si="23"/>
        <v>494</v>
      </c>
      <c r="F383">
        <f t="shared" ca="1" si="24"/>
        <v>5047</v>
      </c>
      <c r="G383">
        <f t="shared" ca="1" si="21"/>
        <v>4667</v>
      </c>
      <c r="H383">
        <f t="shared" ca="1" si="22"/>
        <v>1847</v>
      </c>
      <c r="I383">
        <v>830</v>
      </c>
    </row>
    <row r="384" spans="1:9" x14ac:dyDescent="0.3">
      <c r="A384">
        <v>2022</v>
      </c>
      <c r="B384" t="s">
        <v>17</v>
      </c>
      <c r="C384" t="s">
        <v>25</v>
      </c>
      <c r="D384" t="s">
        <v>31</v>
      </c>
      <c r="E384">
        <f t="shared" ca="1" si="23"/>
        <v>535</v>
      </c>
      <c r="F384">
        <f t="shared" ca="1" si="24"/>
        <v>3110</v>
      </c>
      <c r="G384">
        <f t="shared" ca="1" si="21"/>
        <v>6304</v>
      </c>
      <c r="H384">
        <f t="shared" ca="1" si="22"/>
        <v>1123</v>
      </c>
      <c r="I384">
        <v>830</v>
      </c>
    </row>
    <row r="385" spans="1:9" x14ac:dyDescent="0.3">
      <c r="A385">
        <v>2022</v>
      </c>
      <c r="B385" t="s">
        <v>17</v>
      </c>
      <c r="C385" t="s">
        <v>28</v>
      </c>
      <c r="D385" t="s">
        <v>37</v>
      </c>
      <c r="E385">
        <f t="shared" ca="1" si="23"/>
        <v>1751</v>
      </c>
      <c r="F385">
        <f t="shared" ca="1" si="24"/>
        <v>3075</v>
      </c>
      <c r="G385">
        <f t="shared" ca="1" si="21"/>
        <v>6464</v>
      </c>
      <c r="H385">
        <f t="shared" ca="1" si="22"/>
        <v>960</v>
      </c>
      <c r="I385">
        <v>830</v>
      </c>
    </row>
    <row r="386" spans="1:9" x14ac:dyDescent="0.3">
      <c r="A386">
        <v>2022</v>
      </c>
      <c r="B386" t="s">
        <v>17</v>
      </c>
      <c r="C386" t="s">
        <v>28</v>
      </c>
      <c r="D386" t="s">
        <v>37</v>
      </c>
      <c r="E386">
        <f t="shared" ca="1" si="23"/>
        <v>1847</v>
      </c>
      <c r="F386">
        <f t="shared" ca="1" si="24"/>
        <v>3176</v>
      </c>
      <c r="G386">
        <f t="shared" ca="1" si="21"/>
        <v>7258</v>
      </c>
      <c r="H386">
        <f t="shared" ca="1" si="22"/>
        <v>985</v>
      </c>
      <c r="I386">
        <v>830</v>
      </c>
    </row>
    <row r="387" spans="1:9" x14ac:dyDescent="0.3">
      <c r="A387">
        <v>2022</v>
      </c>
      <c r="B387" t="s">
        <v>17</v>
      </c>
      <c r="C387" t="s">
        <v>24</v>
      </c>
      <c r="D387" t="s">
        <v>29</v>
      </c>
      <c r="E387">
        <f t="shared" ca="1" si="23"/>
        <v>3634</v>
      </c>
      <c r="F387">
        <f t="shared" ca="1" si="24"/>
        <v>9074</v>
      </c>
      <c r="G387">
        <f t="shared" ref="G387:G450" ca="1" si="25">RANDBETWEEN(2500,10000)</f>
        <v>8130</v>
      </c>
      <c r="H387">
        <f t="shared" ca="1" si="22"/>
        <v>1774</v>
      </c>
      <c r="I387">
        <v>830</v>
      </c>
    </row>
    <row r="388" spans="1:9" x14ac:dyDescent="0.3">
      <c r="A388">
        <v>2022</v>
      </c>
      <c r="B388" t="s">
        <v>17</v>
      </c>
      <c r="C388" t="s">
        <v>26</v>
      </c>
      <c r="D388" t="s">
        <v>32</v>
      </c>
      <c r="E388">
        <f t="shared" ca="1" si="23"/>
        <v>1064</v>
      </c>
      <c r="F388">
        <f t="shared" ca="1" si="24"/>
        <v>7283</v>
      </c>
      <c r="G388">
        <f t="shared" ca="1" si="25"/>
        <v>4267</v>
      </c>
      <c r="H388">
        <f t="shared" ref="H388:H451" ca="1" si="26">RANDBETWEEN(200,2000)</f>
        <v>735</v>
      </c>
      <c r="I388">
        <v>828</v>
      </c>
    </row>
    <row r="389" spans="1:9" x14ac:dyDescent="0.3">
      <c r="A389">
        <v>2022</v>
      </c>
      <c r="B389" t="s">
        <v>18</v>
      </c>
      <c r="C389" t="s">
        <v>24</v>
      </c>
      <c r="D389" t="s">
        <v>29</v>
      </c>
      <c r="E389">
        <f t="shared" ca="1" si="23"/>
        <v>2321</v>
      </c>
      <c r="F389">
        <f t="shared" ca="1" si="24"/>
        <v>4748</v>
      </c>
      <c r="G389">
        <f t="shared" ca="1" si="25"/>
        <v>4072</v>
      </c>
      <c r="H389">
        <f t="shared" ca="1" si="26"/>
        <v>344</v>
      </c>
      <c r="I389">
        <v>828</v>
      </c>
    </row>
    <row r="390" spans="1:9" x14ac:dyDescent="0.3">
      <c r="A390">
        <v>2022</v>
      </c>
      <c r="B390" t="s">
        <v>18</v>
      </c>
      <c r="C390" t="s">
        <v>25</v>
      </c>
      <c r="D390" t="s">
        <v>30</v>
      </c>
      <c r="E390">
        <f t="shared" ca="1" si="23"/>
        <v>2800</v>
      </c>
      <c r="F390">
        <f t="shared" ca="1" si="24"/>
        <v>6322</v>
      </c>
      <c r="G390">
        <f t="shared" ca="1" si="25"/>
        <v>6243</v>
      </c>
      <c r="H390">
        <f t="shared" ca="1" si="26"/>
        <v>706</v>
      </c>
      <c r="I390">
        <v>828</v>
      </c>
    </row>
    <row r="391" spans="1:9" x14ac:dyDescent="0.3">
      <c r="A391">
        <v>2022</v>
      </c>
      <c r="B391" t="s">
        <v>18</v>
      </c>
      <c r="C391" t="s">
        <v>24</v>
      </c>
      <c r="D391" t="s">
        <v>29</v>
      </c>
      <c r="E391">
        <f t="shared" ca="1" si="23"/>
        <v>914</v>
      </c>
      <c r="F391">
        <f t="shared" ca="1" si="24"/>
        <v>6861</v>
      </c>
      <c r="G391">
        <f t="shared" ca="1" si="25"/>
        <v>4760</v>
      </c>
      <c r="H391">
        <f t="shared" ca="1" si="26"/>
        <v>627</v>
      </c>
      <c r="I391">
        <v>828</v>
      </c>
    </row>
    <row r="392" spans="1:9" x14ac:dyDescent="0.3">
      <c r="A392">
        <v>2022</v>
      </c>
      <c r="B392" t="s">
        <v>18</v>
      </c>
      <c r="C392" t="s">
        <v>26</v>
      </c>
      <c r="D392" t="s">
        <v>33</v>
      </c>
      <c r="E392">
        <f t="shared" ca="1" si="23"/>
        <v>2495</v>
      </c>
      <c r="F392">
        <f t="shared" ca="1" si="24"/>
        <v>9218</v>
      </c>
      <c r="G392">
        <f t="shared" ca="1" si="25"/>
        <v>7365</v>
      </c>
      <c r="H392">
        <f t="shared" ca="1" si="26"/>
        <v>1775</v>
      </c>
      <c r="I392">
        <v>828</v>
      </c>
    </row>
    <row r="393" spans="1:9" x14ac:dyDescent="0.3">
      <c r="A393">
        <v>2022</v>
      </c>
      <c r="B393" t="s">
        <v>18</v>
      </c>
      <c r="C393" t="s">
        <v>27</v>
      </c>
      <c r="D393" t="s">
        <v>34</v>
      </c>
      <c r="E393">
        <f t="shared" ref="E393:E456" ca="1" si="27">RANDBETWEEN(200,4000)</f>
        <v>1470</v>
      </c>
      <c r="F393">
        <f t="shared" ca="1" si="24"/>
        <v>9647</v>
      </c>
      <c r="G393">
        <f t="shared" ca="1" si="25"/>
        <v>7432</v>
      </c>
      <c r="H393">
        <f t="shared" ca="1" si="26"/>
        <v>239</v>
      </c>
      <c r="I393">
        <v>828</v>
      </c>
    </row>
    <row r="394" spans="1:9" x14ac:dyDescent="0.3">
      <c r="A394">
        <v>2022</v>
      </c>
      <c r="B394" t="s">
        <v>18</v>
      </c>
      <c r="C394" t="s">
        <v>26</v>
      </c>
      <c r="D394" t="s">
        <v>32</v>
      </c>
      <c r="E394">
        <f t="shared" ca="1" si="27"/>
        <v>730</v>
      </c>
      <c r="F394">
        <f t="shared" ca="1" si="24"/>
        <v>7989</v>
      </c>
      <c r="G394">
        <f t="shared" ca="1" si="25"/>
        <v>2554</v>
      </c>
      <c r="H394">
        <f t="shared" ca="1" si="26"/>
        <v>1816</v>
      </c>
      <c r="I394">
        <v>828</v>
      </c>
    </row>
    <row r="395" spans="1:9" x14ac:dyDescent="0.3">
      <c r="A395">
        <v>2022</v>
      </c>
      <c r="B395" t="s">
        <v>18</v>
      </c>
      <c r="C395" t="s">
        <v>25</v>
      </c>
      <c r="D395" t="s">
        <v>30</v>
      </c>
      <c r="E395">
        <f t="shared" ca="1" si="27"/>
        <v>3325</v>
      </c>
      <c r="F395">
        <f t="shared" ca="1" si="24"/>
        <v>8950</v>
      </c>
      <c r="G395">
        <f t="shared" ca="1" si="25"/>
        <v>3705</v>
      </c>
      <c r="H395">
        <f t="shared" ca="1" si="26"/>
        <v>1981</v>
      </c>
      <c r="I395">
        <v>828</v>
      </c>
    </row>
    <row r="396" spans="1:9" x14ac:dyDescent="0.3">
      <c r="A396">
        <v>2022</v>
      </c>
      <c r="B396" t="s">
        <v>18</v>
      </c>
      <c r="C396" t="s">
        <v>28</v>
      </c>
      <c r="D396" t="s">
        <v>36</v>
      </c>
      <c r="E396">
        <f t="shared" ca="1" si="27"/>
        <v>1353</v>
      </c>
      <c r="F396">
        <f t="shared" ca="1" si="24"/>
        <v>7501</v>
      </c>
      <c r="G396">
        <f t="shared" ca="1" si="25"/>
        <v>2548</v>
      </c>
      <c r="H396">
        <f t="shared" ca="1" si="26"/>
        <v>495</v>
      </c>
      <c r="I396">
        <v>828</v>
      </c>
    </row>
    <row r="397" spans="1:9" x14ac:dyDescent="0.3">
      <c r="A397">
        <v>2022</v>
      </c>
      <c r="B397" t="s">
        <v>18</v>
      </c>
      <c r="C397" t="s">
        <v>28</v>
      </c>
      <c r="D397" t="s">
        <v>37</v>
      </c>
      <c r="E397">
        <f t="shared" ca="1" si="27"/>
        <v>376</v>
      </c>
      <c r="F397">
        <f t="shared" ca="1" si="24"/>
        <v>8327</v>
      </c>
      <c r="G397">
        <f t="shared" ca="1" si="25"/>
        <v>2976</v>
      </c>
      <c r="H397">
        <f t="shared" ca="1" si="26"/>
        <v>1366</v>
      </c>
      <c r="I397">
        <v>828</v>
      </c>
    </row>
    <row r="398" spans="1:9" x14ac:dyDescent="0.3">
      <c r="A398">
        <v>2022</v>
      </c>
      <c r="B398" t="s">
        <v>18</v>
      </c>
      <c r="C398" t="s">
        <v>24</v>
      </c>
      <c r="D398" t="s">
        <v>44</v>
      </c>
      <c r="E398">
        <f t="shared" ca="1" si="27"/>
        <v>1109</v>
      </c>
      <c r="F398">
        <f t="shared" ca="1" si="24"/>
        <v>4757</v>
      </c>
      <c r="G398">
        <f t="shared" ca="1" si="25"/>
        <v>6733</v>
      </c>
      <c r="H398">
        <f t="shared" ca="1" si="26"/>
        <v>349</v>
      </c>
      <c r="I398">
        <v>828</v>
      </c>
    </row>
    <row r="399" spans="1:9" x14ac:dyDescent="0.3">
      <c r="A399">
        <v>2022</v>
      </c>
      <c r="B399" t="s">
        <v>18</v>
      </c>
      <c r="C399" t="s">
        <v>26</v>
      </c>
      <c r="D399" t="s">
        <v>32</v>
      </c>
      <c r="E399">
        <f t="shared" ca="1" si="27"/>
        <v>1282</v>
      </c>
      <c r="F399">
        <f t="shared" ca="1" si="24"/>
        <v>6854</v>
      </c>
      <c r="G399">
        <f t="shared" ca="1" si="25"/>
        <v>6956</v>
      </c>
      <c r="H399">
        <f t="shared" ca="1" si="26"/>
        <v>981</v>
      </c>
      <c r="I399">
        <v>828</v>
      </c>
    </row>
    <row r="400" spans="1:9" x14ac:dyDescent="0.3">
      <c r="A400">
        <v>2022</v>
      </c>
      <c r="B400" t="s">
        <v>18</v>
      </c>
      <c r="C400" t="s">
        <v>24</v>
      </c>
      <c r="D400" t="s">
        <v>44</v>
      </c>
      <c r="E400">
        <f t="shared" ca="1" si="27"/>
        <v>2965</v>
      </c>
      <c r="F400">
        <f t="shared" ca="1" si="24"/>
        <v>9798</v>
      </c>
      <c r="G400">
        <f t="shared" ca="1" si="25"/>
        <v>6892</v>
      </c>
      <c r="H400">
        <f t="shared" ca="1" si="26"/>
        <v>1032</v>
      </c>
      <c r="I400">
        <v>828</v>
      </c>
    </row>
    <row r="401" spans="1:9" x14ac:dyDescent="0.3">
      <c r="A401">
        <v>2022</v>
      </c>
      <c r="B401" t="s">
        <v>18</v>
      </c>
      <c r="C401" t="s">
        <v>25</v>
      </c>
      <c r="D401" t="s">
        <v>31</v>
      </c>
      <c r="E401">
        <f t="shared" ca="1" si="27"/>
        <v>3827</v>
      </c>
      <c r="F401">
        <f t="shared" ca="1" si="24"/>
        <v>5106</v>
      </c>
      <c r="G401">
        <f t="shared" ca="1" si="25"/>
        <v>6807</v>
      </c>
      <c r="H401">
        <f t="shared" ca="1" si="26"/>
        <v>1985</v>
      </c>
      <c r="I401">
        <v>828</v>
      </c>
    </row>
    <row r="402" spans="1:9" x14ac:dyDescent="0.3">
      <c r="A402">
        <v>2022</v>
      </c>
      <c r="B402" t="s">
        <v>19</v>
      </c>
      <c r="C402" t="s">
        <v>24</v>
      </c>
      <c r="D402" t="s">
        <v>29</v>
      </c>
      <c r="E402">
        <f t="shared" ca="1" si="27"/>
        <v>2236</v>
      </c>
      <c r="F402">
        <f t="shared" ca="1" si="24"/>
        <v>6307</v>
      </c>
      <c r="G402">
        <f t="shared" ca="1" si="25"/>
        <v>5929</v>
      </c>
      <c r="H402">
        <f t="shared" ca="1" si="26"/>
        <v>1198</v>
      </c>
      <c r="I402">
        <v>828</v>
      </c>
    </row>
    <row r="403" spans="1:9" x14ac:dyDescent="0.3">
      <c r="A403">
        <v>2022</v>
      </c>
      <c r="B403" t="s">
        <v>19</v>
      </c>
      <c r="C403" t="s">
        <v>26</v>
      </c>
      <c r="D403" t="s">
        <v>33</v>
      </c>
      <c r="E403">
        <f t="shared" ca="1" si="27"/>
        <v>2067</v>
      </c>
      <c r="F403">
        <f t="shared" ca="1" si="24"/>
        <v>2714</v>
      </c>
      <c r="G403">
        <f t="shared" ca="1" si="25"/>
        <v>5973</v>
      </c>
      <c r="H403">
        <f t="shared" ca="1" si="26"/>
        <v>1075</v>
      </c>
      <c r="I403">
        <v>828</v>
      </c>
    </row>
    <row r="404" spans="1:9" x14ac:dyDescent="0.3">
      <c r="A404">
        <v>2022</v>
      </c>
      <c r="B404" t="s">
        <v>19</v>
      </c>
      <c r="C404" t="s">
        <v>27</v>
      </c>
      <c r="D404" t="s">
        <v>35</v>
      </c>
      <c r="E404">
        <f t="shared" ca="1" si="27"/>
        <v>577</v>
      </c>
      <c r="F404">
        <f t="shared" ca="1" si="24"/>
        <v>9240</v>
      </c>
      <c r="G404">
        <f t="shared" ca="1" si="25"/>
        <v>7966</v>
      </c>
      <c r="H404">
        <f t="shared" ca="1" si="26"/>
        <v>639</v>
      </c>
      <c r="I404">
        <v>828</v>
      </c>
    </row>
    <row r="405" spans="1:9" x14ac:dyDescent="0.3">
      <c r="A405">
        <v>2022</v>
      </c>
      <c r="B405" t="s">
        <v>19</v>
      </c>
      <c r="C405" t="s">
        <v>26</v>
      </c>
      <c r="D405" t="s">
        <v>32</v>
      </c>
      <c r="E405">
        <f t="shared" ca="1" si="27"/>
        <v>1520</v>
      </c>
      <c r="F405">
        <f t="shared" ca="1" si="24"/>
        <v>8209</v>
      </c>
      <c r="G405">
        <f t="shared" ca="1" si="25"/>
        <v>2672</v>
      </c>
      <c r="H405">
        <f t="shared" ca="1" si="26"/>
        <v>1754</v>
      </c>
      <c r="I405">
        <v>828</v>
      </c>
    </row>
    <row r="406" spans="1:9" x14ac:dyDescent="0.3">
      <c r="A406">
        <v>2022</v>
      </c>
      <c r="B406" t="s">
        <v>19</v>
      </c>
      <c r="C406" t="s">
        <v>25</v>
      </c>
      <c r="D406" t="s">
        <v>30</v>
      </c>
      <c r="E406">
        <f t="shared" ca="1" si="27"/>
        <v>507</v>
      </c>
      <c r="F406">
        <f t="shared" ca="1" si="24"/>
        <v>5872</v>
      </c>
      <c r="G406">
        <f t="shared" ca="1" si="25"/>
        <v>8756</v>
      </c>
      <c r="H406">
        <f t="shared" ca="1" si="26"/>
        <v>1063</v>
      </c>
      <c r="I406">
        <v>828</v>
      </c>
    </row>
    <row r="407" spans="1:9" x14ac:dyDescent="0.3">
      <c r="A407">
        <v>2022</v>
      </c>
      <c r="B407" t="s">
        <v>19</v>
      </c>
      <c r="C407" t="s">
        <v>28</v>
      </c>
      <c r="D407" t="s">
        <v>37</v>
      </c>
      <c r="E407">
        <f t="shared" ca="1" si="27"/>
        <v>2263</v>
      </c>
      <c r="F407">
        <f t="shared" ca="1" si="24"/>
        <v>8504</v>
      </c>
      <c r="G407">
        <f t="shared" ca="1" si="25"/>
        <v>8890</v>
      </c>
      <c r="H407">
        <f t="shared" ca="1" si="26"/>
        <v>1160</v>
      </c>
      <c r="I407">
        <v>828</v>
      </c>
    </row>
    <row r="408" spans="1:9" x14ac:dyDescent="0.3">
      <c r="A408">
        <v>2022</v>
      </c>
      <c r="B408" t="s">
        <v>19</v>
      </c>
      <c r="C408" t="s">
        <v>28</v>
      </c>
      <c r="D408" t="s">
        <v>36</v>
      </c>
      <c r="E408">
        <f t="shared" ca="1" si="27"/>
        <v>3997</v>
      </c>
      <c r="F408">
        <f t="shared" ca="1" si="24"/>
        <v>8166</v>
      </c>
      <c r="G408">
        <f t="shared" ca="1" si="25"/>
        <v>8419</v>
      </c>
      <c r="H408">
        <f t="shared" ca="1" si="26"/>
        <v>1886</v>
      </c>
      <c r="I408">
        <v>828</v>
      </c>
    </row>
    <row r="409" spans="1:9" x14ac:dyDescent="0.3">
      <c r="A409">
        <v>2022</v>
      </c>
      <c r="B409" t="s">
        <v>19</v>
      </c>
      <c r="C409" t="s">
        <v>24</v>
      </c>
      <c r="D409" t="s">
        <v>29</v>
      </c>
      <c r="E409">
        <f t="shared" ca="1" si="27"/>
        <v>1036</v>
      </c>
      <c r="F409">
        <f t="shared" ca="1" si="24"/>
        <v>6285</v>
      </c>
      <c r="G409">
        <f t="shared" ca="1" si="25"/>
        <v>5708</v>
      </c>
      <c r="H409">
        <f t="shared" ca="1" si="26"/>
        <v>236</v>
      </c>
      <c r="I409">
        <v>828</v>
      </c>
    </row>
    <row r="410" spans="1:9" x14ac:dyDescent="0.3">
      <c r="A410">
        <v>2022</v>
      </c>
      <c r="B410" t="s">
        <v>19</v>
      </c>
      <c r="C410" t="s">
        <v>26</v>
      </c>
      <c r="D410" t="s">
        <v>33</v>
      </c>
      <c r="E410">
        <f t="shared" ca="1" si="27"/>
        <v>2058</v>
      </c>
      <c r="F410">
        <f t="shared" ca="1" si="24"/>
        <v>2510</v>
      </c>
      <c r="G410">
        <f t="shared" ca="1" si="25"/>
        <v>8907</v>
      </c>
      <c r="H410">
        <f t="shared" ca="1" si="26"/>
        <v>229</v>
      </c>
      <c r="I410">
        <v>828</v>
      </c>
    </row>
    <row r="411" spans="1:9" x14ac:dyDescent="0.3">
      <c r="A411">
        <v>2022</v>
      </c>
      <c r="B411" t="s">
        <v>19</v>
      </c>
      <c r="C411" t="s">
        <v>24</v>
      </c>
      <c r="D411" t="s">
        <v>44</v>
      </c>
      <c r="E411">
        <f t="shared" ca="1" si="27"/>
        <v>1868</v>
      </c>
      <c r="F411">
        <f t="shared" ca="1" si="24"/>
        <v>3752</v>
      </c>
      <c r="G411">
        <f t="shared" ca="1" si="25"/>
        <v>9397</v>
      </c>
      <c r="H411">
        <f t="shared" ca="1" si="26"/>
        <v>900</v>
      </c>
      <c r="I411">
        <v>828</v>
      </c>
    </row>
    <row r="412" spans="1:9" x14ac:dyDescent="0.3">
      <c r="A412">
        <v>2022</v>
      </c>
      <c r="B412" t="s">
        <v>19</v>
      </c>
      <c r="C412" t="s">
        <v>25</v>
      </c>
      <c r="D412" t="s">
        <v>31</v>
      </c>
      <c r="E412">
        <f t="shared" ca="1" si="27"/>
        <v>960</v>
      </c>
      <c r="F412">
        <f t="shared" ca="1" si="24"/>
        <v>6286</v>
      </c>
      <c r="G412">
        <f t="shared" ca="1" si="25"/>
        <v>5034</v>
      </c>
      <c r="H412">
        <f t="shared" ca="1" si="26"/>
        <v>246</v>
      </c>
      <c r="I412">
        <v>828</v>
      </c>
    </row>
    <row r="413" spans="1:9" x14ac:dyDescent="0.3">
      <c r="A413">
        <v>2022</v>
      </c>
      <c r="B413" t="s">
        <v>19</v>
      </c>
      <c r="C413" t="s">
        <v>24</v>
      </c>
      <c r="D413" t="s">
        <v>44</v>
      </c>
      <c r="E413">
        <f t="shared" ca="1" si="27"/>
        <v>832</v>
      </c>
      <c r="F413">
        <f t="shared" ca="1" si="24"/>
        <v>7112</v>
      </c>
      <c r="G413">
        <f t="shared" ca="1" si="25"/>
        <v>5588</v>
      </c>
      <c r="H413">
        <f t="shared" ca="1" si="26"/>
        <v>600</v>
      </c>
      <c r="I413">
        <v>828</v>
      </c>
    </row>
    <row r="414" spans="1:9" x14ac:dyDescent="0.3">
      <c r="A414">
        <v>2022</v>
      </c>
      <c r="B414" t="s">
        <v>19</v>
      </c>
      <c r="C414" t="s">
        <v>26</v>
      </c>
      <c r="D414" t="s">
        <v>32</v>
      </c>
      <c r="E414">
        <f t="shared" ca="1" si="27"/>
        <v>3318</v>
      </c>
      <c r="F414">
        <f t="shared" ca="1" si="24"/>
        <v>8134</v>
      </c>
      <c r="G414">
        <f t="shared" ca="1" si="25"/>
        <v>2803</v>
      </c>
      <c r="H414">
        <f t="shared" ca="1" si="26"/>
        <v>438</v>
      </c>
      <c r="I414">
        <v>828</v>
      </c>
    </row>
    <row r="415" spans="1:9" x14ac:dyDescent="0.3">
      <c r="A415">
        <v>2022</v>
      </c>
      <c r="B415" t="s">
        <v>20</v>
      </c>
      <c r="C415" t="s">
        <v>27</v>
      </c>
      <c r="D415" t="s">
        <v>34</v>
      </c>
      <c r="E415">
        <f t="shared" ca="1" si="27"/>
        <v>1898</v>
      </c>
      <c r="F415">
        <f t="shared" ca="1" si="24"/>
        <v>7606</v>
      </c>
      <c r="G415">
        <f t="shared" ca="1" si="25"/>
        <v>3673</v>
      </c>
      <c r="H415">
        <f t="shared" ca="1" si="26"/>
        <v>1419</v>
      </c>
      <c r="I415">
        <v>828</v>
      </c>
    </row>
    <row r="416" spans="1:9" x14ac:dyDescent="0.3">
      <c r="A416">
        <v>2022</v>
      </c>
      <c r="B416" t="s">
        <v>20</v>
      </c>
      <c r="C416" t="s">
        <v>26</v>
      </c>
      <c r="D416" t="s">
        <v>32</v>
      </c>
      <c r="E416">
        <f t="shared" ca="1" si="27"/>
        <v>1449</v>
      </c>
      <c r="F416">
        <f t="shared" ca="1" si="24"/>
        <v>4258</v>
      </c>
      <c r="G416">
        <f t="shared" ca="1" si="25"/>
        <v>8401</v>
      </c>
      <c r="H416">
        <f t="shared" ca="1" si="26"/>
        <v>942</v>
      </c>
      <c r="I416">
        <v>828</v>
      </c>
    </row>
    <row r="417" spans="1:9" x14ac:dyDescent="0.3">
      <c r="A417">
        <v>2022</v>
      </c>
      <c r="B417" t="s">
        <v>20</v>
      </c>
      <c r="C417" t="s">
        <v>25</v>
      </c>
      <c r="D417" t="s">
        <v>30</v>
      </c>
      <c r="E417">
        <f t="shared" ca="1" si="27"/>
        <v>2615</v>
      </c>
      <c r="F417">
        <f t="shared" ca="1" si="24"/>
        <v>8084</v>
      </c>
      <c r="G417">
        <f t="shared" ca="1" si="25"/>
        <v>3808</v>
      </c>
      <c r="H417">
        <f t="shared" ca="1" si="26"/>
        <v>1748</v>
      </c>
      <c r="I417">
        <v>828</v>
      </c>
    </row>
    <row r="418" spans="1:9" x14ac:dyDescent="0.3">
      <c r="A418">
        <v>2022</v>
      </c>
      <c r="B418" t="s">
        <v>20</v>
      </c>
      <c r="C418" t="s">
        <v>28</v>
      </c>
      <c r="D418" t="s">
        <v>36</v>
      </c>
      <c r="E418">
        <f t="shared" ca="1" si="27"/>
        <v>3040</v>
      </c>
      <c r="F418">
        <f t="shared" ca="1" si="24"/>
        <v>9120</v>
      </c>
      <c r="G418">
        <f t="shared" ca="1" si="25"/>
        <v>7638</v>
      </c>
      <c r="H418">
        <f t="shared" ca="1" si="26"/>
        <v>1223</v>
      </c>
      <c r="I418">
        <v>828</v>
      </c>
    </row>
    <row r="419" spans="1:9" x14ac:dyDescent="0.3">
      <c r="A419">
        <v>2022</v>
      </c>
      <c r="B419" t="s">
        <v>20</v>
      </c>
      <c r="C419" t="s">
        <v>28</v>
      </c>
      <c r="D419" t="s">
        <v>37</v>
      </c>
      <c r="E419">
        <f t="shared" ca="1" si="27"/>
        <v>3757</v>
      </c>
      <c r="F419">
        <f t="shared" ca="1" si="24"/>
        <v>6797</v>
      </c>
      <c r="G419">
        <f t="shared" ca="1" si="25"/>
        <v>7314</v>
      </c>
      <c r="H419">
        <f t="shared" ca="1" si="26"/>
        <v>1187</v>
      </c>
      <c r="I419">
        <v>828</v>
      </c>
    </row>
    <row r="420" spans="1:9" x14ac:dyDescent="0.3">
      <c r="A420">
        <v>2022</v>
      </c>
      <c r="B420" t="s">
        <v>20</v>
      </c>
      <c r="C420" t="s">
        <v>24</v>
      </c>
      <c r="D420" t="s">
        <v>29</v>
      </c>
      <c r="E420">
        <f t="shared" ca="1" si="27"/>
        <v>2474</v>
      </c>
      <c r="F420">
        <f t="shared" ca="1" si="24"/>
        <v>7051</v>
      </c>
      <c r="G420">
        <f t="shared" ca="1" si="25"/>
        <v>9905</v>
      </c>
      <c r="H420">
        <f t="shared" ca="1" si="26"/>
        <v>261</v>
      </c>
      <c r="I420">
        <v>828</v>
      </c>
    </row>
    <row r="421" spans="1:9" x14ac:dyDescent="0.3">
      <c r="A421">
        <v>2022</v>
      </c>
      <c r="B421" t="s">
        <v>20</v>
      </c>
      <c r="C421" t="s">
        <v>26</v>
      </c>
      <c r="D421" t="s">
        <v>33</v>
      </c>
      <c r="E421">
        <f t="shared" ca="1" si="27"/>
        <v>1981</v>
      </c>
      <c r="F421">
        <f t="shared" ca="1" si="24"/>
        <v>8992</v>
      </c>
      <c r="G421">
        <f t="shared" ca="1" si="25"/>
        <v>6226</v>
      </c>
      <c r="H421">
        <f t="shared" ca="1" si="26"/>
        <v>656</v>
      </c>
      <c r="I421">
        <v>828</v>
      </c>
    </row>
    <row r="422" spans="1:9" x14ac:dyDescent="0.3">
      <c r="A422">
        <v>2022</v>
      </c>
      <c r="B422" t="s">
        <v>20</v>
      </c>
      <c r="C422" t="s">
        <v>24</v>
      </c>
      <c r="D422" t="s">
        <v>29</v>
      </c>
      <c r="E422">
        <f t="shared" ca="1" si="27"/>
        <v>1908</v>
      </c>
      <c r="F422">
        <f t="shared" ca="1" si="24"/>
        <v>4022</v>
      </c>
      <c r="G422">
        <f t="shared" ca="1" si="25"/>
        <v>6664</v>
      </c>
      <c r="H422">
        <f t="shared" ca="1" si="26"/>
        <v>299</v>
      </c>
      <c r="I422">
        <v>828</v>
      </c>
    </row>
    <row r="423" spans="1:9" x14ac:dyDescent="0.3">
      <c r="A423">
        <v>2022</v>
      </c>
      <c r="B423" t="s">
        <v>20</v>
      </c>
      <c r="C423" t="s">
        <v>25</v>
      </c>
      <c r="D423" t="s">
        <v>30</v>
      </c>
      <c r="E423">
        <f t="shared" ca="1" si="27"/>
        <v>1092</v>
      </c>
      <c r="F423">
        <f t="shared" ca="1" si="24"/>
        <v>8245</v>
      </c>
      <c r="G423">
        <f t="shared" ca="1" si="25"/>
        <v>3685</v>
      </c>
      <c r="H423">
        <f t="shared" ca="1" si="26"/>
        <v>1371</v>
      </c>
      <c r="I423">
        <v>828</v>
      </c>
    </row>
    <row r="424" spans="1:9" x14ac:dyDescent="0.3">
      <c r="A424">
        <v>2022</v>
      </c>
      <c r="B424" t="s">
        <v>20</v>
      </c>
      <c r="C424" t="s">
        <v>24</v>
      </c>
      <c r="D424" t="s">
        <v>44</v>
      </c>
      <c r="E424">
        <f t="shared" ca="1" si="27"/>
        <v>3559</v>
      </c>
      <c r="F424">
        <f t="shared" ca="1" si="24"/>
        <v>3784</v>
      </c>
      <c r="G424">
        <f t="shared" ca="1" si="25"/>
        <v>9259</v>
      </c>
      <c r="H424">
        <f t="shared" ca="1" si="26"/>
        <v>1100</v>
      </c>
      <c r="I424">
        <v>828</v>
      </c>
    </row>
    <row r="425" spans="1:9" x14ac:dyDescent="0.3">
      <c r="A425">
        <v>2022</v>
      </c>
      <c r="B425" t="s">
        <v>20</v>
      </c>
      <c r="C425" t="s">
        <v>26</v>
      </c>
      <c r="D425" t="s">
        <v>33</v>
      </c>
      <c r="E425">
        <f t="shared" ca="1" si="27"/>
        <v>3432</v>
      </c>
      <c r="F425">
        <f t="shared" ca="1" si="24"/>
        <v>8268</v>
      </c>
      <c r="G425">
        <f t="shared" ca="1" si="25"/>
        <v>9704</v>
      </c>
      <c r="H425">
        <f t="shared" ca="1" si="26"/>
        <v>1336</v>
      </c>
      <c r="I425">
        <v>828</v>
      </c>
    </row>
    <row r="426" spans="1:9" x14ac:dyDescent="0.3">
      <c r="A426">
        <v>2022</v>
      </c>
      <c r="B426" t="s">
        <v>20</v>
      </c>
      <c r="C426" t="s">
        <v>27</v>
      </c>
      <c r="D426" t="s">
        <v>35</v>
      </c>
      <c r="E426">
        <f t="shared" ca="1" si="27"/>
        <v>2872</v>
      </c>
      <c r="F426">
        <f t="shared" ca="1" si="24"/>
        <v>8581</v>
      </c>
      <c r="G426">
        <f t="shared" ca="1" si="25"/>
        <v>4144</v>
      </c>
      <c r="H426">
        <f t="shared" ca="1" si="26"/>
        <v>279</v>
      </c>
      <c r="I426">
        <v>828</v>
      </c>
    </row>
    <row r="427" spans="1:9" x14ac:dyDescent="0.3">
      <c r="A427">
        <v>2022</v>
      </c>
      <c r="B427" t="s">
        <v>20</v>
      </c>
      <c r="C427" t="s">
        <v>26</v>
      </c>
      <c r="D427" t="s">
        <v>33</v>
      </c>
      <c r="E427">
        <f t="shared" ca="1" si="27"/>
        <v>1667</v>
      </c>
      <c r="F427">
        <f t="shared" ca="1" si="24"/>
        <v>3013</v>
      </c>
      <c r="G427">
        <f t="shared" ca="1" si="25"/>
        <v>5989</v>
      </c>
      <c r="H427">
        <f t="shared" ca="1" si="26"/>
        <v>1412</v>
      </c>
      <c r="I427">
        <v>828</v>
      </c>
    </row>
    <row r="428" spans="1:9" x14ac:dyDescent="0.3">
      <c r="A428">
        <v>2022</v>
      </c>
      <c r="B428" t="s">
        <v>21</v>
      </c>
      <c r="C428" t="s">
        <v>25</v>
      </c>
      <c r="D428" t="s">
        <v>31</v>
      </c>
      <c r="E428">
        <f t="shared" ca="1" si="27"/>
        <v>1017</v>
      </c>
      <c r="F428">
        <f t="shared" ca="1" si="24"/>
        <v>8188</v>
      </c>
      <c r="G428">
        <f t="shared" ca="1" si="25"/>
        <v>6832</v>
      </c>
      <c r="H428">
        <f t="shared" ca="1" si="26"/>
        <v>1434</v>
      </c>
      <c r="I428">
        <v>828</v>
      </c>
    </row>
    <row r="429" spans="1:9" x14ac:dyDescent="0.3">
      <c r="A429">
        <v>2022</v>
      </c>
      <c r="B429" t="s">
        <v>21</v>
      </c>
      <c r="C429" t="s">
        <v>28</v>
      </c>
      <c r="D429" t="s">
        <v>36</v>
      </c>
      <c r="E429">
        <f t="shared" ca="1" si="27"/>
        <v>1302</v>
      </c>
      <c r="F429">
        <f t="shared" ca="1" si="24"/>
        <v>8176</v>
      </c>
      <c r="G429">
        <f t="shared" ca="1" si="25"/>
        <v>3274</v>
      </c>
      <c r="H429">
        <f t="shared" ca="1" si="26"/>
        <v>886</v>
      </c>
      <c r="I429">
        <v>828</v>
      </c>
    </row>
    <row r="430" spans="1:9" x14ac:dyDescent="0.3">
      <c r="A430">
        <v>2022</v>
      </c>
      <c r="B430" t="s">
        <v>21</v>
      </c>
      <c r="C430" t="s">
        <v>28</v>
      </c>
      <c r="D430" t="s">
        <v>37</v>
      </c>
      <c r="E430">
        <f t="shared" ca="1" si="27"/>
        <v>1515</v>
      </c>
      <c r="F430">
        <f t="shared" ca="1" si="24"/>
        <v>5593</v>
      </c>
      <c r="G430">
        <f t="shared" ca="1" si="25"/>
        <v>3597</v>
      </c>
      <c r="H430">
        <f t="shared" ca="1" si="26"/>
        <v>415</v>
      </c>
      <c r="I430">
        <v>828</v>
      </c>
    </row>
    <row r="431" spans="1:9" x14ac:dyDescent="0.3">
      <c r="A431">
        <v>2022</v>
      </c>
      <c r="B431" t="s">
        <v>21</v>
      </c>
      <c r="C431" t="s">
        <v>24</v>
      </c>
      <c r="D431" t="s">
        <v>44</v>
      </c>
      <c r="E431">
        <f t="shared" ca="1" si="27"/>
        <v>2005</v>
      </c>
      <c r="F431">
        <f t="shared" ca="1" si="24"/>
        <v>5059</v>
      </c>
      <c r="G431">
        <f t="shared" ca="1" si="25"/>
        <v>5584</v>
      </c>
      <c r="H431">
        <f t="shared" ca="1" si="26"/>
        <v>391</v>
      </c>
      <c r="I431">
        <v>828</v>
      </c>
    </row>
    <row r="432" spans="1:9" x14ac:dyDescent="0.3">
      <c r="A432">
        <v>2022</v>
      </c>
      <c r="B432" t="s">
        <v>21</v>
      </c>
      <c r="C432" t="s">
        <v>26</v>
      </c>
      <c r="D432" t="s">
        <v>32</v>
      </c>
      <c r="E432">
        <f t="shared" ca="1" si="27"/>
        <v>1513</v>
      </c>
      <c r="F432">
        <f t="shared" ca="1" si="24"/>
        <v>2554</v>
      </c>
      <c r="G432">
        <f t="shared" ca="1" si="25"/>
        <v>8024</v>
      </c>
      <c r="H432">
        <f t="shared" ca="1" si="26"/>
        <v>1516</v>
      </c>
      <c r="I432">
        <v>828</v>
      </c>
    </row>
    <row r="433" spans="1:9" x14ac:dyDescent="0.3">
      <c r="A433">
        <v>2022</v>
      </c>
      <c r="B433" t="s">
        <v>21</v>
      </c>
      <c r="C433" t="s">
        <v>24</v>
      </c>
      <c r="D433" t="s">
        <v>29</v>
      </c>
      <c r="E433">
        <f t="shared" ca="1" si="27"/>
        <v>2450</v>
      </c>
      <c r="F433">
        <f t="shared" ca="1" si="24"/>
        <v>7236</v>
      </c>
      <c r="G433">
        <f t="shared" ca="1" si="25"/>
        <v>7330</v>
      </c>
      <c r="H433">
        <f t="shared" ca="1" si="26"/>
        <v>762</v>
      </c>
      <c r="I433">
        <v>828</v>
      </c>
    </row>
    <row r="434" spans="1:9" x14ac:dyDescent="0.3">
      <c r="A434">
        <v>2022</v>
      </c>
      <c r="B434" t="s">
        <v>21</v>
      </c>
      <c r="C434" t="s">
        <v>25</v>
      </c>
      <c r="D434" t="s">
        <v>31</v>
      </c>
      <c r="E434">
        <f t="shared" ca="1" si="27"/>
        <v>3488</v>
      </c>
      <c r="F434">
        <f t="shared" ca="1" si="24"/>
        <v>6301</v>
      </c>
      <c r="G434">
        <f t="shared" ca="1" si="25"/>
        <v>9943</v>
      </c>
      <c r="H434">
        <f t="shared" ca="1" si="26"/>
        <v>725</v>
      </c>
      <c r="I434">
        <v>828</v>
      </c>
    </row>
    <row r="435" spans="1:9" x14ac:dyDescent="0.3">
      <c r="A435">
        <v>2022</v>
      </c>
      <c r="B435" t="s">
        <v>21</v>
      </c>
      <c r="C435" t="s">
        <v>24</v>
      </c>
      <c r="D435" t="s">
        <v>44</v>
      </c>
      <c r="E435">
        <f t="shared" ca="1" si="27"/>
        <v>2741</v>
      </c>
      <c r="F435">
        <f t="shared" ca="1" si="24"/>
        <v>4243</v>
      </c>
      <c r="G435">
        <f t="shared" ca="1" si="25"/>
        <v>4520</v>
      </c>
      <c r="H435">
        <f t="shared" ca="1" si="26"/>
        <v>1414</v>
      </c>
      <c r="I435">
        <v>828</v>
      </c>
    </row>
    <row r="436" spans="1:9" x14ac:dyDescent="0.3">
      <c r="A436">
        <v>2022</v>
      </c>
      <c r="B436" t="s">
        <v>21</v>
      </c>
      <c r="C436" t="s">
        <v>26</v>
      </c>
      <c r="D436" t="s">
        <v>32</v>
      </c>
      <c r="E436">
        <f t="shared" ca="1" si="27"/>
        <v>2278</v>
      </c>
      <c r="F436">
        <f t="shared" ca="1" si="24"/>
        <v>3655</v>
      </c>
      <c r="G436">
        <f t="shared" ca="1" si="25"/>
        <v>8165</v>
      </c>
      <c r="H436">
        <f t="shared" ca="1" si="26"/>
        <v>1153</v>
      </c>
      <c r="I436">
        <v>828</v>
      </c>
    </row>
    <row r="437" spans="1:9" x14ac:dyDescent="0.3">
      <c r="A437">
        <v>2022</v>
      </c>
      <c r="B437" t="s">
        <v>21</v>
      </c>
      <c r="C437" t="s">
        <v>27</v>
      </c>
      <c r="D437" t="s">
        <v>35</v>
      </c>
      <c r="E437">
        <f t="shared" ca="1" si="27"/>
        <v>1174</v>
      </c>
      <c r="F437">
        <f t="shared" ca="1" si="24"/>
        <v>2606</v>
      </c>
      <c r="G437">
        <f t="shared" ca="1" si="25"/>
        <v>2500</v>
      </c>
      <c r="H437">
        <f t="shared" ca="1" si="26"/>
        <v>766</v>
      </c>
      <c r="I437">
        <v>828</v>
      </c>
    </row>
    <row r="438" spans="1:9" x14ac:dyDescent="0.3">
      <c r="A438">
        <v>2022</v>
      </c>
      <c r="B438" t="s">
        <v>21</v>
      </c>
      <c r="C438" t="s">
        <v>26</v>
      </c>
      <c r="D438" t="s">
        <v>33</v>
      </c>
      <c r="E438">
        <f t="shared" ca="1" si="27"/>
        <v>2292</v>
      </c>
      <c r="F438">
        <f t="shared" ca="1" si="24"/>
        <v>6912</v>
      </c>
      <c r="G438">
        <f t="shared" ca="1" si="25"/>
        <v>8906</v>
      </c>
      <c r="H438">
        <f t="shared" ca="1" si="26"/>
        <v>1652</v>
      </c>
      <c r="I438">
        <v>828</v>
      </c>
    </row>
    <row r="439" spans="1:9" x14ac:dyDescent="0.3">
      <c r="A439">
        <v>2022</v>
      </c>
      <c r="B439" t="s">
        <v>21</v>
      </c>
      <c r="C439" t="s">
        <v>25</v>
      </c>
      <c r="D439" t="s">
        <v>31</v>
      </c>
      <c r="E439">
        <f t="shared" ca="1" si="27"/>
        <v>2060</v>
      </c>
      <c r="F439">
        <f t="shared" ca="1" si="24"/>
        <v>3934</v>
      </c>
      <c r="G439">
        <f t="shared" ca="1" si="25"/>
        <v>9350</v>
      </c>
      <c r="H439">
        <f t="shared" ca="1" si="26"/>
        <v>1143</v>
      </c>
      <c r="I439">
        <v>828</v>
      </c>
    </row>
    <row r="440" spans="1:9" x14ac:dyDescent="0.3">
      <c r="A440">
        <v>2022</v>
      </c>
      <c r="B440" t="s">
        <v>21</v>
      </c>
      <c r="C440" t="s">
        <v>28</v>
      </c>
      <c r="D440" t="s">
        <v>37</v>
      </c>
      <c r="E440">
        <f t="shared" ca="1" si="27"/>
        <v>1483</v>
      </c>
      <c r="F440">
        <f t="shared" ca="1" si="24"/>
        <v>2528</v>
      </c>
      <c r="G440">
        <f t="shared" ca="1" si="25"/>
        <v>8613</v>
      </c>
      <c r="H440">
        <f t="shared" ca="1" si="26"/>
        <v>1581</v>
      </c>
      <c r="I440">
        <v>828</v>
      </c>
    </row>
    <row r="441" spans="1:9" x14ac:dyDescent="0.3">
      <c r="A441">
        <v>2022</v>
      </c>
      <c r="B441" t="s">
        <v>22</v>
      </c>
      <c r="C441" t="s">
        <v>28</v>
      </c>
      <c r="D441" t="s">
        <v>36</v>
      </c>
      <c r="E441">
        <f t="shared" ca="1" si="27"/>
        <v>1992</v>
      </c>
      <c r="F441">
        <f t="shared" ref="F441:F466" ca="1" si="28">RANDBETWEEN(2500,10000)</f>
        <v>9056</v>
      </c>
      <c r="G441">
        <f t="shared" ca="1" si="25"/>
        <v>6100</v>
      </c>
      <c r="H441">
        <f t="shared" ca="1" si="26"/>
        <v>336</v>
      </c>
      <c r="I441">
        <v>828</v>
      </c>
    </row>
    <row r="442" spans="1:9" x14ac:dyDescent="0.3">
      <c r="A442">
        <v>2022</v>
      </c>
      <c r="B442" t="s">
        <v>22</v>
      </c>
      <c r="C442" t="s">
        <v>24</v>
      </c>
      <c r="D442" t="s">
        <v>29</v>
      </c>
      <c r="E442">
        <f t="shared" ca="1" si="27"/>
        <v>465</v>
      </c>
      <c r="F442">
        <f t="shared" ca="1" si="28"/>
        <v>5977</v>
      </c>
      <c r="G442">
        <f t="shared" ca="1" si="25"/>
        <v>7809</v>
      </c>
      <c r="H442">
        <f t="shared" ca="1" si="26"/>
        <v>389</v>
      </c>
      <c r="I442">
        <v>828</v>
      </c>
    </row>
    <row r="443" spans="1:9" x14ac:dyDescent="0.3">
      <c r="A443">
        <v>2022</v>
      </c>
      <c r="B443" t="s">
        <v>22</v>
      </c>
      <c r="C443" t="s">
        <v>26</v>
      </c>
      <c r="D443" t="s">
        <v>32</v>
      </c>
      <c r="E443">
        <f t="shared" ca="1" si="27"/>
        <v>3473</v>
      </c>
      <c r="F443">
        <f t="shared" ca="1" si="28"/>
        <v>7238</v>
      </c>
      <c r="G443">
        <f t="shared" ca="1" si="25"/>
        <v>9687</v>
      </c>
      <c r="H443">
        <f t="shared" ca="1" si="26"/>
        <v>251</v>
      </c>
      <c r="I443">
        <v>828</v>
      </c>
    </row>
    <row r="444" spans="1:9" x14ac:dyDescent="0.3">
      <c r="A444">
        <v>2022</v>
      </c>
      <c r="B444" t="s">
        <v>22</v>
      </c>
      <c r="C444" t="s">
        <v>24</v>
      </c>
      <c r="D444" t="s">
        <v>44</v>
      </c>
      <c r="E444">
        <f t="shared" ca="1" si="27"/>
        <v>1149</v>
      </c>
      <c r="F444">
        <f t="shared" ca="1" si="28"/>
        <v>3431</v>
      </c>
      <c r="G444">
        <f t="shared" ca="1" si="25"/>
        <v>9948</v>
      </c>
      <c r="H444">
        <f t="shared" ca="1" si="26"/>
        <v>935</v>
      </c>
      <c r="I444">
        <v>828</v>
      </c>
    </row>
    <row r="445" spans="1:9" x14ac:dyDescent="0.3">
      <c r="A445">
        <v>2022</v>
      </c>
      <c r="B445" t="s">
        <v>22</v>
      </c>
      <c r="C445" t="s">
        <v>25</v>
      </c>
      <c r="D445" t="s">
        <v>30</v>
      </c>
      <c r="E445">
        <f t="shared" ca="1" si="27"/>
        <v>797</v>
      </c>
      <c r="F445">
        <f t="shared" ca="1" si="28"/>
        <v>3169</v>
      </c>
      <c r="G445">
        <f t="shared" ca="1" si="25"/>
        <v>5787</v>
      </c>
      <c r="H445">
        <f t="shared" ca="1" si="26"/>
        <v>639</v>
      </c>
      <c r="I445">
        <v>828</v>
      </c>
    </row>
    <row r="446" spans="1:9" x14ac:dyDescent="0.3">
      <c r="A446">
        <v>2022</v>
      </c>
      <c r="B446" t="s">
        <v>22</v>
      </c>
      <c r="C446" t="s">
        <v>24</v>
      </c>
      <c r="D446" t="s">
        <v>44</v>
      </c>
      <c r="E446">
        <f t="shared" ca="1" si="27"/>
        <v>447</v>
      </c>
      <c r="F446">
        <f t="shared" ca="1" si="28"/>
        <v>4017</v>
      </c>
      <c r="G446">
        <f t="shared" ca="1" si="25"/>
        <v>5478</v>
      </c>
      <c r="H446">
        <f t="shared" ca="1" si="26"/>
        <v>1009</v>
      </c>
      <c r="I446">
        <v>828</v>
      </c>
    </row>
    <row r="447" spans="1:9" x14ac:dyDescent="0.3">
      <c r="A447">
        <v>2022</v>
      </c>
      <c r="B447" t="s">
        <v>22</v>
      </c>
      <c r="C447" t="s">
        <v>26</v>
      </c>
      <c r="D447" t="s">
        <v>33</v>
      </c>
      <c r="E447">
        <f t="shared" ca="1" si="27"/>
        <v>213</v>
      </c>
      <c r="F447">
        <f t="shared" ca="1" si="28"/>
        <v>9220</v>
      </c>
      <c r="G447">
        <f t="shared" ca="1" si="25"/>
        <v>8448</v>
      </c>
      <c r="H447">
        <f t="shared" ca="1" si="26"/>
        <v>1149</v>
      </c>
      <c r="I447">
        <v>828</v>
      </c>
    </row>
    <row r="448" spans="1:9" x14ac:dyDescent="0.3">
      <c r="A448">
        <v>2022</v>
      </c>
      <c r="B448" t="s">
        <v>22</v>
      </c>
      <c r="C448" t="s">
        <v>27</v>
      </c>
      <c r="D448" t="s">
        <v>34</v>
      </c>
      <c r="E448">
        <f t="shared" ca="1" si="27"/>
        <v>966</v>
      </c>
      <c r="F448">
        <f t="shared" ca="1" si="28"/>
        <v>4619</v>
      </c>
      <c r="G448">
        <f t="shared" ca="1" si="25"/>
        <v>7391</v>
      </c>
      <c r="H448">
        <f t="shared" ca="1" si="26"/>
        <v>956</v>
      </c>
      <c r="I448">
        <v>828</v>
      </c>
    </row>
    <row r="449" spans="1:9" x14ac:dyDescent="0.3">
      <c r="A449">
        <v>2022</v>
      </c>
      <c r="B449" t="s">
        <v>22</v>
      </c>
      <c r="C449" t="s">
        <v>26</v>
      </c>
      <c r="D449" t="s">
        <v>32</v>
      </c>
      <c r="E449">
        <f t="shared" ca="1" si="27"/>
        <v>1137</v>
      </c>
      <c r="F449">
        <f t="shared" ca="1" si="28"/>
        <v>8177</v>
      </c>
      <c r="G449">
        <f t="shared" ca="1" si="25"/>
        <v>6470</v>
      </c>
      <c r="H449">
        <f t="shared" ca="1" si="26"/>
        <v>1747</v>
      </c>
      <c r="I449">
        <v>828</v>
      </c>
    </row>
    <row r="450" spans="1:9" x14ac:dyDescent="0.3">
      <c r="A450">
        <v>2022</v>
      </c>
      <c r="B450" t="s">
        <v>22</v>
      </c>
      <c r="C450" t="s">
        <v>25</v>
      </c>
      <c r="D450" t="s">
        <v>31</v>
      </c>
      <c r="E450">
        <f t="shared" ca="1" si="27"/>
        <v>546</v>
      </c>
      <c r="F450">
        <f t="shared" ca="1" si="28"/>
        <v>2530</v>
      </c>
      <c r="G450">
        <f t="shared" ca="1" si="25"/>
        <v>5807</v>
      </c>
      <c r="H450">
        <f t="shared" ca="1" si="26"/>
        <v>1731</v>
      </c>
      <c r="I450">
        <v>828</v>
      </c>
    </row>
    <row r="451" spans="1:9" x14ac:dyDescent="0.3">
      <c r="A451">
        <v>2022</v>
      </c>
      <c r="B451" t="s">
        <v>22</v>
      </c>
      <c r="C451" t="s">
        <v>28</v>
      </c>
      <c r="D451" t="s">
        <v>36</v>
      </c>
      <c r="E451">
        <f t="shared" ca="1" si="27"/>
        <v>2674</v>
      </c>
      <c r="F451">
        <f t="shared" ca="1" si="28"/>
        <v>6640</v>
      </c>
      <c r="G451">
        <f t="shared" ref="G451:G514" ca="1" si="29">RANDBETWEEN(2500,10000)</f>
        <v>5822</v>
      </c>
      <c r="H451">
        <f t="shared" ca="1" si="26"/>
        <v>557</v>
      </c>
      <c r="I451">
        <v>828</v>
      </c>
    </row>
    <row r="452" spans="1:9" x14ac:dyDescent="0.3">
      <c r="A452">
        <v>2022</v>
      </c>
      <c r="B452" t="s">
        <v>22</v>
      </c>
      <c r="C452" t="s">
        <v>28</v>
      </c>
      <c r="D452" t="s">
        <v>37</v>
      </c>
      <c r="E452">
        <f t="shared" ca="1" si="27"/>
        <v>748</v>
      </c>
      <c r="F452">
        <f t="shared" ca="1" si="28"/>
        <v>8436</v>
      </c>
      <c r="G452">
        <f t="shared" ca="1" si="29"/>
        <v>7306</v>
      </c>
      <c r="H452">
        <f t="shared" ref="H452:H515" ca="1" si="30">RANDBETWEEN(200,2000)</f>
        <v>446</v>
      </c>
      <c r="I452">
        <v>828</v>
      </c>
    </row>
    <row r="453" spans="1:9" x14ac:dyDescent="0.3">
      <c r="A453">
        <v>2022</v>
      </c>
      <c r="B453" t="s">
        <v>22</v>
      </c>
      <c r="C453" t="s">
        <v>24</v>
      </c>
      <c r="D453" t="s">
        <v>29</v>
      </c>
      <c r="E453">
        <f t="shared" ca="1" si="27"/>
        <v>2444</v>
      </c>
      <c r="F453">
        <f t="shared" ca="1" si="28"/>
        <v>2967</v>
      </c>
      <c r="G453">
        <f t="shared" ca="1" si="29"/>
        <v>3333</v>
      </c>
      <c r="H453">
        <f t="shared" ca="1" si="30"/>
        <v>1263</v>
      </c>
      <c r="I453">
        <v>828</v>
      </c>
    </row>
    <row r="454" spans="1:9" x14ac:dyDescent="0.3">
      <c r="A454">
        <v>2022</v>
      </c>
      <c r="B454" t="s">
        <v>23</v>
      </c>
      <c r="C454" t="s">
        <v>26</v>
      </c>
      <c r="D454" t="s">
        <v>33</v>
      </c>
      <c r="E454">
        <f t="shared" ca="1" si="27"/>
        <v>602</v>
      </c>
      <c r="F454">
        <f t="shared" ca="1" si="28"/>
        <v>2523</v>
      </c>
      <c r="G454">
        <f t="shared" ca="1" si="29"/>
        <v>6340</v>
      </c>
      <c r="H454">
        <f t="shared" ca="1" si="30"/>
        <v>1161</v>
      </c>
      <c r="I454">
        <v>828</v>
      </c>
    </row>
    <row r="455" spans="1:9" x14ac:dyDescent="0.3">
      <c r="A455">
        <v>2022</v>
      </c>
      <c r="B455" t="s">
        <v>23</v>
      </c>
      <c r="C455" t="s">
        <v>24</v>
      </c>
      <c r="D455" t="s">
        <v>44</v>
      </c>
      <c r="E455">
        <f t="shared" ca="1" si="27"/>
        <v>637</v>
      </c>
      <c r="F455">
        <f t="shared" ca="1" si="28"/>
        <v>6391</v>
      </c>
      <c r="G455">
        <f t="shared" ca="1" si="29"/>
        <v>7373</v>
      </c>
      <c r="H455">
        <f t="shared" ca="1" si="30"/>
        <v>417</v>
      </c>
      <c r="I455">
        <v>828</v>
      </c>
    </row>
    <row r="456" spans="1:9" x14ac:dyDescent="0.3">
      <c r="A456">
        <v>2022</v>
      </c>
      <c r="B456" t="s">
        <v>23</v>
      </c>
      <c r="C456" t="s">
        <v>25</v>
      </c>
      <c r="D456" t="s">
        <v>30</v>
      </c>
      <c r="E456">
        <f t="shared" ca="1" si="27"/>
        <v>1995</v>
      </c>
      <c r="F456">
        <f t="shared" ca="1" si="28"/>
        <v>6884</v>
      </c>
      <c r="G456">
        <f t="shared" ca="1" si="29"/>
        <v>3086</v>
      </c>
      <c r="H456">
        <f t="shared" ca="1" si="30"/>
        <v>671</v>
      </c>
      <c r="I456">
        <v>828</v>
      </c>
    </row>
    <row r="457" spans="1:9" x14ac:dyDescent="0.3">
      <c r="A457">
        <v>2022</v>
      </c>
      <c r="B457" t="s">
        <v>23</v>
      </c>
      <c r="C457" t="s">
        <v>24</v>
      </c>
      <c r="D457" t="s">
        <v>29</v>
      </c>
      <c r="E457">
        <f t="shared" ref="E457:E520" ca="1" si="31">RANDBETWEEN(200,4000)</f>
        <v>600</v>
      </c>
      <c r="F457">
        <f t="shared" ca="1" si="28"/>
        <v>6955</v>
      </c>
      <c r="G457">
        <f t="shared" ca="1" si="29"/>
        <v>3999</v>
      </c>
      <c r="H457">
        <f t="shared" ca="1" si="30"/>
        <v>1344</v>
      </c>
      <c r="I457">
        <v>828</v>
      </c>
    </row>
    <row r="458" spans="1:9" x14ac:dyDescent="0.3">
      <c r="A458">
        <v>2022</v>
      </c>
      <c r="B458" t="s">
        <v>23</v>
      </c>
      <c r="C458" t="s">
        <v>26</v>
      </c>
      <c r="D458" t="s">
        <v>32</v>
      </c>
      <c r="E458">
        <f t="shared" ca="1" si="31"/>
        <v>3910</v>
      </c>
      <c r="F458">
        <f t="shared" ca="1" si="28"/>
        <v>9124</v>
      </c>
      <c r="G458">
        <f t="shared" ca="1" si="29"/>
        <v>8035</v>
      </c>
      <c r="H458">
        <f t="shared" ca="1" si="30"/>
        <v>513</v>
      </c>
      <c r="I458">
        <v>828</v>
      </c>
    </row>
    <row r="459" spans="1:9" x14ac:dyDescent="0.3">
      <c r="A459">
        <v>2022</v>
      </c>
      <c r="B459" t="s">
        <v>23</v>
      </c>
      <c r="C459" t="s">
        <v>27</v>
      </c>
      <c r="D459" t="s">
        <v>35</v>
      </c>
      <c r="E459">
        <f t="shared" ca="1" si="31"/>
        <v>2347</v>
      </c>
      <c r="F459">
        <f t="shared" ca="1" si="28"/>
        <v>4907</v>
      </c>
      <c r="G459">
        <f t="shared" ca="1" si="29"/>
        <v>6667</v>
      </c>
      <c r="H459">
        <f t="shared" ca="1" si="30"/>
        <v>979</v>
      </c>
      <c r="I459">
        <v>828</v>
      </c>
    </row>
    <row r="460" spans="1:9" x14ac:dyDescent="0.3">
      <c r="A460">
        <v>2022</v>
      </c>
      <c r="B460" t="s">
        <v>23</v>
      </c>
      <c r="C460" t="s">
        <v>26</v>
      </c>
      <c r="D460" t="s">
        <v>32</v>
      </c>
      <c r="E460">
        <f t="shared" ca="1" si="31"/>
        <v>2343</v>
      </c>
      <c r="F460">
        <f t="shared" ca="1" si="28"/>
        <v>2734</v>
      </c>
      <c r="G460">
        <f t="shared" ca="1" si="29"/>
        <v>8707</v>
      </c>
      <c r="H460">
        <f t="shared" ca="1" si="30"/>
        <v>980</v>
      </c>
      <c r="I460">
        <v>828</v>
      </c>
    </row>
    <row r="461" spans="1:9" x14ac:dyDescent="0.3">
      <c r="A461">
        <v>2022</v>
      </c>
      <c r="B461" t="s">
        <v>23</v>
      </c>
      <c r="C461" t="s">
        <v>25</v>
      </c>
      <c r="D461" t="s">
        <v>30</v>
      </c>
      <c r="E461">
        <f t="shared" ca="1" si="31"/>
        <v>2461</v>
      </c>
      <c r="F461">
        <f t="shared" ca="1" si="28"/>
        <v>2883</v>
      </c>
      <c r="G461">
        <f t="shared" ca="1" si="29"/>
        <v>5530</v>
      </c>
      <c r="H461">
        <f t="shared" ca="1" si="30"/>
        <v>1264</v>
      </c>
      <c r="I461">
        <v>828</v>
      </c>
    </row>
    <row r="462" spans="1:9" x14ac:dyDescent="0.3">
      <c r="A462">
        <v>2022</v>
      </c>
      <c r="B462" t="s">
        <v>23</v>
      </c>
      <c r="C462" t="s">
        <v>28</v>
      </c>
      <c r="D462" t="s">
        <v>36</v>
      </c>
      <c r="E462">
        <f t="shared" ca="1" si="31"/>
        <v>2285</v>
      </c>
      <c r="F462">
        <f t="shared" ca="1" si="28"/>
        <v>4957</v>
      </c>
      <c r="G462">
        <f t="shared" ca="1" si="29"/>
        <v>9371</v>
      </c>
      <c r="H462">
        <f t="shared" ca="1" si="30"/>
        <v>736</v>
      </c>
      <c r="I462">
        <v>828</v>
      </c>
    </row>
    <row r="463" spans="1:9" x14ac:dyDescent="0.3">
      <c r="A463">
        <v>2022</v>
      </c>
      <c r="B463" t="s">
        <v>23</v>
      </c>
      <c r="C463" t="s">
        <v>28</v>
      </c>
      <c r="D463" t="s">
        <v>37</v>
      </c>
      <c r="E463">
        <f t="shared" ca="1" si="31"/>
        <v>1124</v>
      </c>
      <c r="F463">
        <f t="shared" ca="1" si="28"/>
        <v>6780</v>
      </c>
      <c r="G463">
        <f t="shared" ca="1" si="29"/>
        <v>5702</v>
      </c>
      <c r="H463">
        <f t="shared" ca="1" si="30"/>
        <v>1609</v>
      </c>
      <c r="I463">
        <v>828</v>
      </c>
    </row>
    <row r="464" spans="1:9" x14ac:dyDescent="0.3">
      <c r="A464">
        <v>2022</v>
      </c>
      <c r="B464" t="s">
        <v>23</v>
      </c>
      <c r="C464" t="s">
        <v>24</v>
      </c>
      <c r="D464" t="s">
        <v>44</v>
      </c>
      <c r="E464">
        <f t="shared" ca="1" si="31"/>
        <v>2834</v>
      </c>
      <c r="F464">
        <f t="shared" ca="1" si="28"/>
        <v>7515</v>
      </c>
      <c r="G464">
        <f t="shared" ca="1" si="29"/>
        <v>2544</v>
      </c>
      <c r="H464">
        <f t="shared" ca="1" si="30"/>
        <v>1879</v>
      </c>
      <c r="I464">
        <v>828</v>
      </c>
    </row>
    <row r="465" spans="1:9" x14ac:dyDescent="0.3">
      <c r="A465">
        <v>2022</v>
      </c>
      <c r="B465" t="s">
        <v>23</v>
      </c>
      <c r="C465" t="s">
        <v>26</v>
      </c>
      <c r="D465" t="s">
        <v>33</v>
      </c>
      <c r="E465">
        <f t="shared" ca="1" si="31"/>
        <v>2980</v>
      </c>
      <c r="F465">
        <f t="shared" ca="1" si="28"/>
        <v>8488</v>
      </c>
      <c r="G465">
        <f t="shared" ca="1" si="29"/>
        <v>9224</v>
      </c>
      <c r="H465">
        <f t="shared" ca="1" si="30"/>
        <v>1390</v>
      </c>
      <c r="I465">
        <v>828</v>
      </c>
    </row>
    <row r="466" spans="1:9" x14ac:dyDescent="0.3">
      <c r="A466">
        <v>2022</v>
      </c>
      <c r="B466" t="s">
        <v>23</v>
      </c>
      <c r="C466" t="s">
        <v>24</v>
      </c>
      <c r="D466" t="s">
        <v>29</v>
      </c>
      <c r="E466">
        <f t="shared" ca="1" si="31"/>
        <v>889</v>
      </c>
      <c r="F466">
        <f t="shared" ca="1" si="28"/>
        <v>5149</v>
      </c>
      <c r="G466">
        <f t="shared" ca="1" si="29"/>
        <v>4315</v>
      </c>
      <c r="H466">
        <f t="shared" ca="1" si="30"/>
        <v>1340</v>
      </c>
      <c r="I466">
        <v>828</v>
      </c>
    </row>
    <row r="467" spans="1:9" x14ac:dyDescent="0.3">
      <c r="A467">
        <v>2023</v>
      </c>
      <c r="B467" t="s">
        <v>12</v>
      </c>
      <c r="C467" t="s">
        <v>24</v>
      </c>
      <c r="D467" t="s">
        <v>29</v>
      </c>
      <c r="E467">
        <f t="shared" ca="1" si="31"/>
        <v>1358</v>
      </c>
      <c r="F467">
        <f ca="1">RANDBETWEEN(2000,9500)</f>
        <v>6277</v>
      </c>
      <c r="G467">
        <f t="shared" ca="1" si="29"/>
        <v>8071</v>
      </c>
      <c r="H467">
        <f t="shared" ca="1" si="30"/>
        <v>1801</v>
      </c>
      <c r="I467">
        <v>828</v>
      </c>
    </row>
    <row r="468" spans="1:9" x14ac:dyDescent="0.3">
      <c r="A468">
        <v>2023</v>
      </c>
      <c r="B468" t="s">
        <v>12</v>
      </c>
      <c r="C468" t="s">
        <v>25</v>
      </c>
      <c r="D468" t="s">
        <v>30</v>
      </c>
      <c r="E468">
        <f t="shared" ca="1" si="31"/>
        <v>3373</v>
      </c>
      <c r="F468">
        <f t="shared" ref="F468:F531" ca="1" si="32">RANDBETWEEN(2000,9500)</f>
        <v>2889</v>
      </c>
      <c r="G468">
        <f t="shared" ca="1" si="29"/>
        <v>3232</v>
      </c>
      <c r="H468">
        <f t="shared" ca="1" si="30"/>
        <v>834</v>
      </c>
      <c r="I468">
        <v>828</v>
      </c>
    </row>
    <row r="469" spans="1:9" x14ac:dyDescent="0.3">
      <c r="A469">
        <v>2023</v>
      </c>
      <c r="B469" t="s">
        <v>12</v>
      </c>
      <c r="C469" t="s">
        <v>24</v>
      </c>
      <c r="D469" t="s">
        <v>44</v>
      </c>
      <c r="E469">
        <f t="shared" ca="1" si="31"/>
        <v>3565</v>
      </c>
      <c r="F469">
        <f t="shared" ca="1" si="32"/>
        <v>5524</v>
      </c>
      <c r="G469">
        <f t="shared" ca="1" si="29"/>
        <v>8050</v>
      </c>
      <c r="H469">
        <f t="shared" ca="1" si="30"/>
        <v>1005</v>
      </c>
      <c r="I469">
        <v>828</v>
      </c>
    </row>
    <row r="470" spans="1:9" x14ac:dyDescent="0.3">
      <c r="A470">
        <v>2023</v>
      </c>
      <c r="B470" t="s">
        <v>12</v>
      </c>
      <c r="C470" t="s">
        <v>26</v>
      </c>
      <c r="D470" t="s">
        <v>32</v>
      </c>
      <c r="E470">
        <f t="shared" ca="1" si="31"/>
        <v>3606</v>
      </c>
      <c r="F470">
        <f t="shared" ca="1" si="32"/>
        <v>6635</v>
      </c>
      <c r="G470">
        <f t="shared" ca="1" si="29"/>
        <v>7963</v>
      </c>
      <c r="H470">
        <f t="shared" ca="1" si="30"/>
        <v>1557</v>
      </c>
      <c r="I470">
        <v>828</v>
      </c>
    </row>
    <row r="471" spans="1:9" x14ac:dyDescent="0.3">
      <c r="A471">
        <v>2023</v>
      </c>
      <c r="B471" t="s">
        <v>12</v>
      </c>
      <c r="C471" t="s">
        <v>27</v>
      </c>
      <c r="D471" t="s">
        <v>34</v>
      </c>
      <c r="E471">
        <f t="shared" ca="1" si="31"/>
        <v>2500</v>
      </c>
      <c r="F471">
        <f t="shared" ca="1" si="32"/>
        <v>3301</v>
      </c>
      <c r="G471">
        <f t="shared" ca="1" si="29"/>
        <v>4401</v>
      </c>
      <c r="H471">
        <f t="shared" ca="1" si="30"/>
        <v>460</v>
      </c>
      <c r="I471">
        <v>828</v>
      </c>
    </row>
    <row r="472" spans="1:9" x14ac:dyDescent="0.3">
      <c r="A472">
        <v>2023</v>
      </c>
      <c r="B472" t="s">
        <v>12</v>
      </c>
      <c r="C472" t="s">
        <v>26</v>
      </c>
      <c r="D472" t="s">
        <v>33</v>
      </c>
      <c r="E472">
        <f t="shared" ca="1" si="31"/>
        <v>2557</v>
      </c>
      <c r="F472">
        <f t="shared" ca="1" si="32"/>
        <v>5250</v>
      </c>
      <c r="G472">
        <f t="shared" ca="1" si="29"/>
        <v>4647</v>
      </c>
      <c r="H472">
        <f t="shared" ca="1" si="30"/>
        <v>483</v>
      </c>
      <c r="I472">
        <v>828</v>
      </c>
    </row>
    <row r="473" spans="1:9" x14ac:dyDescent="0.3">
      <c r="A473">
        <v>2023</v>
      </c>
      <c r="B473" t="s">
        <v>12</v>
      </c>
      <c r="C473" t="s">
        <v>25</v>
      </c>
      <c r="D473" t="s">
        <v>31</v>
      </c>
      <c r="E473">
        <f t="shared" ca="1" si="31"/>
        <v>1046</v>
      </c>
      <c r="F473">
        <f t="shared" ca="1" si="32"/>
        <v>5685</v>
      </c>
      <c r="G473">
        <f t="shared" ca="1" si="29"/>
        <v>6715</v>
      </c>
      <c r="H473">
        <f t="shared" ca="1" si="30"/>
        <v>689</v>
      </c>
      <c r="I473">
        <v>828</v>
      </c>
    </row>
    <row r="474" spans="1:9" x14ac:dyDescent="0.3">
      <c r="A474">
        <v>2023</v>
      </c>
      <c r="B474" t="s">
        <v>12</v>
      </c>
      <c r="C474" t="s">
        <v>28</v>
      </c>
      <c r="D474" t="s">
        <v>36</v>
      </c>
      <c r="E474">
        <f t="shared" ca="1" si="31"/>
        <v>910</v>
      </c>
      <c r="F474">
        <f t="shared" ca="1" si="32"/>
        <v>7551</v>
      </c>
      <c r="G474">
        <f t="shared" ca="1" si="29"/>
        <v>9348</v>
      </c>
      <c r="H474">
        <f t="shared" ca="1" si="30"/>
        <v>1166</v>
      </c>
      <c r="I474">
        <v>828</v>
      </c>
    </row>
    <row r="475" spans="1:9" x14ac:dyDescent="0.3">
      <c r="A475">
        <v>2023</v>
      </c>
      <c r="B475" t="s">
        <v>12</v>
      </c>
      <c r="C475" t="s">
        <v>28</v>
      </c>
      <c r="D475" t="s">
        <v>37</v>
      </c>
      <c r="E475">
        <f t="shared" ca="1" si="31"/>
        <v>3759</v>
      </c>
      <c r="F475">
        <f t="shared" ca="1" si="32"/>
        <v>7146</v>
      </c>
      <c r="G475">
        <f t="shared" ca="1" si="29"/>
        <v>8464</v>
      </c>
      <c r="H475">
        <f t="shared" ca="1" si="30"/>
        <v>1045</v>
      </c>
      <c r="I475">
        <v>828</v>
      </c>
    </row>
    <row r="476" spans="1:9" x14ac:dyDescent="0.3">
      <c r="A476">
        <v>2023</v>
      </c>
      <c r="B476" t="s">
        <v>12</v>
      </c>
      <c r="C476" t="s">
        <v>24</v>
      </c>
      <c r="D476" t="s">
        <v>44</v>
      </c>
      <c r="E476">
        <f t="shared" ca="1" si="31"/>
        <v>1534</v>
      </c>
      <c r="F476">
        <f t="shared" ca="1" si="32"/>
        <v>9217</v>
      </c>
      <c r="G476">
        <f t="shared" ca="1" si="29"/>
        <v>4941</v>
      </c>
      <c r="H476">
        <f t="shared" ca="1" si="30"/>
        <v>302</v>
      </c>
      <c r="I476">
        <v>828</v>
      </c>
    </row>
    <row r="477" spans="1:9" x14ac:dyDescent="0.3">
      <c r="A477">
        <v>2023</v>
      </c>
      <c r="B477" t="s">
        <v>12</v>
      </c>
      <c r="C477" t="s">
        <v>26</v>
      </c>
      <c r="D477" t="s">
        <v>33</v>
      </c>
      <c r="E477">
        <f t="shared" ca="1" si="31"/>
        <v>2842</v>
      </c>
      <c r="F477">
        <f t="shared" ca="1" si="32"/>
        <v>3094</v>
      </c>
      <c r="G477">
        <f t="shared" ca="1" si="29"/>
        <v>4199</v>
      </c>
      <c r="H477">
        <f t="shared" ca="1" si="30"/>
        <v>363</v>
      </c>
      <c r="I477">
        <v>828</v>
      </c>
    </row>
    <row r="478" spans="1:9" x14ac:dyDescent="0.3">
      <c r="A478">
        <v>2023</v>
      </c>
      <c r="B478" t="s">
        <v>12</v>
      </c>
      <c r="C478" t="s">
        <v>24</v>
      </c>
      <c r="D478" t="s">
        <v>44</v>
      </c>
      <c r="E478">
        <f t="shared" ca="1" si="31"/>
        <v>1317</v>
      </c>
      <c r="F478">
        <f t="shared" ca="1" si="32"/>
        <v>7920</v>
      </c>
      <c r="G478">
        <f t="shared" ca="1" si="29"/>
        <v>9788</v>
      </c>
      <c r="H478">
        <f t="shared" ca="1" si="30"/>
        <v>1128</v>
      </c>
      <c r="I478">
        <v>828</v>
      </c>
    </row>
    <row r="479" spans="1:9" x14ac:dyDescent="0.3">
      <c r="A479">
        <v>2023</v>
      </c>
      <c r="B479" t="s">
        <v>13</v>
      </c>
      <c r="C479" t="s">
        <v>25</v>
      </c>
      <c r="D479" t="s">
        <v>31</v>
      </c>
      <c r="E479">
        <f t="shared" ca="1" si="31"/>
        <v>1814</v>
      </c>
      <c r="F479">
        <f t="shared" ca="1" si="32"/>
        <v>2273</v>
      </c>
      <c r="G479">
        <f t="shared" ca="1" si="29"/>
        <v>3249</v>
      </c>
      <c r="H479">
        <f t="shared" ca="1" si="30"/>
        <v>1138</v>
      </c>
      <c r="I479">
        <v>828</v>
      </c>
    </row>
    <row r="480" spans="1:9" x14ac:dyDescent="0.3">
      <c r="A480">
        <v>2023</v>
      </c>
      <c r="B480" t="s">
        <v>13</v>
      </c>
      <c r="C480" t="s">
        <v>24</v>
      </c>
      <c r="D480" t="s">
        <v>29</v>
      </c>
      <c r="E480">
        <f t="shared" ca="1" si="31"/>
        <v>2419</v>
      </c>
      <c r="F480">
        <f t="shared" ca="1" si="32"/>
        <v>6325</v>
      </c>
      <c r="G480">
        <f t="shared" ca="1" si="29"/>
        <v>4894</v>
      </c>
      <c r="H480">
        <f t="shared" ca="1" si="30"/>
        <v>1922</v>
      </c>
      <c r="I480">
        <v>828</v>
      </c>
    </row>
    <row r="481" spans="1:9" x14ac:dyDescent="0.3">
      <c r="A481">
        <v>2023</v>
      </c>
      <c r="B481" t="s">
        <v>13</v>
      </c>
      <c r="C481" t="s">
        <v>26</v>
      </c>
      <c r="D481" t="s">
        <v>32</v>
      </c>
      <c r="E481">
        <f t="shared" ca="1" si="31"/>
        <v>1878</v>
      </c>
      <c r="F481">
        <f t="shared" ca="1" si="32"/>
        <v>4637</v>
      </c>
      <c r="G481">
        <f t="shared" ca="1" si="29"/>
        <v>4038</v>
      </c>
      <c r="H481">
        <f t="shared" ca="1" si="30"/>
        <v>569</v>
      </c>
      <c r="I481">
        <v>828</v>
      </c>
    </row>
    <row r="482" spans="1:9" x14ac:dyDescent="0.3">
      <c r="A482">
        <v>2023</v>
      </c>
      <c r="B482" t="s">
        <v>13</v>
      </c>
      <c r="C482" t="s">
        <v>27</v>
      </c>
      <c r="D482" t="s">
        <v>35</v>
      </c>
      <c r="E482">
        <f t="shared" ca="1" si="31"/>
        <v>3286</v>
      </c>
      <c r="F482">
        <f t="shared" ca="1" si="32"/>
        <v>9436</v>
      </c>
      <c r="G482">
        <f t="shared" ca="1" si="29"/>
        <v>5022</v>
      </c>
      <c r="H482">
        <f t="shared" ca="1" si="30"/>
        <v>1447</v>
      </c>
      <c r="I482">
        <v>828</v>
      </c>
    </row>
    <row r="483" spans="1:9" x14ac:dyDescent="0.3">
      <c r="A483">
        <v>2023</v>
      </c>
      <c r="B483" t="s">
        <v>13</v>
      </c>
      <c r="C483" t="s">
        <v>26</v>
      </c>
      <c r="D483" t="s">
        <v>33</v>
      </c>
      <c r="E483">
        <f t="shared" ca="1" si="31"/>
        <v>2189</v>
      </c>
      <c r="F483">
        <f t="shared" ca="1" si="32"/>
        <v>5915</v>
      </c>
      <c r="G483">
        <f t="shared" ca="1" si="29"/>
        <v>7501</v>
      </c>
      <c r="H483">
        <f t="shared" ca="1" si="30"/>
        <v>885</v>
      </c>
      <c r="I483">
        <v>828</v>
      </c>
    </row>
    <row r="484" spans="1:9" x14ac:dyDescent="0.3">
      <c r="A484">
        <v>2023</v>
      </c>
      <c r="B484" t="s">
        <v>13</v>
      </c>
      <c r="C484" t="s">
        <v>25</v>
      </c>
      <c r="D484" t="s">
        <v>30</v>
      </c>
      <c r="E484">
        <f t="shared" ca="1" si="31"/>
        <v>798</v>
      </c>
      <c r="F484">
        <f t="shared" ca="1" si="32"/>
        <v>6636</v>
      </c>
      <c r="G484">
        <f t="shared" ca="1" si="29"/>
        <v>2763</v>
      </c>
      <c r="H484">
        <f t="shared" ca="1" si="30"/>
        <v>982</v>
      </c>
      <c r="I484">
        <v>828</v>
      </c>
    </row>
    <row r="485" spans="1:9" x14ac:dyDescent="0.3">
      <c r="A485">
        <v>2023</v>
      </c>
      <c r="B485" t="s">
        <v>13</v>
      </c>
      <c r="C485" t="s">
        <v>28</v>
      </c>
      <c r="D485" t="s">
        <v>36</v>
      </c>
      <c r="E485">
        <f t="shared" ca="1" si="31"/>
        <v>227</v>
      </c>
      <c r="F485">
        <f t="shared" ca="1" si="32"/>
        <v>7489</v>
      </c>
      <c r="G485">
        <f t="shared" ca="1" si="29"/>
        <v>4636</v>
      </c>
      <c r="H485">
        <f t="shared" ca="1" si="30"/>
        <v>1354</v>
      </c>
      <c r="I485">
        <v>828</v>
      </c>
    </row>
    <row r="486" spans="1:9" x14ac:dyDescent="0.3">
      <c r="A486">
        <v>2023</v>
      </c>
      <c r="B486" t="s">
        <v>13</v>
      </c>
      <c r="C486" t="s">
        <v>28</v>
      </c>
      <c r="D486" t="s">
        <v>36</v>
      </c>
      <c r="E486">
        <f t="shared" ca="1" si="31"/>
        <v>1344</v>
      </c>
      <c r="F486">
        <f t="shared" ca="1" si="32"/>
        <v>6073</v>
      </c>
      <c r="G486">
        <f t="shared" ca="1" si="29"/>
        <v>5940</v>
      </c>
      <c r="H486">
        <f t="shared" ca="1" si="30"/>
        <v>1280</v>
      </c>
      <c r="I486">
        <v>828</v>
      </c>
    </row>
    <row r="487" spans="1:9" x14ac:dyDescent="0.3">
      <c r="A487">
        <v>2023</v>
      </c>
      <c r="B487" t="s">
        <v>13</v>
      </c>
      <c r="C487" t="s">
        <v>24</v>
      </c>
      <c r="D487" t="s">
        <v>44</v>
      </c>
      <c r="E487">
        <f t="shared" ca="1" si="31"/>
        <v>2809</v>
      </c>
      <c r="F487">
        <f t="shared" ca="1" si="32"/>
        <v>5677</v>
      </c>
      <c r="G487">
        <f t="shared" ca="1" si="29"/>
        <v>4457</v>
      </c>
      <c r="H487">
        <f t="shared" ca="1" si="30"/>
        <v>1190</v>
      </c>
      <c r="I487">
        <v>828</v>
      </c>
    </row>
    <row r="488" spans="1:9" x14ac:dyDescent="0.3">
      <c r="A488">
        <v>2023</v>
      </c>
      <c r="B488" t="s">
        <v>13</v>
      </c>
      <c r="C488" t="s">
        <v>26</v>
      </c>
      <c r="D488" t="s">
        <v>32</v>
      </c>
      <c r="E488">
        <f t="shared" ca="1" si="31"/>
        <v>3197</v>
      </c>
      <c r="F488">
        <f t="shared" ca="1" si="32"/>
        <v>6240</v>
      </c>
      <c r="G488">
        <f t="shared" ca="1" si="29"/>
        <v>8072</v>
      </c>
      <c r="H488">
        <f t="shared" ca="1" si="30"/>
        <v>281</v>
      </c>
      <c r="I488">
        <v>828</v>
      </c>
    </row>
    <row r="489" spans="1:9" x14ac:dyDescent="0.3">
      <c r="A489">
        <v>2023</v>
      </c>
      <c r="B489" t="s">
        <v>13</v>
      </c>
      <c r="C489" t="s">
        <v>24</v>
      </c>
      <c r="D489" t="s">
        <v>29</v>
      </c>
      <c r="E489">
        <f t="shared" ca="1" si="31"/>
        <v>819</v>
      </c>
      <c r="F489">
        <f t="shared" ca="1" si="32"/>
        <v>5119</v>
      </c>
      <c r="G489">
        <f t="shared" ca="1" si="29"/>
        <v>4922</v>
      </c>
      <c r="H489">
        <f t="shared" ca="1" si="30"/>
        <v>1465</v>
      </c>
      <c r="I489">
        <v>828</v>
      </c>
    </row>
    <row r="490" spans="1:9" x14ac:dyDescent="0.3">
      <c r="A490">
        <v>2023</v>
      </c>
      <c r="B490" t="s">
        <v>13</v>
      </c>
      <c r="C490" t="s">
        <v>25</v>
      </c>
      <c r="D490" t="s">
        <v>31</v>
      </c>
      <c r="E490">
        <f t="shared" ca="1" si="31"/>
        <v>1611</v>
      </c>
      <c r="F490">
        <f t="shared" ca="1" si="32"/>
        <v>4311</v>
      </c>
      <c r="G490">
        <f t="shared" ca="1" si="29"/>
        <v>4910</v>
      </c>
      <c r="H490">
        <f t="shared" ca="1" si="30"/>
        <v>836</v>
      </c>
      <c r="I490">
        <v>828</v>
      </c>
    </row>
    <row r="491" spans="1:9" x14ac:dyDescent="0.3">
      <c r="A491">
        <v>2023</v>
      </c>
      <c r="B491" t="s">
        <v>13</v>
      </c>
      <c r="C491" t="s">
        <v>24</v>
      </c>
      <c r="D491" t="s">
        <v>29</v>
      </c>
      <c r="E491">
        <f t="shared" ca="1" si="31"/>
        <v>3897</v>
      </c>
      <c r="F491">
        <f t="shared" ca="1" si="32"/>
        <v>7313</v>
      </c>
      <c r="G491">
        <f t="shared" ca="1" si="29"/>
        <v>7344</v>
      </c>
      <c r="H491">
        <f t="shared" ca="1" si="30"/>
        <v>352</v>
      </c>
      <c r="I491">
        <v>828</v>
      </c>
    </row>
    <row r="492" spans="1:9" x14ac:dyDescent="0.3">
      <c r="A492">
        <v>2023</v>
      </c>
      <c r="B492" t="s">
        <v>14</v>
      </c>
      <c r="C492" t="s">
        <v>26</v>
      </c>
      <c r="D492" t="s">
        <v>32</v>
      </c>
      <c r="E492">
        <f t="shared" ca="1" si="31"/>
        <v>3673</v>
      </c>
      <c r="F492">
        <f t="shared" ca="1" si="32"/>
        <v>5684</v>
      </c>
      <c r="G492">
        <f t="shared" ca="1" si="29"/>
        <v>7131</v>
      </c>
      <c r="H492">
        <f t="shared" ca="1" si="30"/>
        <v>367</v>
      </c>
      <c r="I492">
        <v>828</v>
      </c>
    </row>
    <row r="493" spans="1:9" x14ac:dyDescent="0.3">
      <c r="A493">
        <v>2023</v>
      </c>
      <c r="B493" t="s">
        <v>14</v>
      </c>
      <c r="C493" t="s">
        <v>27</v>
      </c>
      <c r="D493" t="s">
        <v>35</v>
      </c>
      <c r="E493">
        <f t="shared" ca="1" si="31"/>
        <v>1479</v>
      </c>
      <c r="F493">
        <f t="shared" ca="1" si="32"/>
        <v>6819</v>
      </c>
      <c r="G493">
        <f t="shared" ca="1" si="29"/>
        <v>7192</v>
      </c>
      <c r="H493">
        <f t="shared" ca="1" si="30"/>
        <v>998</v>
      </c>
      <c r="I493">
        <v>828</v>
      </c>
    </row>
    <row r="494" spans="1:9" x14ac:dyDescent="0.3">
      <c r="A494">
        <v>2023</v>
      </c>
      <c r="B494" t="s">
        <v>14</v>
      </c>
      <c r="C494" t="s">
        <v>26</v>
      </c>
      <c r="D494" t="s">
        <v>33</v>
      </c>
      <c r="E494">
        <f t="shared" ca="1" si="31"/>
        <v>526</v>
      </c>
      <c r="F494">
        <f t="shared" ca="1" si="32"/>
        <v>7413</v>
      </c>
      <c r="G494">
        <f t="shared" ca="1" si="29"/>
        <v>7640</v>
      </c>
      <c r="H494">
        <f t="shared" ca="1" si="30"/>
        <v>1332</v>
      </c>
      <c r="I494">
        <v>828</v>
      </c>
    </row>
    <row r="495" spans="1:9" x14ac:dyDescent="0.3">
      <c r="A495">
        <v>2023</v>
      </c>
      <c r="B495" t="s">
        <v>14</v>
      </c>
      <c r="C495" t="s">
        <v>25</v>
      </c>
      <c r="D495" t="s">
        <v>30</v>
      </c>
      <c r="E495">
        <f t="shared" ca="1" si="31"/>
        <v>1589</v>
      </c>
      <c r="F495">
        <f t="shared" ca="1" si="32"/>
        <v>7245</v>
      </c>
      <c r="G495">
        <f t="shared" ca="1" si="29"/>
        <v>3216</v>
      </c>
      <c r="H495">
        <f t="shared" ca="1" si="30"/>
        <v>989</v>
      </c>
      <c r="I495">
        <v>828</v>
      </c>
    </row>
    <row r="496" spans="1:9" x14ac:dyDescent="0.3">
      <c r="A496">
        <v>2023</v>
      </c>
      <c r="B496" t="s">
        <v>14</v>
      </c>
      <c r="C496" t="s">
        <v>28</v>
      </c>
      <c r="D496" t="s">
        <v>36</v>
      </c>
      <c r="E496">
        <f t="shared" ca="1" si="31"/>
        <v>2710</v>
      </c>
      <c r="F496">
        <f t="shared" ca="1" si="32"/>
        <v>6784</v>
      </c>
      <c r="G496">
        <f t="shared" ca="1" si="29"/>
        <v>7241</v>
      </c>
      <c r="H496">
        <f t="shared" ca="1" si="30"/>
        <v>261</v>
      </c>
      <c r="I496">
        <v>828</v>
      </c>
    </row>
    <row r="497" spans="1:9" x14ac:dyDescent="0.3">
      <c r="A497">
        <v>2023</v>
      </c>
      <c r="B497" t="s">
        <v>14</v>
      </c>
      <c r="C497" t="s">
        <v>28</v>
      </c>
      <c r="D497" t="s">
        <v>37</v>
      </c>
      <c r="E497">
        <f t="shared" ca="1" si="31"/>
        <v>1304</v>
      </c>
      <c r="F497">
        <f t="shared" ca="1" si="32"/>
        <v>4635</v>
      </c>
      <c r="G497">
        <f t="shared" ca="1" si="29"/>
        <v>7704</v>
      </c>
      <c r="H497">
        <f t="shared" ca="1" si="30"/>
        <v>889</v>
      </c>
      <c r="I497">
        <v>828</v>
      </c>
    </row>
    <row r="498" spans="1:9" x14ac:dyDescent="0.3">
      <c r="A498">
        <v>2023</v>
      </c>
      <c r="B498" t="s">
        <v>14</v>
      </c>
      <c r="C498" t="s">
        <v>24</v>
      </c>
      <c r="D498" t="s">
        <v>44</v>
      </c>
      <c r="E498">
        <f t="shared" ca="1" si="31"/>
        <v>3805</v>
      </c>
      <c r="F498">
        <f t="shared" ca="1" si="32"/>
        <v>2681</v>
      </c>
      <c r="G498">
        <f t="shared" ca="1" si="29"/>
        <v>5970</v>
      </c>
      <c r="H498">
        <f t="shared" ca="1" si="30"/>
        <v>960</v>
      </c>
      <c r="I498">
        <v>828</v>
      </c>
    </row>
    <row r="499" spans="1:9" x14ac:dyDescent="0.3">
      <c r="A499">
        <v>2023</v>
      </c>
      <c r="B499" t="s">
        <v>14</v>
      </c>
      <c r="C499" t="s">
        <v>26</v>
      </c>
      <c r="D499" t="s">
        <v>33</v>
      </c>
      <c r="E499">
        <f t="shared" ca="1" si="31"/>
        <v>3523</v>
      </c>
      <c r="F499">
        <f t="shared" ca="1" si="32"/>
        <v>5803</v>
      </c>
      <c r="G499">
        <f t="shared" ca="1" si="29"/>
        <v>3423</v>
      </c>
      <c r="H499">
        <f t="shared" ca="1" si="30"/>
        <v>1466</v>
      </c>
      <c r="I499">
        <v>828</v>
      </c>
    </row>
    <row r="500" spans="1:9" x14ac:dyDescent="0.3">
      <c r="A500">
        <v>2023</v>
      </c>
      <c r="B500" t="s">
        <v>14</v>
      </c>
      <c r="C500" t="s">
        <v>24</v>
      </c>
      <c r="D500" t="s">
        <v>44</v>
      </c>
      <c r="E500">
        <f t="shared" ca="1" si="31"/>
        <v>874</v>
      </c>
      <c r="F500">
        <f t="shared" ca="1" si="32"/>
        <v>4033</v>
      </c>
      <c r="G500">
        <f t="shared" ca="1" si="29"/>
        <v>7100</v>
      </c>
      <c r="H500">
        <f t="shared" ca="1" si="30"/>
        <v>1574</v>
      </c>
      <c r="I500">
        <v>828</v>
      </c>
    </row>
    <row r="501" spans="1:9" x14ac:dyDescent="0.3">
      <c r="A501">
        <v>2023</v>
      </c>
      <c r="B501" t="s">
        <v>14</v>
      </c>
      <c r="C501" t="s">
        <v>25</v>
      </c>
      <c r="D501" t="s">
        <v>31</v>
      </c>
      <c r="E501">
        <f t="shared" ca="1" si="31"/>
        <v>3270</v>
      </c>
      <c r="F501">
        <f t="shared" ca="1" si="32"/>
        <v>6248</v>
      </c>
      <c r="G501">
        <f t="shared" ca="1" si="29"/>
        <v>2634</v>
      </c>
      <c r="H501">
        <f t="shared" ca="1" si="30"/>
        <v>1842</v>
      </c>
      <c r="I501">
        <v>828</v>
      </c>
    </row>
    <row r="502" spans="1:9" x14ac:dyDescent="0.3">
      <c r="A502">
        <v>2023</v>
      </c>
      <c r="B502" t="s">
        <v>14</v>
      </c>
      <c r="C502" t="s">
        <v>24</v>
      </c>
      <c r="D502" t="s">
        <v>29</v>
      </c>
      <c r="E502">
        <f t="shared" ca="1" si="31"/>
        <v>276</v>
      </c>
      <c r="F502">
        <f t="shared" ca="1" si="32"/>
        <v>5460</v>
      </c>
      <c r="G502">
        <f t="shared" ca="1" si="29"/>
        <v>3484</v>
      </c>
      <c r="H502">
        <f t="shared" ca="1" si="30"/>
        <v>873</v>
      </c>
      <c r="I502">
        <v>828</v>
      </c>
    </row>
    <row r="503" spans="1:9" x14ac:dyDescent="0.3">
      <c r="A503">
        <v>2023</v>
      </c>
      <c r="B503" t="s">
        <v>14</v>
      </c>
      <c r="C503" t="s">
        <v>26</v>
      </c>
      <c r="D503" t="s">
        <v>33</v>
      </c>
      <c r="E503">
        <f t="shared" ca="1" si="31"/>
        <v>3944</v>
      </c>
      <c r="F503">
        <f t="shared" ca="1" si="32"/>
        <v>3318</v>
      </c>
      <c r="G503">
        <f t="shared" ca="1" si="29"/>
        <v>8903</v>
      </c>
      <c r="H503">
        <f t="shared" ca="1" si="30"/>
        <v>1788</v>
      </c>
      <c r="I503">
        <v>828</v>
      </c>
    </row>
    <row r="504" spans="1:9" x14ac:dyDescent="0.3">
      <c r="A504">
        <v>2023</v>
      </c>
      <c r="B504" t="s">
        <v>14</v>
      </c>
      <c r="C504" t="s">
        <v>27</v>
      </c>
      <c r="D504" t="s">
        <v>34</v>
      </c>
      <c r="E504">
        <f t="shared" ca="1" si="31"/>
        <v>3309</v>
      </c>
      <c r="F504">
        <f t="shared" ca="1" si="32"/>
        <v>6967</v>
      </c>
      <c r="G504">
        <f t="shared" ca="1" si="29"/>
        <v>5234</v>
      </c>
      <c r="H504">
        <f t="shared" ca="1" si="30"/>
        <v>1448</v>
      </c>
      <c r="I504">
        <v>828</v>
      </c>
    </row>
    <row r="505" spans="1:9" x14ac:dyDescent="0.3">
      <c r="A505">
        <v>2023</v>
      </c>
      <c r="B505" t="s">
        <v>15</v>
      </c>
      <c r="C505" t="s">
        <v>26</v>
      </c>
      <c r="D505" t="s">
        <v>32</v>
      </c>
      <c r="E505">
        <f t="shared" ca="1" si="31"/>
        <v>1736</v>
      </c>
      <c r="F505">
        <f t="shared" ca="1" si="32"/>
        <v>2118</v>
      </c>
      <c r="G505">
        <f t="shared" ca="1" si="29"/>
        <v>2565</v>
      </c>
      <c r="H505">
        <f t="shared" ca="1" si="30"/>
        <v>348</v>
      </c>
      <c r="I505">
        <v>828</v>
      </c>
    </row>
    <row r="506" spans="1:9" x14ac:dyDescent="0.3">
      <c r="A506">
        <v>2023</v>
      </c>
      <c r="B506" t="s">
        <v>15</v>
      </c>
      <c r="C506" t="s">
        <v>25</v>
      </c>
      <c r="D506" t="s">
        <v>31</v>
      </c>
      <c r="E506">
        <f t="shared" ca="1" si="31"/>
        <v>2321</v>
      </c>
      <c r="F506">
        <f t="shared" ca="1" si="32"/>
        <v>2843</v>
      </c>
      <c r="G506">
        <f t="shared" ca="1" si="29"/>
        <v>9518</v>
      </c>
      <c r="H506">
        <f t="shared" ca="1" si="30"/>
        <v>1540</v>
      </c>
      <c r="I506">
        <v>828</v>
      </c>
    </row>
    <row r="507" spans="1:9" x14ac:dyDescent="0.3">
      <c r="A507">
        <v>2023</v>
      </c>
      <c r="B507" t="s">
        <v>15</v>
      </c>
      <c r="C507" t="s">
        <v>28</v>
      </c>
      <c r="D507" t="s">
        <v>37</v>
      </c>
      <c r="E507">
        <f t="shared" ca="1" si="31"/>
        <v>3405</v>
      </c>
      <c r="F507">
        <f t="shared" ca="1" si="32"/>
        <v>7100</v>
      </c>
      <c r="G507">
        <f t="shared" ca="1" si="29"/>
        <v>9880</v>
      </c>
      <c r="H507">
        <f t="shared" ca="1" si="30"/>
        <v>1905</v>
      </c>
      <c r="I507">
        <v>828</v>
      </c>
    </row>
    <row r="508" spans="1:9" x14ac:dyDescent="0.3">
      <c r="A508">
        <v>2023</v>
      </c>
      <c r="B508" t="s">
        <v>15</v>
      </c>
      <c r="C508" t="s">
        <v>28</v>
      </c>
      <c r="D508" t="s">
        <v>37</v>
      </c>
      <c r="E508">
        <f t="shared" ca="1" si="31"/>
        <v>752</v>
      </c>
      <c r="F508">
        <f t="shared" ca="1" si="32"/>
        <v>9354</v>
      </c>
      <c r="G508">
        <f t="shared" ca="1" si="29"/>
        <v>6598</v>
      </c>
      <c r="H508">
        <f t="shared" ca="1" si="30"/>
        <v>1031</v>
      </c>
      <c r="I508">
        <v>828</v>
      </c>
    </row>
    <row r="509" spans="1:9" x14ac:dyDescent="0.3">
      <c r="A509">
        <v>2023</v>
      </c>
      <c r="B509" t="s">
        <v>15</v>
      </c>
      <c r="C509" t="s">
        <v>24</v>
      </c>
      <c r="D509" t="s">
        <v>44</v>
      </c>
      <c r="E509">
        <f t="shared" ca="1" si="31"/>
        <v>3502</v>
      </c>
      <c r="F509">
        <f t="shared" ca="1" si="32"/>
        <v>4445</v>
      </c>
      <c r="G509">
        <f t="shared" ca="1" si="29"/>
        <v>4834</v>
      </c>
      <c r="H509">
        <f t="shared" ca="1" si="30"/>
        <v>1015</v>
      </c>
      <c r="I509">
        <v>828</v>
      </c>
    </row>
    <row r="510" spans="1:9" x14ac:dyDescent="0.3">
      <c r="A510">
        <v>2023</v>
      </c>
      <c r="B510" t="s">
        <v>15</v>
      </c>
      <c r="C510" t="s">
        <v>26</v>
      </c>
      <c r="D510" t="s">
        <v>32</v>
      </c>
      <c r="E510">
        <f t="shared" ca="1" si="31"/>
        <v>2603</v>
      </c>
      <c r="F510">
        <f t="shared" ca="1" si="32"/>
        <v>5488</v>
      </c>
      <c r="G510">
        <f t="shared" ca="1" si="29"/>
        <v>5212</v>
      </c>
      <c r="H510">
        <f t="shared" ca="1" si="30"/>
        <v>405</v>
      </c>
      <c r="I510">
        <v>828</v>
      </c>
    </row>
    <row r="511" spans="1:9" x14ac:dyDescent="0.3">
      <c r="A511">
        <v>2023</v>
      </c>
      <c r="B511" t="s">
        <v>15</v>
      </c>
      <c r="C511" t="s">
        <v>24</v>
      </c>
      <c r="D511" t="s">
        <v>29</v>
      </c>
      <c r="E511">
        <f t="shared" ca="1" si="31"/>
        <v>1214</v>
      </c>
      <c r="F511">
        <f t="shared" ca="1" si="32"/>
        <v>8951</v>
      </c>
      <c r="G511">
        <f t="shared" ca="1" si="29"/>
        <v>4416</v>
      </c>
      <c r="H511">
        <f t="shared" ca="1" si="30"/>
        <v>1881</v>
      </c>
      <c r="I511">
        <v>828</v>
      </c>
    </row>
    <row r="512" spans="1:9" x14ac:dyDescent="0.3">
      <c r="A512">
        <v>2023</v>
      </c>
      <c r="B512" t="s">
        <v>15</v>
      </c>
      <c r="C512" t="s">
        <v>25</v>
      </c>
      <c r="D512" t="s">
        <v>30</v>
      </c>
      <c r="E512">
        <f t="shared" ca="1" si="31"/>
        <v>2070</v>
      </c>
      <c r="F512">
        <f t="shared" ca="1" si="32"/>
        <v>5296</v>
      </c>
      <c r="G512">
        <f t="shared" ca="1" si="29"/>
        <v>4627</v>
      </c>
      <c r="H512">
        <f t="shared" ca="1" si="30"/>
        <v>1884</v>
      </c>
      <c r="I512">
        <v>828</v>
      </c>
    </row>
    <row r="513" spans="1:9" x14ac:dyDescent="0.3">
      <c r="A513">
        <v>2023</v>
      </c>
      <c r="B513" t="s">
        <v>15</v>
      </c>
      <c r="C513" t="s">
        <v>24</v>
      </c>
      <c r="D513" t="s">
        <v>44</v>
      </c>
      <c r="E513">
        <f t="shared" ca="1" si="31"/>
        <v>1614</v>
      </c>
      <c r="F513">
        <f t="shared" ca="1" si="32"/>
        <v>5874</v>
      </c>
      <c r="G513">
        <f t="shared" ca="1" si="29"/>
        <v>8341</v>
      </c>
      <c r="H513">
        <f t="shared" ca="1" si="30"/>
        <v>1797</v>
      </c>
      <c r="I513">
        <v>828</v>
      </c>
    </row>
    <row r="514" spans="1:9" x14ac:dyDescent="0.3">
      <c r="A514">
        <v>2023</v>
      </c>
      <c r="B514" t="s">
        <v>15</v>
      </c>
      <c r="C514" t="s">
        <v>26</v>
      </c>
      <c r="D514" t="s">
        <v>33</v>
      </c>
      <c r="E514">
        <f t="shared" ca="1" si="31"/>
        <v>924</v>
      </c>
      <c r="F514">
        <f t="shared" ca="1" si="32"/>
        <v>5076</v>
      </c>
      <c r="G514">
        <f t="shared" ca="1" si="29"/>
        <v>4870</v>
      </c>
      <c r="H514">
        <f t="shared" ca="1" si="30"/>
        <v>1186</v>
      </c>
      <c r="I514">
        <v>828</v>
      </c>
    </row>
    <row r="515" spans="1:9" x14ac:dyDescent="0.3">
      <c r="A515">
        <v>2023</v>
      </c>
      <c r="B515" t="s">
        <v>15</v>
      </c>
      <c r="C515" t="s">
        <v>27</v>
      </c>
      <c r="D515" t="s">
        <v>34</v>
      </c>
      <c r="E515">
        <f t="shared" ca="1" si="31"/>
        <v>3751</v>
      </c>
      <c r="F515">
        <f t="shared" ca="1" si="32"/>
        <v>5668</v>
      </c>
      <c r="G515">
        <f t="shared" ref="G515:G578" ca="1" si="33">RANDBETWEEN(2500,10000)</f>
        <v>4800</v>
      </c>
      <c r="H515">
        <f t="shared" ca="1" si="30"/>
        <v>1819</v>
      </c>
      <c r="I515">
        <v>828</v>
      </c>
    </row>
    <row r="516" spans="1:9" x14ac:dyDescent="0.3">
      <c r="A516">
        <v>2023</v>
      </c>
      <c r="B516" t="s">
        <v>15</v>
      </c>
      <c r="C516" t="s">
        <v>26</v>
      </c>
      <c r="D516" t="s">
        <v>33</v>
      </c>
      <c r="E516">
        <f t="shared" ca="1" si="31"/>
        <v>364</v>
      </c>
      <c r="F516">
        <f t="shared" ca="1" si="32"/>
        <v>7550</v>
      </c>
      <c r="G516">
        <f t="shared" ca="1" si="33"/>
        <v>4353</v>
      </c>
      <c r="H516">
        <f t="shared" ref="H516:H579" ca="1" si="34">RANDBETWEEN(200,2000)</f>
        <v>425</v>
      </c>
      <c r="I516">
        <v>828</v>
      </c>
    </row>
    <row r="517" spans="1:9" x14ac:dyDescent="0.3">
      <c r="A517">
        <v>2023</v>
      </c>
      <c r="B517" t="s">
        <v>15</v>
      </c>
      <c r="C517" t="s">
        <v>25</v>
      </c>
      <c r="D517" t="s">
        <v>31</v>
      </c>
      <c r="E517">
        <f t="shared" ca="1" si="31"/>
        <v>706</v>
      </c>
      <c r="F517">
        <f t="shared" ca="1" si="32"/>
        <v>5594</v>
      </c>
      <c r="G517">
        <f t="shared" ca="1" si="33"/>
        <v>7597</v>
      </c>
      <c r="H517">
        <f t="shared" ca="1" si="34"/>
        <v>1787</v>
      </c>
      <c r="I517">
        <v>828</v>
      </c>
    </row>
    <row r="518" spans="1:9" x14ac:dyDescent="0.3">
      <c r="A518">
        <v>2023</v>
      </c>
      <c r="B518" t="s">
        <v>16</v>
      </c>
      <c r="C518" t="s">
        <v>28</v>
      </c>
      <c r="D518" t="s">
        <v>36</v>
      </c>
      <c r="E518">
        <f t="shared" ca="1" si="31"/>
        <v>297</v>
      </c>
      <c r="F518">
        <f t="shared" ca="1" si="32"/>
        <v>2399</v>
      </c>
      <c r="G518">
        <f t="shared" ca="1" si="33"/>
        <v>7453</v>
      </c>
      <c r="H518">
        <f t="shared" ca="1" si="34"/>
        <v>304</v>
      </c>
      <c r="I518">
        <v>828</v>
      </c>
    </row>
    <row r="519" spans="1:9" x14ac:dyDescent="0.3">
      <c r="A519">
        <v>2023</v>
      </c>
      <c r="B519" t="s">
        <v>16</v>
      </c>
      <c r="C519" t="s">
        <v>28</v>
      </c>
      <c r="D519" t="s">
        <v>37</v>
      </c>
      <c r="E519">
        <f t="shared" ca="1" si="31"/>
        <v>2483</v>
      </c>
      <c r="F519">
        <f t="shared" ca="1" si="32"/>
        <v>7453</v>
      </c>
      <c r="G519">
        <f t="shared" ca="1" si="33"/>
        <v>7449</v>
      </c>
      <c r="H519">
        <f t="shared" ca="1" si="34"/>
        <v>831</v>
      </c>
      <c r="I519">
        <v>828</v>
      </c>
    </row>
    <row r="520" spans="1:9" x14ac:dyDescent="0.3">
      <c r="A520">
        <v>2023</v>
      </c>
      <c r="B520" t="s">
        <v>16</v>
      </c>
      <c r="C520" t="s">
        <v>24</v>
      </c>
      <c r="D520" t="s">
        <v>44</v>
      </c>
      <c r="E520">
        <f t="shared" ca="1" si="31"/>
        <v>2581</v>
      </c>
      <c r="F520">
        <f t="shared" ca="1" si="32"/>
        <v>6915</v>
      </c>
      <c r="G520">
        <f t="shared" ca="1" si="33"/>
        <v>5877</v>
      </c>
      <c r="H520">
        <f t="shared" ca="1" si="34"/>
        <v>1170</v>
      </c>
      <c r="I520">
        <v>828</v>
      </c>
    </row>
    <row r="521" spans="1:9" x14ac:dyDescent="0.3">
      <c r="A521">
        <v>2023</v>
      </c>
      <c r="B521" t="s">
        <v>16</v>
      </c>
      <c r="C521" t="s">
        <v>26</v>
      </c>
      <c r="D521" t="s">
        <v>32</v>
      </c>
      <c r="E521">
        <f t="shared" ref="E521:E584" ca="1" si="35">RANDBETWEEN(200,4000)</f>
        <v>814</v>
      </c>
      <c r="F521">
        <f t="shared" ca="1" si="32"/>
        <v>3403</v>
      </c>
      <c r="G521">
        <f t="shared" ca="1" si="33"/>
        <v>6609</v>
      </c>
      <c r="H521">
        <f t="shared" ca="1" si="34"/>
        <v>964</v>
      </c>
      <c r="I521">
        <v>828</v>
      </c>
    </row>
    <row r="522" spans="1:9" x14ac:dyDescent="0.3">
      <c r="A522">
        <v>2023</v>
      </c>
      <c r="B522" t="s">
        <v>16</v>
      </c>
      <c r="C522" t="s">
        <v>24</v>
      </c>
      <c r="D522" t="s">
        <v>29</v>
      </c>
      <c r="E522">
        <f t="shared" ca="1" si="35"/>
        <v>1904</v>
      </c>
      <c r="F522">
        <f t="shared" ca="1" si="32"/>
        <v>6439</v>
      </c>
      <c r="G522">
        <f t="shared" ca="1" si="33"/>
        <v>5131</v>
      </c>
      <c r="H522">
        <f t="shared" ca="1" si="34"/>
        <v>958</v>
      </c>
      <c r="I522">
        <v>828</v>
      </c>
    </row>
    <row r="523" spans="1:9" x14ac:dyDescent="0.3">
      <c r="A523">
        <v>2023</v>
      </c>
      <c r="B523" t="s">
        <v>16</v>
      </c>
      <c r="C523" t="s">
        <v>25</v>
      </c>
      <c r="D523" t="s">
        <v>30</v>
      </c>
      <c r="E523">
        <f t="shared" ca="1" si="35"/>
        <v>1749</v>
      </c>
      <c r="F523">
        <f t="shared" ca="1" si="32"/>
        <v>8682</v>
      </c>
      <c r="G523">
        <f t="shared" ca="1" si="33"/>
        <v>7588</v>
      </c>
      <c r="H523">
        <f t="shared" ca="1" si="34"/>
        <v>400</v>
      </c>
      <c r="I523">
        <v>828</v>
      </c>
    </row>
    <row r="524" spans="1:9" x14ac:dyDescent="0.3">
      <c r="A524">
        <v>2023</v>
      </c>
      <c r="B524" t="s">
        <v>16</v>
      </c>
      <c r="C524" t="s">
        <v>24</v>
      </c>
      <c r="D524" t="s">
        <v>44</v>
      </c>
      <c r="E524">
        <f t="shared" ca="1" si="35"/>
        <v>2228</v>
      </c>
      <c r="F524">
        <f t="shared" ca="1" si="32"/>
        <v>2915</v>
      </c>
      <c r="G524">
        <f t="shared" ca="1" si="33"/>
        <v>4116</v>
      </c>
      <c r="H524">
        <f t="shared" ca="1" si="34"/>
        <v>1345</v>
      </c>
      <c r="I524">
        <v>828</v>
      </c>
    </row>
    <row r="525" spans="1:9" x14ac:dyDescent="0.3">
      <c r="A525">
        <v>2023</v>
      </c>
      <c r="B525" t="s">
        <v>16</v>
      </c>
      <c r="C525" t="s">
        <v>26</v>
      </c>
      <c r="D525" t="s">
        <v>32</v>
      </c>
      <c r="E525">
        <f t="shared" ca="1" si="35"/>
        <v>475</v>
      </c>
      <c r="F525">
        <f t="shared" ca="1" si="32"/>
        <v>7596</v>
      </c>
      <c r="G525">
        <f t="shared" ca="1" si="33"/>
        <v>4819</v>
      </c>
      <c r="H525">
        <f t="shared" ca="1" si="34"/>
        <v>934</v>
      </c>
      <c r="I525">
        <v>828</v>
      </c>
    </row>
    <row r="526" spans="1:9" x14ac:dyDescent="0.3">
      <c r="A526">
        <v>2023</v>
      </c>
      <c r="B526" t="s">
        <v>16</v>
      </c>
      <c r="C526" t="s">
        <v>27</v>
      </c>
      <c r="D526" t="s">
        <v>35</v>
      </c>
      <c r="E526">
        <f t="shared" ca="1" si="35"/>
        <v>2502</v>
      </c>
      <c r="F526">
        <f t="shared" ca="1" si="32"/>
        <v>7670</v>
      </c>
      <c r="G526">
        <f t="shared" ca="1" si="33"/>
        <v>8100</v>
      </c>
      <c r="H526">
        <f t="shared" ca="1" si="34"/>
        <v>959</v>
      </c>
      <c r="I526">
        <v>828</v>
      </c>
    </row>
    <row r="527" spans="1:9" x14ac:dyDescent="0.3">
      <c r="A527">
        <v>2023</v>
      </c>
      <c r="B527" t="s">
        <v>16</v>
      </c>
      <c r="C527" t="s">
        <v>26</v>
      </c>
      <c r="D527" t="s">
        <v>33</v>
      </c>
      <c r="E527">
        <f t="shared" ca="1" si="35"/>
        <v>1862</v>
      </c>
      <c r="F527">
        <f t="shared" ca="1" si="32"/>
        <v>6541</v>
      </c>
      <c r="G527">
        <f t="shared" ca="1" si="33"/>
        <v>7879</v>
      </c>
      <c r="H527">
        <f t="shared" ca="1" si="34"/>
        <v>1783</v>
      </c>
      <c r="I527">
        <v>828</v>
      </c>
    </row>
    <row r="528" spans="1:9" x14ac:dyDescent="0.3">
      <c r="A528">
        <v>2023</v>
      </c>
      <c r="B528" t="s">
        <v>16</v>
      </c>
      <c r="C528" t="s">
        <v>25</v>
      </c>
      <c r="D528" t="s">
        <v>31</v>
      </c>
      <c r="E528">
        <f t="shared" ca="1" si="35"/>
        <v>1363</v>
      </c>
      <c r="F528">
        <f t="shared" ca="1" si="32"/>
        <v>4392</v>
      </c>
      <c r="G528">
        <f t="shared" ca="1" si="33"/>
        <v>6432</v>
      </c>
      <c r="H528">
        <f t="shared" ca="1" si="34"/>
        <v>1708</v>
      </c>
      <c r="I528">
        <v>828</v>
      </c>
    </row>
    <row r="529" spans="1:9" x14ac:dyDescent="0.3">
      <c r="A529">
        <v>2023</v>
      </c>
      <c r="B529" t="s">
        <v>16</v>
      </c>
      <c r="C529" t="s">
        <v>28</v>
      </c>
      <c r="D529" t="s">
        <v>37</v>
      </c>
      <c r="E529">
        <f t="shared" ca="1" si="35"/>
        <v>600</v>
      </c>
      <c r="F529">
        <f t="shared" ca="1" si="32"/>
        <v>4300</v>
      </c>
      <c r="G529">
        <f t="shared" ca="1" si="33"/>
        <v>3058</v>
      </c>
      <c r="H529">
        <f t="shared" ca="1" si="34"/>
        <v>1535</v>
      </c>
      <c r="I529">
        <v>828</v>
      </c>
    </row>
    <row r="530" spans="1:9" x14ac:dyDescent="0.3">
      <c r="A530">
        <v>2023</v>
      </c>
      <c r="B530" t="s">
        <v>16</v>
      </c>
      <c r="C530" t="s">
        <v>28</v>
      </c>
      <c r="D530" t="s">
        <v>36</v>
      </c>
      <c r="E530">
        <f t="shared" ca="1" si="35"/>
        <v>1431</v>
      </c>
      <c r="F530">
        <f t="shared" ca="1" si="32"/>
        <v>5567</v>
      </c>
      <c r="G530">
        <f t="shared" ca="1" si="33"/>
        <v>8223</v>
      </c>
      <c r="H530">
        <f t="shared" ca="1" si="34"/>
        <v>608</v>
      </c>
      <c r="I530">
        <v>828</v>
      </c>
    </row>
    <row r="531" spans="1:9" x14ac:dyDescent="0.3">
      <c r="A531">
        <v>2023</v>
      </c>
      <c r="B531" t="s">
        <v>17</v>
      </c>
      <c r="C531" t="s">
        <v>24</v>
      </c>
      <c r="D531" t="s">
        <v>44</v>
      </c>
      <c r="E531">
        <f t="shared" ca="1" si="35"/>
        <v>660</v>
      </c>
      <c r="F531">
        <f t="shared" ca="1" si="32"/>
        <v>9181</v>
      </c>
      <c r="G531">
        <f t="shared" ca="1" si="33"/>
        <v>5473</v>
      </c>
      <c r="H531">
        <f t="shared" ca="1" si="34"/>
        <v>1156</v>
      </c>
      <c r="I531">
        <v>828</v>
      </c>
    </row>
    <row r="532" spans="1:9" x14ac:dyDescent="0.3">
      <c r="A532">
        <v>2023</v>
      </c>
      <c r="B532" t="s">
        <v>17</v>
      </c>
      <c r="C532" t="s">
        <v>26</v>
      </c>
      <c r="D532" t="s">
        <v>32</v>
      </c>
      <c r="E532">
        <f t="shared" ca="1" si="35"/>
        <v>3703</v>
      </c>
      <c r="F532">
        <f t="shared" ref="F532:F595" ca="1" si="36">RANDBETWEEN(2000,9500)</f>
        <v>2737</v>
      </c>
      <c r="G532">
        <f t="shared" ca="1" si="33"/>
        <v>4561</v>
      </c>
      <c r="H532">
        <f t="shared" ca="1" si="34"/>
        <v>886</v>
      </c>
      <c r="I532">
        <v>828</v>
      </c>
    </row>
    <row r="533" spans="1:9" x14ac:dyDescent="0.3">
      <c r="A533">
        <v>2023</v>
      </c>
      <c r="B533" t="s">
        <v>17</v>
      </c>
      <c r="C533" t="s">
        <v>24</v>
      </c>
      <c r="D533" t="s">
        <v>29</v>
      </c>
      <c r="E533">
        <f t="shared" ca="1" si="35"/>
        <v>3816</v>
      </c>
      <c r="F533">
        <f t="shared" ca="1" si="36"/>
        <v>3719</v>
      </c>
      <c r="G533">
        <f t="shared" ca="1" si="33"/>
        <v>2873</v>
      </c>
      <c r="H533">
        <f t="shared" ca="1" si="34"/>
        <v>258</v>
      </c>
      <c r="I533">
        <v>828</v>
      </c>
    </row>
    <row r="534" spans="1:9" x14ac:dyDescent="0.3">
      <c r="A534">
        <v>2023</v>
      </c>
      <c r="B534" t="s">
        <v>17</v>
      </c>
      <c r="C534" t="s">
        <v>25</v>
      </c>
      <c r="D534" t="s">
        <v>31</v>
      </c>
      <c r="E534">
        <f t="shared" ca="1" si="35"/>
        <v>2812</v>
      </c>
      <c r="F534">
        <f t="shared" ca="1" si="36"/>
        <v>9316</v>
      </c>
      <c r="G534">
        <f t="shared" ca="1" si="33"/>
        <v>9777</v>
      </c>
      <c r="H534">
        <f t="shared" ca="1" si="34"/>
        <v>1621</v>
      </c>
      <c r="I534">
        <v>828</v>
      </c>
    </row>
    <row r="535" spans="1:9" x14ac:dyDescent="0.3">
      <c r="A535">
        <v>2023</v>
      </c>
      <c r="B535" t="s">
        <v>17</v>
      </c>
      <c r="C535" t="s">
        <v>24</v>
      </c>
      <c r="D535" t="s">
        <v>44</v>
      </c>
      <c r="E535">
        <f t="shared" ca="1" si="35"/>
        <v>590</v>
      </c>
      <c r="F535">
        <f t="shared" ca="1" si="36"/>
        <v>4884</v>
      </c>
      <c r="G535">
        <f t="shared" ca="1" si="33"/>
        <v>9493</v>
      </c>
      <c r="H535">
        <f t="shared" ca="1" si="34"/>
        <v>1988</v>
      </c>
      <c r="I535">
        <v>828</v>
      </c>
    </row>
    <row r="536" spans="1:9" x14ac:dyDescent="0.3">
      <c r="A536">
        <v>2023</v>
      </c>
      <c r="B536" t="s">
        <v>17</v>
      </c>
      <c r="C536" t="s">
        <v>26</v>
      </c>
      <c r="D536" t="s">
        <v>33</v>
      </c>
      <c r="E536">
        <f t="shared" ca="1" si="35"/>
        <v>3142</v>
      </c>
      <c r="F536">
        <f t="shared" ca="1" si="36"/>
        <v>2891</v>
      </c>
      <c r="G536">
        <f t="shared" ca="1" si="33"/>
        <v>5923</v>
      </c>
      <c r="H536">
        <f t="shared" ca="1" si="34"/>
        <v>1181</v>
      </c>
      <c r="I536">
        <v>828</v>
      </c>
    </row>
    <row r="537" spans="1:9" x14ac:dyDescent="0.3">
      <c r="A537">
        <v>2023</v>
      </c>
      <c r="B537" t="s">
        <v>17</v>
      </c>
      <c r="C537" t="s">
        <v>27</v>
      </c>
      <c r="D537" t="s">
        <v>35</v>
      </c>
      <c r="E537">
        <f t="shared" ca="1" si="35"/>
        <v>1573</v>
      </c>
      <c r="F537">
        <f t="shared" ca="1" si="36"/>
        <v>4637</v>
      </c>
      <c r="G537">
        <f t="shared" ca="1" si="33"/>
        <v>4533</v>
      </c>
      <c r="H537">
        <f t="shared" ca="1" si="34"/>
        <v>456</v>
      </c>
      <c r="I537">
        <v>828</v>
      </c>
    </row>
    <row r="538" spans="1:9" x14ac:dyDescent="0.3">
      <c r="A538">
        <v>2023</v>
      </c>
      <c r="B538" t="s">
        <v>17</v>
      </c>
      <c r="C538" t="s">
        <v>26</v>
      </c>
      <c r="D538" t="s">
        <v>32</v>
      </c>
      <c r="E538">
        <f t="shared" ca="1" si="35"/>
        <v>1424</v>
      </c>
      <c r="F538">
        <f t="shared" ca="1" si="36"/>
        <v>5491</v>
      </c>
      <c r="G538">
        <f t="shared" ca="1" si="33"/>
        <v>4981</v>
      </c>
      <c r="H538">
        <f t="shared" ca="1" si="34"/>
        <v>1480</v>
      </c>
      <c r="I538">
        <v>828</v>
      </c>
    </row>
    <row r="539" spans="1:9" x14ac:dyDescent="0.3">
      <c r="A539">
        <v>2023</v>
      </c>
      <c r="B539" t="s">
        <v>17</v>
      </c>
      <c r="C539" t="s">
        <v>25</v>
      </c>
      <c r="D539" t="s">
        <v>31</v>
      </c>
      <c r="E539">
        <f t="shared" ca="1" si="35"/>
        <v>1064</v>
      </c>
      <c r="F539">
        <f t="shared" ca="1" si="36"/>
        <v>3370</v>
      </c>
      <c r="G539">
        <f t="shared" ca="1" si="33"/>
        <v>5721</v>
      </c>
      <c r="H539">
        <f t="shared" ca="1" si="34"/>
        <v>1274</v>
      </c>
      <c r="I539">
        <v>828</v>
      </c>
    </row>
    <row r="540" spans="1:9" x14ac:dyDescent="0.3">
      <c r="A540">
        <v>2023</v>
      </c>
      <c r="B540" t="s">
        <v>17</v>
      </c>
      <c r="C540" t="s">
        <v>28</v>
      </c>
      <c r="D540" t="s">
        <v>37</v>
      </c>
      <c r="E540">
        <f t="shared" ca="1" si="35"/>
        <v>1484</v>
      </c>
      <c r="F540">
        <f t="shared" ca="1" si="36"/>
        <v>2661</v>
      </c>
      <c r="G540">
        <f t="shared" ca="1" si="33"/>
        <v>4870</v>
      </c>
      <c r="H540">
        <f t="shared" ca="1" si="34"/>
        <v>903</v>
      </c>
      <c r="I540">
        <v>828</v>
      </c>
    </row>
    <row r="541" spans="1:9" x14ac:dyDescent="0.3">
      <c r="A541">
        <v>2023</v>
      </c>
      <c r="B541" t="s">
        <v>17</v>
      </c>
      <c r="C541" t="s">
        <v>28</v>
      </c>
      <c r="D541" t="s">
        <v>37</v>
      </c>
      <c r="E541">
        <f t="shared" ca="1" si="35"/>
        <v>754</v>
      </c>
      <c r="F541">
        <f t="shared" ca="1" si="36"/>
        <v>6403</v>
      </c>
      <c r="G541">
        <f t="shared" ca="1" si="33"/>
        <v>8304</v>
      </c>
      <c r="H541">
        <f t="shared" ca="1" si="34"/>
        <v>1658</v>
      </c>
      <c r="I541">
        <v>828</v>
      </c>
    </row>
    <row r="542" spans="1:9" x14ac:dyDescent="0.3">
      <c r="A542">
        <v>2023</v>
      </c>
      <c r="B542" t="s">
        <v>17</v>
      </c>
      <c r="C542" t="s">
        <v>24</v>
      </c>
      <c r="D542" t="s">
        <v>29</v>
      </c>
      <c r="E542">
        <f t="shared" ca="1" si="35"/>
        <v>3298</v>
      </c>
      <c r="F542">
        <f t="shared" ca="1" si="36"/>
        <v>3187</v>
      </c>
      <c r="G542">
        <f t="shared" ca="1" si="33"/>
        <v>8904</v>
      </c>
      <c r="H542">
        <f t="shared" ca="1" si="34"/>
        <v>1959</v>
      </c>
      <c r="I542">
        <v>828</v>
      </c>
    </row>
    <row r="543" spans="1:9" x14ac:dyDescent="0.3">
      <c r="A543">
        <v>2023</v>
      </c>
      <c r="B543" t="s">
        <v>17</v>
      </c>
      <c r="C543" t="s">
        <v>26</v>
      </c>
      <c r="D543" t="s">
        <v>32</v>
      </c>
      <c r="E543">
        <f t="shared" ca="1" si="35"/>
        <v>1979</v>
      </c>
      <c r="F543">
        <f t="shared" ca="1" si="36"/>
        <v>4464</v>
      </c>
      <c r="G543">
        <f t="shared" ca="1" si="33"/>
        <v>3186</v>
      </c>
      <c r="H543">
        <f t="shared" ca="1" si="34"/>
        <v>1610</v>
      </c>
      <c r="I543">
        <v>828</v>
      </c>
    </row>
    <row r="544" spans="1:9" x14ac:dyDescent="0.3">
      <c r="A544">
        <v>2023</v>
      </c>
      <c r="B544" t="s">
        <v>18</v>
      </c>
      <c r="C544" t="s">
        <v>24</v>
      </c>
      <c r="D544" t="s">
        <v>29</v>
      </c>
      <c r="E544">
        <f t="shared" ca="1" si="35"/>
        <v>538</v>
      </c>
      <c r="F544">
        <f t="shared" ca="1" si="36"/>
        <v>8795</v>
      </c>
      <c r="G544">
        <f t="shared" ca="1" si="33"/>
        <v>5738</v>
      </c>
      <c r="H544">
        <f t="shared" ca="1" si="34"/>
        <v>1716</v>
      </c>
      <c r="I544">
        <v>828</v>
      </c>
    </row>
    <row r="545" spans="1:9" x14ac:dyDescent="0.3">
      <c r="A545">
        <v>2023</v>
      </c>
      <c r="B545" t="s">
        <v>18</v>
      </c>
      <c r="C545" t="s">
        <v>25</v>
      </c>
      <c r="D545" t="s">
        <v>30</v>
      </c>
      <c r="E545">
        <f t="shared" ca="1" si="35"/>
        <v>2286</v>
      </c>
      <c r="F545">
        <f t="shared" ca="1" si="36"/>
        <v>9225</v>
      </c>
      <c r="G545">
        <f t="shared" ca="1" si="33"/>
        <v>4739</v>
      </c>
      <c r="H545">
        <f t="shared" ca="1" si="34"/>
        <v>537</v>
      </c>
      <c r="I545">
        <v>828</v>
      </c>
    </row>
    <row r="546" spans="1:9" x14ac:dyDescent="0.3">
      <c r="A546">
        <v>2023</v>
      </c>
      <c r="B546" t="s">
        <v>18</v>
      </c>
      <c r="C546" t="s">
        <v>24</v>
      </c>
      <c r="D546" t="s">
        <v>29</v>
      </c>
      <c r="E546">
        <f t="shared" ca="1" si="35"/>
        <v>1344</v>
      </c>
      <c r="F546">
        <f t="shared" ca="1" si="36"/>
        <v>9339</v>
      </c>
      <c r="G546">
        <f t="shared" ca="1" si="33"/>
        <v>6728</v>
      </c>
      <c r="H546">
        <f t="shared" ca="1" si="34"/>
        <v>1184</v>
      </c>
      <c r="I546">
        <v>828</v>
      </c>
    </row>
    <row r="547" spans="1:9" x14ac:dyDescent="0.3">
      <c r="A547">
        <v>2023</v>
      </c>
      <c r="B547" t="s">
        <v>18</v>
      </c>
      <c r="C547" t="s">
        <v>26</v>
      </c>
      <c r="D547" t="s">
        <v>33</v>
      </c>
      <c r="E547">
        <f t="shared" ca="1" si="35"/>
        <v>1235</v>
      </c>
      <c r="F547">
        <f t="shared" ca="1" si="36"/>
        <v>6752</v>
      </c>
      <c r="G547">
        <f t="shared" ca="1" si="33"/>
        <v>8662</v>
      </c>
      <c r="H547">
        <f t="shared" ca="1" si="34"/>
        <v>1251</v>
      </c>
      <c r="I547">
        <v>828</v>
      </c>
    </row>
    <row r="548" spans="1:9" x14ac:dyDescent="0.3">
      <c r="A548">
        <v>2023</v>
      </c>
      <c r="B548" t="s">
        <v>18</v>
      </c>
      <c r="C548" t="s">
        <v>27</v>
      </c>
      <c r="D548" t="s">
        <v>34</v>
      </c>
      <c r="E548">
        <f t="shared" ca="1" si="35"/>
        <v>1216</v>
      </c>
      <c r="F548">
        <f t="shared" ca="1" si="36"/>
        <v>7082</v>
      </c>
      <c r="G548">
        <f t="shared" ca="1" si="33"/>
        <v>8102</v>
      </c>
      <c r="H548">
        <f t="shared" ca="1" si="34"/>
        <v>1861</v>
      </c>
      <c r="I548">
        <v>828</v>
      </c>
    </row>
    <row r="549" spans="1:9" x14ac:dyDescent="0.3">
      <c r="A549">
        <v>2023</v>
      </c>
      <c r="B549" t="s">
        <v>18</v>
      </c>
      <c r="C549" t="s">
        <v>26</v>
      </c>
      <c r="D549" t="s">
        <v>32</v>
      </c>
      <c r="E549">
        <f t="shared" ca="1" si="35"/>
        <v>2520</v>
      </c>
      <c r="F549">
        <f t="shared" ca="1" si="36"/>
        <v>5945</v>
      </c>
      <c r="G549">
        <f t="shared" ca="1" si="33"/>
        <v>7371</v>
      </c>
      <c r="H549">
        <f t="shared" ca="1" si="34"/>
        <v>244</v>
      </c>
      <c r="I549">
        <v>828</v>
      </c>
    </row>
    <row r="550" spans="1:9" x14ac:dyDescent="0.3">
      <c r="A550">
        <v>2023</v>
      </c>
      <c r="B550" t="s">
        <v>18</v>
      </c>
      <c r="C550" t="s">
        <v>25</v>
      </c>
      <c r="D550" t="s">
        <v>30</v>
      </c>
      <c r="E550">
        <f t="shared" ca="1" si="35"/>
        <v>676</v>
      </c>
      <c r="F550">
        <f t="shared" ca="1" si="36"/>
        <v>8840</v>
      </c>
      <c r="G550">
        <f t="shared" ca="1" si="33"/>
        <v>8108</v>
      </c>
      <c r="H550">
        <f t="shared" ca="1" si="34"/>
        <v>1610</v>
      </c>
      <c r="I550">
        <v>828</v>
      </c>
    </row>
    <row r="551" spans="1:9" x14ac:dyDescent="0.3">
      <c r="A551">
        <v>2023</v>
      </c>
      <c r="B551" t="s">
        <v>18</v>
      </c>
      <c r="C551" t="s">
        <v>28</v>
      </c>
      <c r="D551" t="s">
        <v>36</v>
      </c>
      <c r="E551">
        <f t="shared" ca="1" si="35"/>
        <v>2547</v>
      </c>
      <c r="F551">
        <f t="shared" ca="1" si="36"/>
        <v>7861</v>
      </c>
      <c r="G551">
        <f t="shared" ca="1" si="33"/>
        <v>3851</v>
      </c>
      <c r="H551">
        <f t="shared" ca="1" si="34"/>
        <v>583</v>
      </c>
      <c r="I551">
        <v>828</v>
      </c>
    </row>
    <row r="552" spans="1:9" x14ac:dyDescent="0.3">
      <c r="A552">
        <v>2023</v>
      </c>
      <c r="B552" t="s">
        <v>18</v>
      </c>
      <c r="C552" t="s">
        <v>28</v>
      </c>
      <c r="D552" t="s">
        <v>37</v>
      </c>
      <c r="E552">
        <f t="shared" ca="1" si="35"/>
        <v>1496</v>
      </c>
      <c r="F552">
        <f t="shared" ca="1" si="36"/>
        <v>6853</v>
      </c>
      <c r="G552">
        <f t="shared" ca="1" si="33"/>
        <v>9657</v>
      </c>
      <c r="H552">
        <f t="shared" ca="1" si="34"/>
        <v>1740</v>
      </c>
      <c r="I552">
        <v>828</v>
      </c>
    </row>
    <row r="553" spans="1:9" x14ac:dyDescent="0.3">
      <c r="A553">
        <v>2023</v>
      </c>
      <c r="B553" t="s">
        <v>18</v>
      </c>
      <c r="C553" t="s">
        <v>24</v>
      </c>
      <c r="D553" t="s">
        <v>44</v>
      </c>
      <c r="E553">
        <f t="shared" ca="1" si="35"/>
        <v>932</v>
      </c>
      <c r="F553">
        <f t="shared" ca="1" si="36"/>
        <v>5705</v>
      </c>
      <c r="G553">
        <f t="shared" ca="1" si="33"/>
        <v>9326</v>
      </c>
      <c r="H553">
        <f t="shared" ca="1" si="34"/>
        <v>1024</v>
      </c>
      <c r="I553">
        <v>828</v>
      </c>
    </row>
    <row r="554" spans="1:9" x14ac:dyDescent="0.3">
      <c r="A554">
        <v>2023</v>
      </c>
      <c r="B554" t="s">
        <v>18</v>
      </c>
      <c r="C554" t="s">
        <v>26</v>
      </c>
      <c r="D554" t="s">
        <v>32</v>
      </c>
      <c r="E554">
        <f t="shared" ca="1" si="35"/>
        <v>3759</v>
      </c>
      <c r="F554">
        <f t="shared" ca="1" si="36"/>
        <v>5963</v>
      </c>
      <c r="G554">
        <f t="shared" ca="1" si="33"/>
        <v>6713</v>
      </c>
      <c r="H554">
        <f t="shared" ca="1" si="34"/>
        <v>1484</v>
      </c>
      <c r="I554">
        <v>828</v>
      </c>
    </row>
    <row r="555" spans="1:9" x14ac:dyDescent="0.3">
      <c r="A555">
        <v>2023</v>
      </c>
      <c r="B555" t="s">
        <v>18</v>
      </c>
      <c r="C555" t="s">
        <v>24</v>
      </c>
      <c r="D555" t="s">
        <v>44</v>
      </c>
      <c r="E555">
        <f t="shared" ca="1" si="35"/>
        <v>2568</v>
      </c>
      <c r="F555">
        <f t="shared" ca="1" si="36"/>
        <v>4924</v>
      </c>
      <c r="G555">
        <f t="shared" ca="1" si="33"/>
        <v>9519</v>
      </c>
      <c r="H555">
        <f t="shared" ca="1" si="34"/>
        <v>1774</v>
      </c>
      <c r="I555">
        <v>828</v>
      </c>
    </row>
    <row r="556" spans="1:9" x14ac:dyDescent="0.3">
      <c r="A556">
        <v>2023</v>
      </c>
      <c r="B556" t="s">
        <v>18</v>
      </c>
      <c r="C556" t="s">
        <v>25</v>
      </c>
      <c r="D556" t="s">
        <v>31</v>
      </c>
      <c r="E556">
        <f t="shared" ca="1" si="35"/>
        <v>1842</v>
      </c>
      <c r="F556">
        <f t="shared" ca="1" si="36"/>
        <v>8317</v>
      </c>
      <c r="G556">
        <f t="shared" ca="1" si="33"/>
        <v>9004</v>
      </c>
      <c r="H556">
        <f t="shared" ca="1" si="34"/>
        <v>276</v>
      </c>
      <c r="I556">
        <v>828</v>
      </c>
    </row>
    <row r="557" spans="1:9" x14ac:dyDescent="0.3">
      <c r="A557">
        <v>2023</v>
      </c>
      <c r="B557" t="s">
        <v>19</v>
      </c>
      <c r="C557" t="s">
        <v>24</v>
      </c>
      <c r="D557" t="s">
        <v>29</v>
      </c>
      <c r="E557">
        <f t="shared" ca="1" si="35"/>
        <v>2763</v>
      </c>
      <c r="F557">
        <f t="shared" ca="1" si="36"/>
        <v>4007</v>
      </c>
      <c r="G557">
        <f t="shared" ca="1" si="33"/>
        <v>5201</v>
      </c>
      <c r="H557">
        <f t="shared" ca="1" si="34"/>
        <v>502</v>
      </c>
      <c r="I557">
        <v>830</v>
      </c>
    </row>
    <row r="558" spans="1:9" x14ac:dyDescent="0.3">
      <c r="A558">
        <v>2023</v>
      </c>
      <c r="B558" t="s">
        <v>19</v>
      </c>
      <c r="C558" t="s">
        <v>24</v>
      </c>
      <c r="D558" t="s">
        <v>29</v>
      </c>
      <c r="E558">
        <v>3749</v>
      </c>
      <c r="F558">
        <f t="shared" ca="1" si="36"/>
        <v>7276</v>
      </c>
      <c r="G558">
        <f t="shared" ca="1" si="33"/>
        <v>3858</v>
      </c>
      <c r="H558">
        <f t="shared" ca="1" si="34"/>
        <v>758</v>
      </c>
      <c r="I558">
        <v>830</v>
      </c>
    </row>
    <row r="559" spans="1:9" x14ac:dyDescent="0.3">
      <c r="A559">
        <v>2023</v>
      </c>
      <c r="B559" t="s">
        <v>19</v>
      </c>
      <c r="C559" t="s">
        <v>27</v>
      </c>
      <c r="D559" t="s">
        <v>35</v>
      </c>
      <c r="E559">
        <f t="shared" ca="1" si="35"/>
        <v>2490</v>
      </c>
      <c r="F559">
        <f t="shared" ca="1" si="36"/>
        <v>4768</v>
      </c>
      <c r="G559">
        <f t="shared" ca="1" si="33"/>
        <v>8976</v>
      </c>
      <c r="H559">
        <f t="shared" ca="1" si="34"/>
        <v>221</v>
      </c>
      <c r="I559">
        <v>830</v>
      </c>
    </row>
    <row r="560" spans="1:9" x14ac:dyDescent="0.3">
      <c r="A560">
        <v>2023</v>
      </c>
      <c r="B560" t="s">
        <v>19</v>
      </c>
      <c r="C560" t="s">
        <v>26</v>
      </c>
      <c r="D560" t="s">
        <v>32</v>
      </c>
      <c r="E560">
        <v>3812</v>
      </c>
      <c r="F560">
        <f t="shared" ca="1" si="36"/>
        <v>7878</v>
      </c>
      <c r="G560">
        <f t="shared" ca="1" si="33"/>
        <v>9413</v>
      </c>
      <c r="H560">
        <f t="shared" ca="1" si="34"/>
        <v>1612</v>
      </c>
      <c r="I560">
        <v>830</v>
      </c>
    </row>
    <row r="561" spans="1:9" x14ac:dyDescent="0.3">
      <c r="A561">
        <v>2023</v>
      </c>
      <c r="B561" t="s">
        <v>19</v>
      </c>
      <c r="C561" t="s">
        <v>25</v>
      </c>
      <c r="D561" t="s">
        <v>30</v>
      </c>
      <c r="E561">
        <f t="shared" ca="1" si="35"/>
        <v>740</v>
      </c>
      <c r="F561">
        <f t="shared" ca="1" si="36"/>
        <v>3741</v>
      </c>
      <c r="G561">
        <f t="shared" ca="1" si="33"/>
        <v>7462</v>
      </c>
      <c r="H561">
        <f t="shared" ca="1" si="34"/>
        <v>874</v>
      </c>
      <c r="I561">
        <v>830</v>
      </c>
    </row>
    <row r="562" spans="1:9" x14ac:dyDescent="0.3">
      <c r="A562">
        <v>2023</v>
      </c>
      <c r="B562" t="s">
        <v>19</v>
      </c>
      <c r="C562" t="s">
        <v>28</v>
      </c>
      <c r="D562" t="s">
        <v>37</v>
      </c>
      <c r="E562">
        <f t="shared" ca="1" si="35"/>
        <v>2654</v>
      </c>
      <c r="F562">
        <f t="shared" ca="1" si="36"/>
        <v>3441</v>
      </c>
      <c r="G562">
        <f t="shared" ca="1" si="33"/>
        <v>3841</v>
      </c>
      <c r="H562">
        <f t="shared" ca="1" si="34"/>
        <v>611</v>
      </c>
      <c r="I562">
        <v>830</v>
      </c>
    </row>
    <row r="563" spans="1:9" x14ac:dyDescent="0.3">
      <c r="A563">
        <v>2023</v>
      </c>
      <c r="B563" t="s">
        <v>19</v>
      </c>
      <c r="C563" t="s">
        <v>28</v>
      </c>
      <c r="D563" t="s">
        <v>36</v>
      </c>
      <c r="E563">
        <f t="shared" ca="1" si="35"/>
        <v>3384</v>
      </c>
      <c r="F563">
        <f t="shared" ca="1" si="36"/>
        <v>2132</v>
      </c>
      <c r="G563">
        <f t="shared" ca="1" si="33"/>
        <v>6150</v>
      </c>
      <c r="H563">
        <f t="shared" ca="1" si="34"/>
        <v>907</v>
      </c>
      <c r="I563">
        <v>830</v>
      </c>
    </row>
    <row r="564" spans="1:9" x14ac:dyDescent="0.3">
      <c r="A564">
        <v>2023</v>
      </c>
      <c r="B564" t="s">
        <v>19</v>
      </c>
      <c r="C564" t="s">
        <v>24</v>
      </c>
      <c r="D564" t="s">
        <v>29</v>
      </c>
      <c r="E564">
        <f t="shared" ca="1" si="35"/>
        <v>2979</v>
      </c>
      <c r="F564">
        <f t="shared" ca="1" si="36"/>
        <v>7827</v>
      </c>
      <c r="G564">
        <f t="shared" ca="1" si="33"/>
        <v>4301</v>
      </c>
      <c r="H564">
        <f t="shared" ca="1" si="34"/>
        <v>1492</v>
      </c>
      <c r="I564">
        <v>830</v>
      </c>
    </row>
    <row r="565" spans="1:9" x14ac:dyDescent="0.3">
      <c r="A565">
        <v>2023</v>
      </c>
      <c r="B565" t="s">
        <v>19</v>
      </c>
      <c r="C565" t="s">
        <v>26</v>
      </c>
      <c r="D565" t="s">
        <v>33</v>
      </c>
      <c r="E565">
        <f t="shared" ca="1" si="35"/>
        <v>1427</v>
      </c>
      <c r="F565">
        <f t="shared" ca="1" si="36"/>
        <v>5570</v>
      </c>
      <c r="G565">
        <f t="shared" ca="1" si="33"/>
        <v>8856</v>
      </c>
      <c r="H565">
        <f t="shared" ca="1" si="34"/>
        <v>1759</v>
      </c>
      <c r="I565">
        <v>830</v>
      </c>
    </row>
    <row r="566" spans="1:9" x14ac:dyDescent="0.3">
      <c r="A566">
        <v>2023</v>
      </c>
      <c r="B566" t="s">
        <v>19</v>
      </c>
      <c r="C566" t="s">
        <v>24</v>
      </c>
      <c r="D566" t="s">
        <v>44</v>
      </c>
      <c r="E566">
        <f t="shared" ca="1" si="35"/>
        <v>2468</v>
      </c>
      <c r="F566">
        <f t="shared" ca="1" si="36"/>
        <v>5027</v>
      </c>
      <c r="G566">
        <f t="shared" ca="1" si="33"/>
        <v>5631</v>
      </c>
      <c r="H566">
        <f t="shared" ca="1" si="34"/>
        <v>1281</v>
      </c>
      <c r="I566">
        <v>830</v>
      </c>
    </row>
    <row r="567" spans="1:9" x14ac:dyDescent="0.3">
      <c r="A567">
        <v>2023</v>
      </c>
      <c r="B567" t="s">
        <v>19</v>
      </c>
      <c r="C567" t="s">
        <v>25</v>
      </c>
      <c r="D567" t="s">
        <v>31</v>
      </c>
      <c r="E567">
        <f t="shared" ca="1" si="35"/>
        <v>1320</v>
      </c>
      <c r="F567">
        <f t="shared" ca="1" si="36"/>
        <v>8308</v>
      </c>
      <c r="G567">
        <f t="shared" ca="1" si="33"/>
        <v>5020</v>
      </c>
      <c r="H567">
        <f t="shared" ca="1" si="34"/>
        <v>417</v>
      </c>
      <c r="I567">
        <v>830</v>
      </c>
    </row>
    <row r="568" spans="1:9" x14ac:dyDescent="0.3">
      <c r="A568">
        <v>2023</v>
      </c>
      <c r="B568" t="s">
        <v>19</v>
      </c>
      <c r="C568" t="s">
        <v>24</v>
      </c>
      <c r="D568" t="s">
        <v>44</v>
      </c>
      <c r="E568">
        <f t="shared" ca="1" si="35"/>
        <v>855</v>
      </c>
      <c r="F568">
        <f t="shared" ca="1" si="36"/>
        <v>3600</v>
      </c>
      <c r="G568">
        <f t="shared" ca="1" si="33"/>
        <v>3043</v>
      </c>
      <c r="H568">
        <f t="shared" ca="1" si="34"/>
        <v>1152</v>
      </c>
      <c r="I568">
        <v>830</v>
      </c>
    </row>
    <row r="569" spans="1:9" x14ac:dyDescent="0.3">
      <c r="A569">
        <v>2023</v>
      </c>
      <c r="B569" t="s">
        <v>19</v>
      </c>
      <c r="C569" t="s">
        <v>26</v>
      </c>
      <c r="D569" t="s">
        <v>32</v>
      </c>
      <c r="E569">
        <f t="shared" ca="1" si="35"/>
        <v>962</v>
      </c>
      <c r="F569">
        <f t="shared" ca="1" si="36"/>
        <v>5489</v>
      </c>
      <c r="G569">
        <f t="shared" ca="1" si="33"/>
        <v>3161</v>
      </c>
      <c r="H569">
        <f t="shared" ca="1" si="34"/>
        <v>1394</v>
      </c>
      <c r="I569">
        <v>830</v>
      </c>
    </row>
    <row r="570" spans="1:9" x14ac:dyDescent="0.3">
      <c r="A570">
        <v>2023</v>
      </c>
      <c r="B570" t="s">
        <v>20</v>
      </c>
      <c r="C570" t="s">
        <v>27</v>
      </c>
      <c r="D570" t="s">
        <v>34</v>
      </c>
      <c r="E570">
        <f t="shared" ca="1" si="35"/>
        <v>1122</v>
      </c>
      <c r="F570">
        <f t="shared" ca="1" si="36"/>
        <v>8824</v>
      </c>
      <c r="G570">
        <f t="shared" ca="1" si="33"/>
        <v>7583</v>
      </c>
      <c r="H570">
        <f t="shared" ca="1" si="34"/>
        <v>688</v>
      </c>
      <c r="I570">
        <v>830</v>
      </c>
    </row>
    <row r="571" spans="1:9" x14ac:dyDescent="0.3">
      <c r="A571">
        <v>2023</v>
      </c>
      <c r="B571" t="s">
        <v>20</v>
      </c>
      <c r="C571" t="s">
        <v>26</v>
      </c>
      <c r="D571" t="s">
        <v>32</v>
      </c>
      <c r="E571">
        <f t="shared" ca="1" si="35"/>
        <v>600</v>
      </c>
      <c r="F571">
        <f t="shared" ca="1" si="36"/>
        <v>8335</v>
      </c>
      <c r="G571">
        <f t="shared" ca="1" si="33"/>
        <v>5517</v>
      </c>
      <c r="H571">
        <f t="shared" ca="1" si="34"/>
        <v>1459</v>
      </c>
      <c r="I571">
        <v>830</v>
      </c>
    </row>
    <row r="572" spans="1:9" x14ac:dyDescent="0.3">
      <c r="A572">
        <v>2023</v>
      </c>
      <c r="B572" t="s">
        <v>20</v>
      </c>
      <c r="C572" t="s">
        <v>25</v>
      </c>
      <c r="D572" t="s">
        <v>30</v>
      </c>
      <c r="E572">
        <f t="shared" ca="1" si="35"/>
        <v>247</v>
      </c>
      <c r="F572">
        <f t="shared" ca="1" si="36"/>
        <v>4441</v>
      </c>
      <c r="G572">
        <f t="shared" ca="1" si="33"/>
        <v>9463</v>
      </c>
      <c r="H572">
        <f t="shared" ca="1" si="34"/>
        <v>1527</v>
      </c>
      <c r="I572">
        <v>830</v>
      </c>
    </row>
    <row r="573" spans="1:9" x14ac:dyDescent="0.3">
      <c r="A573">
        <v>2023</v>
      </c>
      <c r="B573" t="s">
        <v>20</v>
      </c>
      <c r="C573" t="s">
        <v>28</v>
      </c>
      <c r="D573" t="s">
        <v>36</v>
      </c>
      <c r="E573">
        <f t="shared" ca="1" si="35"/>
        <v>2327</v>
      </c>
      <c r="F573">
        <f t="shared" ca="1" si="36"/>
        <v>3517</v>
      </c>
      <c r="G573">
        <f t="shared" ca="1" si="33"/>
        <v>7334</v>
      </c>
      <c r="H573">
        <f t="shared" ca="1" si="34"/>
        <v>876</v>
      </c>
      <c r="I573">
        <v>830</v>
      </c>
    </row>
    <row r="574" spans="1:9" x14ac:dyDescent="0.3">
      <c r="A574">
        <v>2023</v>
      </c>
      <c r="B574" t="s">
        <v>20</v>
      </c>
      <c r="C574" t="s">
        <v>28</v>
      </c>
      <c r="D574" t="s">
        <v>37</v>
      </c>
      <c r="E574">
        <f t="shared" ca="1" si="35"/>
        <v>3237</v>
      </c>
      <c r="F574">
        <f t="shared" ca="1" si="36"/>
        <v>6728</v>
      </c>
      <c r="G574">
        <f t="shared" ca="1" si="33"/>
        <v>6691</v>
      </c>
      <c r="H574">
        <f t="shared" ca="1" si="34"/>
        <v>1749</v>
      </c>
      <c r="I574">
        <v>830</v>
      </c>
    </row>
    <row r="575" spans="1:9" x14ac:dyDescent="0.3">
      <c r="A575">
        <v>2023</v>
      </c>
      <c r="B575" t="s">
        <v>20</v>
      </c>
      <c r="C575" t="s">
        <v>24</v>
      </c>
      <c r="D575" t="s">
        <v>29</v>
      </c>
      <c r="E575">
        <f t="shared" ca="1" si="35"/>
        <v>3769</v>
      </c>
      <c r="F575">
        <f t="shared" ca="1" si="36"/>
        <v>3688</v>
      </c>
      <c r="G575">
        <f t="shared" ca="1" si="33"/>
        <v>2870</v>
      </c>
      <c r="H575">
        <f t="shared" ca="1" si="34"/>
        <v>1765</v>
      </c>
      <c r="I575">
        <v>830</v>
      </c>
    </row>
    <row r="576" spans="1:9" x14ac:dyDescent="0.3">
      <c r="A576">
        <v>2023</v>
      </c>
      <c r="B576" t="s">
        <v>20</v>
      </c>
      <c r="C576" t="s">
        <v>26</v>
      </c>
      <c r="D576" t="s">
        <v>33</v>
      </c>
      <c r="E576">
        <f t="shared" ca="1" si="35"/>
        <v>2600</v>
      </c>
      <c r="F576">
        <f t="shared" ca="1" si="36"/>
        <v>7826</v>
      </c>
      <c r="G576">
        <f t="shared" ca="1" si="33"/>
        <v>6517</v>
      </c>
      <c r="H576">
        <f t="shared" ca="1" si="34"/>
        <v>1759</v>
      </c>
      <c r="I576">
        <v>830</v>
      </c>
    </row>
    <row r="577" spans="1:9" x14ac:dyDescent="0.3">
      <c r="A577">
        <v>2023</v>
      </c>
      <c r="B577" t="s">
        <v>20</v>
      </c>
      <c r="C577" t="s">
        <v>24</v>
      </c>
      <c r="D577" t="s">
        <v>29</v>
      </c>
      <c r="E577">
        <f t="shared" ca="1" si="35"/>
        <v>1740</v>
      </c>
      <c r="F577">
        <f t="shared" ca="1" si="36"/>
        <v>5877</v>
      </c>
      <c r="G577">
        <f t="shared" ca="1" si="33"/>
        <v>6248</v>
      </c>
      <c r="H577">
        <f t="shared" ca="1" si="34"/>
        <v>1277</v>
      </c>
      <c r="I577">
        <v>830</v>
      </c>
    </row>
    <row r="578" spans="1:9" x14ac:dyDescent="0.3">
      <c r="A578">
        <v>2023</v>
      </c>
      <c r="B578" t="s">
        <v>20</v>
      </c>
      <c r="C578" t="s">
        <v>25</v>
      </c>
      <c r="D578" t="s">
        <v>30</v>
      </c>
      <c r="E578">
        <f t="shared" ca="1" si="35"/>
        <v>2571</v>
      </c>
      <c r="F578">
        <f t="shared" ca="1" si="36"/>
        <v>4000</v>
      </c>
      <c r="G578">
        <f t="shared" ca="1" si="33"/>
        <v>7767</v>
      </c>
      <c r="H578">
        <f t="shared" ca="1" si="34"/>
        <v>942</v>
      </c>
      <c r="I578">
        <v>830</v>
      </c>
    </row>
    <row r="579" spans="1:9" x14ac:dyDescent="0.3">
      <c r="A579">
        <v>2023</v>
      </c>
      <c r="B579" t="s">
        <v>20</v>
      </c>
      <c r="C579" t="s">
        <v>24</v>
      </c>
      <c r="D579" t="s">
        <v>44</v>
      </c>
      <c r="E579">
        <f t="shared" ca="1" si="35"/>
        <v>3612</v>
      </c>
      <c r="F579">
        <f t="shared" ca="1" si="36"/>
        <v>3313</v>
      </c>
      <c r="G579">
        <f t="shared" ref="G579:G642" ca="1" si="37">RANDBETWEEN(2500,10000)</f>
        <v>3258</v>
      </c>
      <c r="H579">
        <f t="shared" ca="1" si="34"/>
        <v>1586</v>
      </c>
      <c r="I579">
        <v>830</v>
      </c>
    </row>
    <row r="580" spans="1:9" x14ac:dyDescent="0.3">
      <c r="A580">
        <v>2023</v>
      </c>
      <c r="B580" t="s">
        <v>20</v>
      </c>
      <c r="C580" t="s">
        <v>26</v>
      </c>
      <c r="D580" t="s">
        <v>33</v>
      </c>
      <c r="E580">
        <f t="shared" ca="1" si="35"/>
        <v>3554</v>
      </c>
      <c r="F580">
        <f t="shared" ca="1" si="36"/>
        <v>2629</v>
      </c>
      <c r="G580">
        <f t="shared" ca="1" si="37"/>
        <v>4818</v>
      </c>
      <c r="H580">
        <f t="shared" ref="H580:H643" ca="1" si="38">RANDBETWEEN(200,2000)</f>
        <v>1303</v>
      </c>
      <c r="I580">
        <v>830</v>
      </c>
    </row>
    <row r="581" spans="1:9" x14ac:dyDescent="0.3">
      <c r="A581">
        <v>2023</v>
      </c>
      <c r="B581" t="s">
        <v>20</v>
      </c>
      <c r="C581" t="s">
        <v>27</v>
      </c>
      <c r="D581" t="s">
        <v>35</v>
      </c>
      <c r="E581">
        <f t="shared" ca="1" si="35"/>
        <v>3764</v>
      </c>
      <c r="F581">
        <f t="shared" ca="1" si="36"/>
        <v>7285</v>
      </c>
      <c r="G581">
        <f t="shared" ca="1" si="37"/>
        <v>9301</v>
      </c>
      <c r="H581">
        <f t="shared" ca="1" si="38"/>
        <v>948</v>
      </c>
      <c r="I581">
        <v>830</v>
      </c>
    </row>
    <row r="582" spans="1:9" x14ac:dyDescent="0.3">
      <c r="A582">
        <v>2023</v>
      </c>
      <c r="B582" t="s">
        <v>20</v>
      </c>
      <c r="C582" t="s">
        <v>26</v>
      </c>
      <c r="D582" t="s">
        <v>33</v>
      </c>
      <c r="E582">
        <v>3456</v>
      </c>
      <c r="F582">
        <f t="shared" ca="1" si="36"/>
        <v>4707</v>
      </c>
      <c r="G582">
        <f t="shared" ca="1" si="37"/>
        <v>3574</v>
      </c>
      <c r="H582">
        <f t="shared" ca="1" si="38"/>
        <v>522</v>
      </c>
      <c r="I582">
        <v>830</v>
      </c>
    </row>
    <row r="583" spans="1:9" x14ac:dyDescent="0.3">
      <c r="A583">
        <v>2023</v>
      </c>
      <c r="B583" t="s">
        <v>21</v>
      </c>
      <c r="C583" t="s">
        <v>25</v>
      </c>
      <c r="D583" t="s">
        <v>31</v>
      </c>
      <c r="E583">
        <f t="shared" ca="1" si="35"/>
        <v>267</v>
      </c>
      <c r="F583">
        <f t="shared" ca="1" si="36"/>
        <v>8550</v>
      </c>
      <c r="G583">
        <f t="shared" ca="1" si="37"/>
        <v>4016</v>
      </c>
      <c r="H583">
        <f t="shared" ca="1" si="38"/>
        <v>1193</v>
      </c>
      <c r="I583">
        <v>830</v>
      </c>
    </row>
    <row r="584" spans="1:9" x14ac:dyDescent="0.3">
      <c r="A584">
        <v>2023</v>
      </c>
      <c r="B584" t="s">
        <v>21</v>
      </c>
      <c r="C584" t="s">
        <v>28</v>
      </c>
      <c r="D584" t="s">
        <v>36</v>
      </c>
      <c r="E584">
        <f t="shared" ca="1" si="35"/>
        <v>445</v>
      </c>
      <c r="F584">
        <f t="shared" ca="1" si="36"/>
        <v>2331</v>
      </c>
      <c r="G584">
        <f t="shared" ca="1" si="37"/>
        <v>5115</v>
      </c>
      <c r="H584">
        <f t="shared" ca="1" si="38"/>
        <v>1562</v>
      </c>
      <c r="I584">
        <v>830</v>
      </c>
    </row>
    <row r="585" spans="1:9" x14ac:dyDescent="0.3">
      <c r="A585">
        <v>2023</v>
      </c>
      <c r="B585" t="s">
        <v>21</v>
      </c>
      <c r="C585" t="s">
        <v>28</v>
      </c>
      <c r="D585" t="s">
        <v>37</v>
      </c>
      <c r="E585">
        <f t="shared" ref="E585:E648" ca="1" si="39">RANDBETWEEN(200,4000)</f>
        <v>2655</v>
      </c>
      <c r="F585">
        <f t="shared" ca="1" si="36"/>
        <v>3744</v>
      </c>
      <c r="G585">
        <f t="shared" ca="1" si="37"/>
        <v>8998</v>
      </c>
      <c r="H585">
        <f t="shared" ca="1" si="38"/>
        <v>613</v>
      </c>
      <c r="I585">
        <v>830</v>
      </c>
    </row>
    <row r="586" spans="1:9" x14ac:dyDescent="0.3">
      <c r="A586">
        <v>2023</v>
      </c>
      <c r="B586" t="s">
        <v>21</v>
      </c>
      <c r="C586" t="s">
        <v>24</v>
      </c>
      <c r="D586" t="s">
        <v>44</v>
      </c>
      <c r="E586">
        <f t="shared" ca="1" si="39"/>
        <v>3094</v>
      </c>
      <c r="F586">
        <f t="shared" ca="1" si="36"/>
        <v>6758</v>
      </c>
      <c r="G586">
        <f t="shared" ca="1" si="37"/>
        <v>7958</v>
      </c>
      <c r="H586">
        <f t="shared" ca="1" si="38"/>
        <v>1129</v>
      </c>
      <c r="I586">
        <v>830</v>
      </c>
    </row>
    <row r="587" spans="1:9" x14ac:dyDescent="0.3">
      <c r="A587">
        <v>2023</v>
      </c>
      <c r="B587" t="s">
        <v>21</v>
      </c>
      <c r="C587" t="s">
        <v>24</v>
      </c>
      <c r="D587" t="s">
        <v>29</v>
      </c>
      <c r="E587">
        <f t="shared" ca="1" si="39"/>
        <v>3684</v>
      </c>
      <c r="F587">
        <f t="shared" ca="1" si="36"/>
        <v>5855</v>
      </c>
      <c r="G587">
        <f t="shared" ca="1" si="37"/>
        <v>7758</v>
      </c>
      <c r="H587">
        <f t="shared" ca="1" si="38"/>
        <v>1168</v>
      </c>
      <c r="I587">
        <v>830</v>
      </c>
    </row>
    <row r="588" spans="1:9" x14ac:dyDescent="0.3">
      <c r="A588">
        <v>2023</v>
      </c>
      <c r="B588" t="s">
        <v>21</v>
      </c>
      <c r="C588" t="s">
        <v>24</v>
      </c>
      <c r="D588" t="s">
        <v>29</v>
      </c>
      <c r="E588">
        <f t="shared" ca="1" si="39"/>
        <v>2255</v>
      </c>
      <c r="F588">
        <f t="shared" ca="1" si="36"/>
        <v>8478</v>
      </c>
      <c r="G588">
        <f t="shared" ca="1" si="37"/>
        <v>5492</v>
      </c>
      <c r="H588">
        <f t="shared" ca="1" si="38"/>
        <v>845</v>
      </c>
      <c r="I588">
        <v>830</v>
      </c>
    </row>
    <row r="589" spans="1:9" x14ac:dyDescent="0.3">
      <c r="A589">
        <v>2023</v>
      </c>
      <c r="B589" t="s">
        <v>21</v>
      </c>
      <c r="C589" t="s">
        <v>25</v>
      </c>
      <c r="D589" t="s">
        <v>31</v>
      </c>
      <c r="E589">
        <f t="shared" ca="1" si="39"/>
        <v>725</v>
      </c>
      <c r="F589">
        <f t="shared" ca="1" si="36"/>
        <v>3485</v>
      </c>
      <c r="G589">
        <f t="shared" ca="1" si="37"/>
        <v>9060</v>
      </c>
      <c r="H589">
        <f t="shared" ca="1" si="38"/>
        <v>1617</v>
      </c>
      <c r="I589">
        <v>830</v>
      </c>
    </row>
    <row r="590" spans="1:9" x14ac:dyDescent="0.3">
      <c r="A590">
        <v>2023</v>
      </c>
      <c r="B590" t="s">
        <v>21</v>
      </c>
      <c r="C590" t="s">
        <v>24</v>
      </c>
      <c r="D590" t="s">
        <v>44</v>
      </c>
      <c r="E590">
        <f t="shared" ca="1" si="39"/>
        <v>2162</v>
      </c>
      <c r="F590">
        <f t="shared" ca="1" si="36"/>
        <v>2226</v>
      </c>
      <c r="G590">
        <f t="shared" ca="1" si="37"/>
        <v>7842</v>
      </c>
      <c r="H590">
        <f t="shared" ca="1" si="38"/>
        <v>1723</v>
      </c>
      <c r="I590">
        <v>830</v>
      </c>
    </row>
    <row r="591" spans="1:9" x14ac:dyDescent="0.3">
      <c r="A591">
        <v>2023</v>
      </c>
      <c r="B591" t="s">
        <v>21</v>
      </c>
      <c r="C591" t="s">
        <v>26</v>
      </c>
      <c r="D591" t="s">
        <v>32</v>
      </c>
      <c r="E591">
        <v>3789</v>
      </c>
      <c r="F591">
        <f t="shared" ca="1" si="36"/>
        <v>3464</v>
      </c>
      <c r="G591">
        <f t="shared" ca="1" si="37"/>
        <v>3612</v>
      </c>
      <c r="H591">
        <f t="shared" ca="1" si="38"/>
        <v>831</v>
      </c>
      <c r="I591">
        <v>830</v>
      </c>
    </row>
    <row r="592" spans="1:9" x14ac:dyDescent="0.3">
      <c r="A592">
        <v>2023</v>
      </c>
      <c r="B592" t="s">
        <v>21</v>
      </c>
      <c r="C592" t="s">
        <v>27</v>
      </c>
      <c r="D592" t="s">
        <v>35</v>
      </c>
      <c r="E592">
        <f t="shared" ca="1" si="39"/>
        <v>3651</v>
      </c>
      <c r="F592">
        <f t="shared" ca="1" si="36"/>
        <v>2476</v>
      </c>
      <c r="G592">
        <f t="shared" ca="1" si="37"/>
        <v>6624</v>
      </c>
      <c r="H592">
        <f t="shared" ca="1" si="38"/>
        <v>1171</v>
      </c>
      <c r="I592">
        <v>830</v>
      </c>
    </row>
    <row r="593" spans="1:9" x14ac:dyDescent="0.3">
      <c r="A593">
        <v>2023</v>
      </c>
      <c r="B593" t="s">
        <v>21</v>
      </c>
      <c r="C593" t="s">
        <v>26</v>
      </c>
      <c r="D593" t="s">
        <v>33</v>
      </c>
      <c r="E593">
        <f t="shared" ca="1" si="39"/>
        <v>2065</v>
      </c>
      <c r="F593">
        <f t="shared" ca="1" si="36"/>
        <v>2630</v>
      </c>
      <c r="G593">
        <f t="shared" ca="1" si="37"/>
        <v>8746</v>
      </c>
      <c r="H593">
        <f t="shared" ca="1" si="38"/>
        <v>1111</v>
      </c>
      <c r="I593">
        <v>830</v>
      </c>
    </row>
    <row r="594" spans="1:9" x14ac:dyDescent="0.3">
      <c r="A594">
        <v>2023</v>
      </c>
      <c r="B594" t="s">
        <v>21</v>
      </c>
      <c r="C594" t="s">
        <v>25</v>
      </c>
      <c r="D594" t="s">
        <v>31</v>
      </c>
      <c r="E594">
        <f t="shared" ca="1" si="39"/>
        <v>1249</v>
      </c>
      <c r="F594">
        <f t="shared" ca="1" si="36"/>
        <v>3940</v>
      </c>
      <c r="G594">
        <f t="shared" ca="1" si="37"/>
        <v>4376</v>
      </c>
      <c r="H594">
        <f t="shared" ca="1" si="38"/>
        <v>1299</v>
      </c>
      <c r="I594">
        <v>830</v>
      </c>
    </row>
    <row r="595" spans="1:9" x14ac:dyDescent="0.3">
      <c r="A595">
        <v>2023</v>
      </c>
      <c r="B595" t="s">
        <v>21</v>
      </c>
      <c r="C595" t="s">
        <v>28</v>
      </c>
      <c r="D595" t="s">
        <v>37</v>
      </c>
      <c r="E595">
        <f t="shared" ca="1" si="39"/>
        <v>1503</v>
      </c>
      <c r="F595">
        <f t="shared" ca="1" si="36"/>
        <v>4800</v>
      </c>
      <c r="G595">
        <f t="shared" ca="1" si="37"/>
        <v>4927</v>
      </c>
      <c r="H595">
        <f t="shared" ca="1" si="38"/>
        <v>1141</v>
      </c>
      <c r="I595">
        <v>830</v>
      </c>
    </row>
    <row r="596" spans="1:9" x14ac:dyDescent="0.3">
      <c r="A596">
        <v>2023</v>
      </c>
      <c r="B596" t="s">
        <v>22</v>
      </c>
      <c r="C596" t="s">
        <v>28</v>
      </c>
      <c r="D596" t="s">
        <v>36</v>
      </c>
      <c r="E596">
        <f t="shared" ca="1" si="39"/>
        <v>465</v>
      </c>
      <c r="F596">
        <f t="shared" ref="F596:F621" ca="1" si="40">RANDBETWEEN(2000,9500)</f>
        <v>5591</v>
      </c>
      <c r="G596">
        <f t="shared" ca="1" si="37"/>
        <v>8986</v>
      </c>
      <c r="H596">
        <f t="shared" ca="1" si="38"/>
        <v>975</v>
      </c>
      <c r="I596">
        <v>830</v>
      </c>
    </row>
    <row r="597" spans="1:9" x14ac:dyDescent="0.3">
      <c r="A597">
        <v>2023</v>
      </c>
      <c r="B597" t="s">
        <v>22</v>
      </c>
      <c r="C597" t="s">
        <v>24</v>
      </c>
      <c r="D597" t="s">
        <v>29</v>
      </c>
      <c r="E597">
        <f t="shared" ca="1" si="39"/>
        <v>516</v>
      </c>
      <c r="F597">
        <f t="shared" ca="1" si="40"/>
        <v>3104</v>
      </c>
      <c r="G597">
        <f t="shared" ca="1" si="37"/>
        <v>7091</v>
      </c>
      <c r="H597">
        <f t="shared" ca="1" si="38"/>
        <v>352</v>
      </c>
      <c r="I597">
        <v>830</v>
      </c>
    </row>
    <row r="598" spans="1:9" x14ac:dyDescent="0.3">
      <c r="A598">
        <v>2023</v>
      </c>
      <c r="B598" t="s">
        <v>22</v>
      </c>
      <c r="C598" t="s">
        <v>26</v>
      </c>
      <c r="D598" t="s">
        <v>32</v>
      </c>
      <c r="E598">
        <v>3987</v>
      </c>
      <c r="F598">
        <f t="shared" ca="1" si="40"/>
        <v>8895</v>
      </c>
      <c r="G598">
        <f t="shared" ca="1" si="37"/>
        <v>3904</v>
      </c>
      <c r="H598">
        <f t="shared" ca="1" si="38"/>
        <v>295</v>
      </c>
      <c r="I598">
        <v>830</v>
      </c>
    </row>
    <row r="599" spans="1:9" x14ac:dyDescent="0.3">
      <c r="A599">
        <v>2023</v>
      </c>
      <c r="B599" t="s">
        <v>22</v>
      </c>
      <c r="C599" t="s">
        <v>24</v>
      </c>
      <c r="D599" t="s">
        <v>44</v>
      </c>
      <c r="E599">
        <f t="shared" ca="1" si="39"/>
        <v>3401</v>
      </c>
      <c r="F599">
        <f t="shared" ca="1" si="40"/>
        <v>8842</v>
      </c>
      <c r="G599">
        <f t="shared" ca="1" si="37"/>
        <v>3136</v>
      </c>
      <c r="H599">
        <f t="shared" ca="1" si="38"/>
        <v>541</v>
      </c>
      <c r="I599">
        <v>830</v>
      </c>
    </row>
    <row r="600" spans="1:9" x14ac:dyDescent="0.3">
      <c r="A600">
        <v>2023</v>
      </c>
      <c r="B600" t="s">
        <v>22</v>
      </c>
      <c r="C600" t="s">
        <v>25</v>
      </c>
      <c r="D600" t="s">
        <v>30</v>
      </c>
      <c r="E600">
        <f t="shared" ca="1" si="39"/>
        <v>788</v>
      </c>
      <c r="F600">
        <f t="shared" ca="1" si="40"/>
        <v>6483</v>
      </c>
      <c r="G600">
        <f t="shared" ca="1" si="37"/>
        <v>5506</v>
      </c>
      <c r="H600">
        <f t="shared" ca="1" si="38"/>
        <v>1098</v>
      </c>
      <c r="I600">
        <v>830</v>
      </c>
    </row>
    <row r="601" spans="1:9" x14ac:dyDescent="0.3">
      <c r="A601">
        <v>2023</v>
      </c>
      <c r="B601" t="s">
        <v>22</v>
      </c>
      <c r="C601" t="s">
        <v>24</v>
      </c>
      <c r="D601" t="s">
        <v>44</v>
      </c>
      <c r="E601">
        <f t="shared" ca="1" si="39"/>
        <v>1251</v>
      </c>
      <c r="F601">
        <f t="shared" ca="1" si="40"/>
        <v>5639</v>
      </c>
      <c r="G601">
        <f t="shared" ca="1" si="37"/>
        <v>9391</v>
      </c>
      <c r="H601">
        <f t="shared" ca="1" si="38"/>
        <v>1087</v>
      </c>
      <c r="I601">
        <v>830</v>
      </c>
    </row>
    <row r="602" spans="1:9" x14ac:dyDescent="0.3">
      <c r="A602">
        <v>2023</v>
      </c>
      <c r="B602" t="s">
        <v>22</v>
      </c>
      <c r="C602" t="s">
        <v>26</v>
      </c>
      <c r="D602" t="s">
        <v>33</v>
      </c>
      <c r="E602">
        <v>3765</v>
      </c>
      <c r="F602">
        <f t="shared" ca="1" si="40"/>
        <v>8816</v>
      </c>
      <c r="G602">
        <f t="shared" ca="1" si="37"/>
        <v>3462</v>
      </c>
      <c r="H602">
        <f t="shared" ca="1" si="38"/>
        <v>1468</v>
      </c>
      <c r="I602">
        <v>830</v>
      </c>
    </row>
    <row r="603" spans="1:9" x14ac:dyDescent="0.3">
      <c r="A603">
        <v>2023</v>
      </c>
      <c r="B603" t="s">
        <v>22</v>
      </c>
      <c r="C603" t="s">
        <v>27</v>
      </c>
      <c r="D603" t="s">
        <v>34</v>
      </c>
      <c r="E603">
        <f t="shared" ca="1" si="39"/>
        <v>1000</v>
      </c>
      <c r="F603">
        <f t="shared" ca="1" si="40"/>
        <v>7675</v>
      </c>
      <c r="G603">
        <f t="shared" ca="1" si="37"/>
        <v>2691</v>
      </c>
      <c r="H603">
        <f t="shared" ca="1" si="38"/>
        <v>1036</v>
      </c>
      <c r="I603">
        <v>830</v>
      </c>
    </row>
    <row r="604" spans="1:9" x14ac:dyDescent="0.3">
      <c r="A604">
        <v>2023</v>
      </c>
      <c r="B604" t="s">
        <v>22</v>
      </c>
      <c r="C604" t="s">
        <v>26</v>
      </c>
      <c r="D604" t="s">
        <v>32</v>
      </c>
      <c r="E604">
        <v>3959</v>
      </c>
      <c r="F604">
        <f t="shared" ca="1" si="40"/>
        <v>3509</v>
      </c>
      <c r="G604">
        <f t="shared" ca="1" si="37"/>
        <v>3843</v>
      </c>
      <c r="H604">
        <f t="shared" ca="1" si="38"/>
        <v>1603</v>
      </c>
      <c r="I604">
        <v>830</v>
      </c>
    </row>
    <row r="605" spans="1:9" x14ac:dyDescent="0.3">
      <c r="A605">
        <v>2023</v>
      </c>
      <c r="B605" t="s">
        <v>22</v>
      </c>
      <c r="C605" t="s">
        <v>25</v>
      </c>
      <c r="D605" t="s">
        <v>31</v>
      </c>
      <c r="E605">
        <f t="shared" ca="1" si="39"/>
        <v>1346</v>
      </c>
      <c r="F605">
        <f t="shared" ca="1" si="40"/>
        <v>5880</v>
      </c>
      <c r="G605">
        <f t="shared" ca="1" si="37"/>
        <v>8070</v>
      </c>
      <c r="H605">
        <f t="shared" ca="1" si="38"/>
        <v>495</v>
      </c>
      <c r="I605">
        <v>830</v>
      </c>
    </row>
    <row r="606" spans="1:9" x14ac:dyDescent="0.3">
      <c r="A606">
        <v>2023</v>
      </c>
      <c r="B606" t="s">
        <v>22</v>
      </c>
      <c r="C606" t="s">
        <v>28</v>
      </c>
      <c r="D606" t="s">
        <v>36</v>
      </c>
      <c r="E606">
        <f t="shared" ca="1" si="39"/>
        <v>3789</v>
      </c>
      <c r="F606">
        <f t="shared" ca="1" si="40"/>
        <v>3908</v>
      </c>
      <c r="G606">
        <f t="shared" ca="1" si="37"/>
        <v>6933</v>
      </c>
      <c r="H606">
        <f t="shared" ca="1" si="38"/>
        <v>1166</v>
      </c>
      <c r="I606">
        <v>830</v>
      </c>
    </row>
    <row r="607" spans="1:9" x14ac:dyDescent="0.3">
      <c r="A607">
        <v>2023</v>
      </c>
      <c r="B607" t="s">
        <v>22</v>
      </c>
      <c r="C607" t="s">
        <v>28</v>
      </c>
      <c r="D607" t="s">
        <v>37</v>
      </c>
      <c r="E607">
        <f t="shared" ca="1" si="39"/>
        <v>1792</v>
      </c>
      <c r="F607">
        <f t="shared" ca="1" si="40"/>
        <v>2660</v>
      </c>
      <c r="G607">
        <f t="shared" ca="1" si="37"/>
        <v>9346</v>
      </c>
      <c r="H607">
        <f t="shared" ca="1" si="38"/>
        <v>1846</v>
      </c>
      <c r="I607">
        <v>830</v>
      </c>
    </row>
    <row r="608" spans="1:9" x14ac:dyDescent="0.3">
      <c r="A608">
        <v>2023</v>
      </c>
      <c r="B608" t="s">
        <v>22</v>
      </c>
      <c r="C608" t="s">
        <v>24</v>
      </c>
      <c r="D608" t="s">
        <v>29</v>
      </c>
      <c r="E608">
        <f t="shared" ca="1" si="39"/>
        <v>2984</v>
      </c>
      <c r="F608">
        <f t="shared" ca="1" si="40"/>
        <v>4419</v>
      </c>
      <c r="G608">
        <f t="shared" ca="1" si="37"/>
        <v>5538</v>
      </c>
      <c r="H608">
        <f t="shared" ca="1" si="38"/>
        <v>1651</v>
      </c>
      <c r="I608">
        <v>830</v>
      </c>
    </row>
    <row r="609" spans="1:9" x14ac:dyDescent="0.3">
      <c r="A609">
        <v>2023</v>
      </c>
      <c r="B609" t="s">
        <v>23</v>
      </c>
      <c r="C609" t="s">
        <v>26</v>
      </c>
      <c r="D609" t="s">
        <v>33</v>
      </c>
      <c r="E609">
        <v>3654</v>
      </c>
      <c r="F609">
        <f t="shared" ca="1" si="40"/>
        <v>6885</v>
      </c>
      <c r="G609">
        <f t="shared" ca="1" si="37"/>
        <v>9463</v>
      </c>
      <c r="H609">
        <f t="shared" ca="1" si="38"/>
        <v>1903</v>
      </c>
      <c r="I609">
        <v>830</v>
      </c>
    </row>
    <row r="610" spans="1:9" x14ac:dyDescent="0.3">
      <c r="A610">
        <v>2023</v>
      </c>
      <c r="B610" t="s">
        <v>23</v>
      </c>
      <c r="C610" t="s">
        <v>24</v>
      </c>
      <c r="D610" t="s">
        <v>44</v>
      </c>
      <c r="E610">
        <f t="shared" ca="1" si="39"/>
        <v>1100</v>
      </c>
      <c r="F610">
        <f t="shared" ca="1" si="40"/>
        <v>7579</v>
      </c>
      <c r="G610">
        <f t="shared" ca="1" si="37"/>
        <v>7454</v>
      </c>
      <c r="H610">
        <f t="shared" ca="1" si="38"/>
        <v>219</v>
      </c>
      <c r="I610">
        <v>830</v>
      </c>
    </row>
    <row r="611" spans="1:9" x14ac:dyDescent="0.3">
      <c r="A611">
        <v>2023</v>
      </c>
      <c r="B611" t="s">
        <v>23</v>
      </c>
      <c r="C611" t="s">
        <v>25</v>
      </c>
      <c r="D611" t="s">
        <v>30</v>
      </c>
      <c r="E611">
        <f t="shared" ca="1" si="39"/>
        <v>2095</v>
      </c>
      <c r="F611">
        <f t="shared" ca="1" si="40"/>
        <v>6215</v>
      </c>
      <c r="G611">
        <f t="shared" ca="1" si="37"/>
        <v>8813</v>
      </c>
      <c r="H611">
        <f t="shared" ca="1" si="38"/>
        <v>1453</v>
      </c>
      <c r="I611">
        <v>830</v>
      </c>
    </row>
    <row r="612" spans="1:9" x14ac:dyDescent="0.3">
      <c r="A612">
        <v>2023</v>
      </c>
      <c r="B612" t="s">
        <v>23</v>
      </c>
      <c r="C612" t="s">
        <v>24</v>
      </c>
      <c r="D612" t="s">
        <v>29</v>
      </c>
      <c r="E612">
        <f t="shared" ca="1" si="39"/>
        <v>1677</v>
      </c>
      <c r="F612">
        <f t="shared" ca="1" si="40"/>
        <v>4604</v>
      </c>
      <c r="G612">
        <f t="shared" ca="1" si="37"/>
        <v>5443</v>
      </c>
      <c r="H612">
        <f t="shared" ca="1" si="38"/>
        <v>1228</v>
      </c>
      <c r="I612">
        <v>830</v>
      </c>
    </row>
    <row r="613" spans="1:9" x14ac:dyDescent="0.3">
      <c r="A613">
        <v>2023</v>
      </c>
      <c r="B613" t="s">
        <v>23</v>
      </c>
      <c r="C613" t="s">
        <v>24</v>
      </c>
      <c r="D613" t="s">
        <v>29</v>
      </c>
      <c r="E613">
        <f t="shared" ca="1" si="39"/>
        <v>3673</v>
      </c>
      <c r="F613">
        <f t="shared" ca="1" si="40"/>
        <v>8187</v>
      </c>
      <c r="G613">
        <f t="shared" ca="1" si="37"/>
        <v>6172</v>
      </c>
      <c r="H613">
        <f t="shared" ca="1" si="38"/>
        <v>1962</v>
      </c>
      <c r="I613">
        <v>830</v>
      </c>
    </row>
    <row r="614" spans="1:9" x14ac:dyDescent="0.3">
      <c r="A614">
        <v>2023</v>
      </c>
      <c r="B614" t="s">
        <v>23</v>
      </c>
      <c r="C614" t="s">
        <v>27</v>
      </c>
      <c r="D614" t="s">
        <v>35</v>
      </c>
      <c r="E614">
        <f t="shared" ca="1" si="39"/>
        <v>3513</v>
      </c>
      <c r="F614">
        <f t="shared" ca="1" si="40"/>
        <v>3025</v>
      </c>
      <c r="G614">
        <f t="shared" ca="1" si="37"/>
        <v>4707</v>
      </c>
      <c r="H614">
        <f t="shared" ca="1" si="38"/>
        <v>1989</v>
      </c>
      <c r="I614">
        <v>830</v>
      </c>
    </row>
    <row r="615" spans="1:9" x14ac:dyDescent="0.3">
      <c r="A615">
        <v>2023</v>
      </c>
      <c r="B615" t="s">
        <v>23</v>
      </c>
      <c r="C615" t="s">
        <v>26</v>
      </c>
      <c r="D615" t="s">
        <v>32</v>
      </c>
      <c r="E615">
        <f t="shared" ca="1" si="39"/>
        <v>3513</v>
      </c>
      <c r="F615">
        <f t="shared" ca="1" si="40"/>
        <v>2207</v>
      </c>
      <c r="G615">
        <f t="shared" ca="1" si="37"/>
        <v>4387</v>
      </c>
      <c r="H615">
        <f t="shared" ca="1" si="38"/>
        <v>959</v>
      </c>
      <c r="I615">
        <v>830</v>
      </c>
    </row>
    <row r="616" spans="1:9" x14ac:dyDescent="0.3">
      <c r="A616">
        <v>2023</v>
      </c>
      <c r="B616" t="s">
        <v>23</v>
      </c>
      <c r="C616" t="s">
        <v>25</v>
      </c>
      <c r="D616" t="s">
        <v>30</v>
      </c>
      <c r="E616">
        <f t="shared" ca="1" si="39"/>
        <v>492</v>
      </c>
      <c r="F616">
        <f t="shared" ca="1" si="40"/>
        <v>4792</v>
      </c>
      <c r="G616">
        <f t="shared" ca="1" si="37"/>
        <v>7846</v>
      </c>
      <c r="H616">
        <f t="shared" ca="1" si="38"/>
        <v>1054</v>
      </c>
      <c r="I616">
        <v>830</v>
      </c>
    </row>
    <row r="617" spans="1:9" x14ac:dyDescent="0.3">
      <c r="A617">
        <v>2023</v>
      </c>
      <c r="B617" t="s">
        <v>23</v>
      </c>
      <c r="C617" t="s">
        <v>28</v>
      </c>
      <c r="D617" t="s">
        <v>36</v>
      </c>
      <c r="E617">
        <f t="shared" ca="1" si="39"/>
        <v>595</v>
      </c>
      <c r="F617">
        <f t="shared" ca="1" si="40"/>
        <v>8257</v>
      </c>
      <c r="G617">
        <f t="shared" ca="1" si="37"/>
        <v>7818</v>
      </c>
      <c r="H617">
        <f t="shared" ca="1" si="38"/>
        <v>1032</v>
      </c>
      <c r="I617">
        <v>830</v>
      </c>
    </row>
    <row r="618" spans="1:9" x14ac:dyDescent="0.3">
      <c r="A618">
        <v>2023</v>
      </c>
      <c r="B618" t="s">
        <v>23</v>
      </c>
      <c r="C618" t="s">
        <v>28</v>
      </c>
      <c r="D618" t="s">
        <v>37</v>
      </c>
      <c r="E618">
        <f t="shared" ca="1" si="39"/>
        <v>2295</v>
      </c>
      <c r="F618">
        <f t="shared" ca="1" si="40"/>
        <v>3061</v>
      </c>
      <c r="G618">
        <f t="shared" ca="1" si="37"/>
        <v>4263</v>
      </c>
      <c r="H618">
        <f t="shared" ca="1" si="38"/>
        <v>1059</v>
      </c>
      <c r="I618">
        <v>830</v>
      </c>
    </row>
    <row r="619" spans="1:9" x14ac:dyDescent="0.3">
      <c r="A619">
        <v>2023</v>
      </c>
      <c r="B619" t="s">
        <v>23</v>
      </c>
      <c r="C619" t="s">
        <v>24</v>
      </c>
      <c r="D619" t="s">
        <v>44</v>
      </c>
      <c r="E619">
        <f t="shared" ca="1" si="39"/>
        <v>881</v>
      </c>
      <c r="F619">
        <f t="shared" ca="1" si="40"/>
        <v>5254</v>
      </c>
      <c r="G619">
        <f t="shared" ca="1" si="37"/>
        <v>7028</v>
      </c>
      <c r="H619">
        <f t="shared" ca="1" si="38"/>
        <v>220</v>
      </c>
      <c r="I619">
        <v>830</v>
      </c>
    </row>
    <row r="620" spans="1:9" x14ac:dyDescent="0.3">
      <c r="A620">
        <v>2023</v>
      </c>
      <c r="B620" t="s">
        <v>23</v>
      </c>
      <c r="C620" t="s">
        <v>26</v>
      </c>
      <c r="D620" t="s">
        <v>33</v>
      </c>
      <c r="E620">
        <v>3978</v>
      </c>
      <c r="F620">
        <f t="shared" ca="1" si="40"/>
        <v>6997</v>
      </c>
      <c r="G620">
        <f t="shared" ca="1" si="37"/>
        <v>4514</v>
      </c>
      <c r="H620">
        <f t="shared" ca="1" si="38"/>
        <v>1208</v>
      </c>
      <c r="I620">
        <v>830</v>
      </c>
    </row>
    <row r="621" spans="1:9" x14ac:dyDescent="0.3">
      <c r="A621">
        <v>2023</v>
      </c>
      <c r="B621" t="s">
        <v>23</v>
      </c>
      <c r="C621" t="s">
        <v>24</v>
      </c>
      <c r="D621" t="s">
        <v>29</v>
      </c>
      <c r="E621">
        <f t="shared" ca="1" si="39"/>
        <v>1202</v>
      </c>
      <c r="F621">
        <f t="shared" ca="1" si="40"/>
        <v>4045</v>
      </c>
      <c r="G621">
        <f t="shared" ca="1" si="37"/>
        <v>6374</v>
      </c>
      <c r="H621">
        <f t="shared" ca="1" si="38"/>
        <v>1315</v>
      </c>
      <c r="I621">
        <v>830</v>
      </c>
    </row>
    <row r="622" spans="1:9" x14ac:dyDescent="0.3">
      <c r="A622">
        <v>2024</v>
      </c>
      <c r="B622" t="s">
        <v>12</v>
      </c>
      <c r="C622" t="s">
        <v>24</v>
      </c>
      <c r="D622" t="s">
        <v>29</v>
      </c>
      <c r="E622">
        <f t="shared" ca="1" si="39"/>
        <v>3107</v>
      </c>
      <c r="F622">
        <v>2298</v>
      </c>
      <c r="G622">
        <f t="shared" ca="1" si="37"/>
        <v>9194</v>
      </c>
      <c r="H622">
        <f t="shared" ca="1" si="38"/>
        <v>536</v>
      </c>
      <c r="I622">
        <v>828</v>
      </c>
    </row>
    <row r="623" spans="1:9" x14ac:dyDescent="0.3">
      <c r="A623">
        <v>2024</v>
      </c>
      <c r="B623" t="s">
        <v>12</v>
      </c>
      <c r="C623" t="s">
        <v>25</v>
      </c>
      <c r="D623" t="s">
        <v>30</v>
      </c>
      <c r="E623">
        <f t="shared" ca="1" si="39"/>
        <v>3591</v>
      </c>
      <c r="F623">
        <v>5631</v>
      </c>
      <c r="G623">
        <f t="shared" ca="1" si="37"/>
        <v>5355</v>
      </c>
      <c r="H623">
        <f t="shared" ca="1" si="38"/>
        <v>910</v>
      </c>
      <c r="I623">
        <v>828</v>
      </c>
    </row>
    <row r="624" spans="1:9" x14ac:dyDescent="0.3">
      <c r="A624">
        <v>2024</v>
      </c>
      <c r="B624" t="s">
        <v>12</v>
      </c>
      <c r="C624" t="s">
        <v>24</v>
      </c>
      <c r="D624" t="s">
        <v>44</v>
      </c>
      <c r="E624">
        <f t="shared" ca="1" si="39"/>
        <v>2389</v>
      </c>
      <c r="F624">
        <v>6829</v>
      </c>
      <c r="G624">
        <f t="shared" ca="1" si="37"/>
        <v>9065</v>
      </c>
      <c r="H624">
        <f t="shared" ca="1" si="38"/>
        <v>391</v>
      </c>
      <c r="I624">
        <v>828</v>
      </c>
    </row>
    <row r="625" spans="1:9" x14ac:dyDescent="0.3">
      <c r="A625">
        <v>2024</v>
      </c>
      <c r="B625" t="s">
        <v>12</v>
      </c>
      <c r="C625" t="s">
        <v>26</v>
      </c>
      <c r="D625" t="s">
        <v>32</v>
      </c>
      <c r="E625">
        <f t="shared" ca="1" si="39"/>
        <v>1892</v>
      </c>
      <c r="F625">
        <v>5288</v>
      </c>
      <c r="G625">
        <f t="shared" ca="1" si="37"/>
        <v>7540</v>
      </c>
      <c r="H625">
        <f t="shared" ca="1" si="38"/>
        <v>1433</v>
      </c>
      <c r="I625">
        <v>828</v>
      </c>
    </row>
    <row r="626" spans="1:9" x14ac:dyDescent="0.3">
      <c r="A626">
        <v>2024</v>
      </c>
      <c r="B626" t="s">
        <v>12</v>
      </c>
      <c r="C626" t="s">
        <v>27</v>
      </c>
      <c r="D626" t="s">
        <v>34</v>
      </c>
      <c r="E626">
        <f t="shared" ca="1" si="39"/>
        <v>3311</v>
      </c>
      <c r="F626">
        <v>8914</v>
      </c>
      <c r="G626">
        <f t="shared" ca="1" si="37"/>
        <v>6538</v>
      </c>
      <c r="H626">
        <f t="shared" ca="1" si="38"/>
        <v>1106</v>
      </c>
      <c r="I626">
        <v>828</v>
      </c>
    </row>
    <row r="627" spans="1:9" x14ac:dyDescent="0.3">
      <c r="A627">
        <v>2024</v>
      </c>
      <c r="B627" t="s">
        <v>12</v>
      </c>
      <c r="C627" t="s">
        <v>26</v>
      </c>
      <c r="D627" t="s">
        <v>33</v>
      </c>
      <c r="E627">
        <f t="shared" ca="1" si="39"/>
        <v>251</v>
      </c>
      <c r="F627">
        <v>2905</v>
      </c>
      <c r="G627">
        <f t="shared" ca="1" si="37"/>
        <v>7037</v>
      </c>
      <c r="H627">
        <f t="shared" ca="1" si="38"/>
        <v>201</v>
      </c>
      <c r="I627">
        <v>828</v>
      </c>
    </row>
    <row r="628" spans="1:9" x14ac:dyDescent="0.3">
      <c r="A628">
        <v>2024</v>
      </c>
      <c r="B628" t="s">
        <v>12</v>
      </c>
      <c r="C628" t="s">
        <v>25</v>
      </c>
      <c r="D628" t="s">
        <v>31</v>
      </c>
      <c r="E628">
        <f t="shared" ca="1" si="39"/>
        <v>1119</v>
      </c>
      <c r="F628">
        <v>3836</v>
      </c>
      <c r="G628">
        <f t="shared" ca="1" si="37"/>
        <v>8787</v>
      </c>
      <c r="H628">
        <f t="shared" ca="1" si="38"/>
        <v>210</v>
      </c>
      <c r="I628">
        <v>828</v>
      </c>
    </row>
    <row r="629" spans="1:9" x14ac:dyDescent="0.3">
      <c r="A629">
        <v>2024</v>
      </c>
      <c r="B629" t="s">
        <v>12</v>
      </c>
      <c r="C629" t="s">
        <v>28</v>
      </c>
      <c r="D629" t="s">
        <v>36</v>
      </c>
      <c r="E629">
        <f t="shared" ca="1" si="39"/>
        <v>3636</v>
      </c>
      <c r="F629">
        <v>2143</v>
      </c>
      <c r="G629">
        <f t="shared" ca="1" si="37"/>
        <v>8116</v>
      </c>
      <c r="H629">
        <f t="shared" ca="1" si="38"/>
        <v>1957</v>
      </c>
      <c r="I629">
        <v>828</v>
      </c>
    </row>
    <row r="630" spans="1:9" x14ac:dyDescent="0.3">
      <c r="A630">
        <v>2024</v>
      </c>
      <c r="B630" t="s">
        <v>12</v>
      </c>
      <c r="C630" t="s">
        <v>28</v>
      </c>
      <c r="D630" t="s">
        <v>37</v>
      </c>
      <c r="E630">
        <f t="shared" ca="1" si="39"/>
        <v>1225</v>
      </c>
      <c r="F630">
        <v>5526</v>
      </c>
      <c r="G630">
        <f t="shared" ca="1" si="37"/>
        <v>5665</v>
      </c>
      <c r="H630">
        <f t="shared" ca="1" si="38"/>
        <v>1220</v>
      </c>
      <c r="I630">
        <v>828</v>
      </c>
    </row>
    <row r="631" spans="1:9" x14ac:dyDescent="0.3">
      <c r="A631">
        <v>2024</v>
      </c>
      <c r="B631" t="s">
        <v>12</v>
      </c>
      <c r="C631" t="s">
        <v>24</v>
      </c>
      <c r="D631" t="s">
        <v>44</v>
      </c>
      <c r="E631">
        <f t="shared" ca="1" si="39"/>
        <v>1022</v>
      </c>
      <c r="F631">
        <v>2756</v>
      </c>
      <c r="G631">
        <f t="shared" ca="1" si="37"/>
        <v>3875</v>
      </c>
      <c r="H631">
        <f t="shared" ca="1" si="38"/>
        <v>992</v>
      </c>
      <c r="I631">
        <v>828</v>
      </c>
    </row>
    <row r="632" spans="1:9" x14ac:dyDescent="0.3">
      <c r="A632">
        <v>2024</v>
      </c>
      <c r="B632" t="s">
        <v>12</v>
      </c>
      <c r="C632" t="s">
        <v>26</v>
      </c>
      <c r="D632" t="s">
        <v>33</v>
      </c>
      <c r="E632">
        <f t="shared" ca="1" si="39"/>
        <v>2010</v>
      </c>
      <c r="F632">
        <v>2588</v>
      </c>
      <c r="G632">
        <f t="shared" ca="1" si="37"/>
        <v>5007</v>
      </c>
      <c r="H632">
        <f t="shared" ca="1" si="38"/>
        <v>894</v>
      </c>
      <c r="I632">
        <v>828</v>
      </c>
    </row>
    <row r="633" spans="1:9" x14ac:dyDescent="0.3">
      <c r="A633">
        <v>2024</v>
      </c>
      <c r="B633" t="s">
        <v>12</v>
      </c>
      <c r="C633" t="s">
        <v>24</v>
      </c>
      <c r="D633" t="s">
        <v>44</v>
      </c>
      <c r="E633">
        <f t="shared" ca="1" si="39"/>
        <v>2454</v>
      </c>
      <c r="F633">
        <v>6406</v>
      </c>
      <c r="G633">
        <f t="shared" ca="1" si="37"/>
        <v>5260</v>
      </c>
      <c r="H633">
        <f t="shared" ca="1" si="38"/>
        <v>376</v>
      </c>
      <c r="I633">
        <v>828</v>
      </c>
    </row>
    <row r="634" spans="1:9" x14ac:dyDescent="0.3">
      <c r="A634">
        <v>2024</v>
      </c>
      <c r="B634" t="s">
        <v>13</v>
      </c>
      <c r="C634" t="s">
        <v>25</v>
      </c>
      <c r="D634" t="s">
        <v>31</v>
      </c>
      <c r="E634">
        <f t="shared" ca="1" si="39"/>
        <v>2505</v>
      </c>
      <c r="F634">
        <v>7348</v>
      </c>
      <c r="G634">
        <f t="shared" ca="1" si="37"/>
        <v>6967</v>
      </c>
      <c r="H634">
        <f t="shared" ca="1" si="38"/>
        <v>1822</v>
      </c>
      <c r="I634">
        <v>828</v>
      </c>
    </row>
    <row r="635" spans="1:9" x14ac:dyDescent="0.3">
      <c r="A635">
        <v>2024</v>
      </c>
      <c r="B635" t="s">
        <v>13</v>
      </c>
      <c r="C635" t="s">
        <v>24</v>
      </c>
      <c r="D635" t="s">
        <v>29</v>
      </c>
      <c r="E635">
        <f t="shared" ca="1" si="39"/>
        <v>1020</v>
      </c>
      <c r="F635">
        <v>4209</v>
      </c>
      <c r="G635">
        <f t="shared" ca="1" si="37"/>
        <v>7427</v>
      </c>
      <c r="H635">
        <f t="shared" ca="1" si="38"/>
        <v>1170</v>
      </c>
      <c r="I635">
        <v>828</v>
      </c>
    </row>
    <row r="636" spans="1:9" x14ac:dyDescent="0.3">
      <c r="A636">
        <v>2024</v>
      </c>
      <c r="B636" t="s">
        <v>13</v>
      </c>
      <c r="C636" t="s">
        <v>26</v>
      </c>
      <c r="D636" t="s">
        <v>32</v>
      </c>
      <c r="E636">
        <f t="shared" ca="1" si="39"/>
        <v>1170</v>
      </c>
      <c r="F636">
        <v>6198</v>
      </c>
      <c r="G636">
        <f t="shared" ca="1" si="37"/>
        <v>8831</v>
      </c>
      <c r="H636">
        <f t="shared" ca="1" si="38"/>
        <v>1964</v>
      </c>
      <c r="I636">
        <v>828</v>
      </c>
    </row>
    <row r="637" spans="1:9" x14ac:dyDescent="0.3">
      <c r="A637">
        <v>2024</v>
      </c>
      <c r="B637" t="s">
        <v>13</v>
      </c>
      <c r="C637" t="s">
        <v>27</v>
      </c>
      <c r="D637" t="s">
        <v>35</v>
      </c>
      <c r="E637">
        <f t="shared" ca="1" si="39"/>
        <v>2782</v>
      </c>
      <c r="F637">
        <v>4952</v>
      </c>
      <c r="G637">
        <f t="shared" ca="1" si="37"/>
        <v>2862</v>
      </c>
      <c r="H637">
        <f t="shared" ca="1" si="38"/>
        <v>557</v>
      </c>
      <c r="I637">
        <v>828</v>
      </c>
    </row>
    <row r="638" spans="1:9" x14ac:dyDescent="0.3">
      <c r="A638">
        <v>2024</v>
      </c>
      <c r="B638" t="s">
        <v>13</v>
      </c>
      <c r="C638" t="s">
        <v>26</v>
      </c>
      <c r="D638" t="s">
        <v>33</v>
      </c>
      <c r="E638">
        <f t="shared" ca="1" si="39"/>
        <v>1050</v>
      </c>
      <c r="F638">
        <v>5102</v>
      </c>
      <c r="G638">
        <f t="shared" ca="1" si="37"/>
        <v>5949</v>
      </c>
      <c r="H638">
        <f t="shared" ca="1" si="38"/>
        <v>600</v>
      </c>
      <c r="I638">
        <v>828</v>
      </c>
    </row>
    <row r="639" spans="1:9" x14ac:dyDescent="0.3">
      <c r="A639">
        <v>2024</v>
      </c>
      <c r="B639" t="s">
        <v>13</v>
      </c>
      <c r="C639" t="s">
        <v>25</v>
      </c>
      <c r="D639" t="s">
        <v>30</v>
      </c>
      <c r="E639">
        <f t="shared" ca="1" si="39"/>
        <v>343</v>
      </c>
      <c r="F639">
        <v>8919</v>
      </c>
      <c r="G639">
        <f t="shared" ca="1" si="37"/>
        <v>9004</v>
      </c>
      <c r="H639">
        <f t="shared" ca="1" si="38"/>
        <v>443</v>
      </c>
      <c r="I639">
        <v>828</v>
      </c>
    </row>
    <row r="640" spans="1:9" x14ac:dyDescent="0.3">
      <c r="A640">
        <v>2024</v>
      </c>
      <c r="B640" t="s">
        <v>13</v>
      </c>
      <c r="C640" t="s">
        <v>28</v>
      </c>
      <c r="D640" t="s">
        <v>36</v>
      </c>
      <c r="E640">
        <f t="shared" ca="1" si="39"/>
        <v>3115</v>
      </c>
      <c r="F640">
        <v>8571</v>
      </c>
      <c r="G640">
        <f t="shared" ca="1" si="37"/>
        <v>5694</v>
      </c>
      <c r="H640">
        <f t="shared" ca="1" si="38"/>
        <v>1330</v>
      </c>
      <c r="I640">
        <v>828</v>
      </c>
    </row>
    <row r="641" spans="1:9" x14ac:dyDescent="0.3">
      <c r="A641">
        <v>2024</v>
      </c>
      <c r="B641" t="s">
        <v>13</v>
      </c>
      <c r="C641" t="s">
        <v>28</v>
      </c>
      <c r="D641" t="s">
        <v>36</v>
      </c>
      <c r="E641">
        <f t="shared" ca="1" si="39"/>
        <v>3910</v>
      </c>
      <c r="F641">
        <v>8541</v>
      </c>
      <c r="G641">
        <f t="shared" ca="1" si="37"/>
        <v>2532</v>
      </c>
      <c r="H641">
        <f t="shared" ca="1" si="38"/>
        <v>888</v>
      </c>
      <c r="I641">
        <v>828</v>
      </c>
    </row>
    <row r="642" spans="1:9" x14ac:dyDescent="0.3">
      <c r="A642">
        <v>2024</v>
      </c>
      <c r="B642" t="s">
        <v>13</v>
      </c>
      <c r="C642" t="s">
        <v>24</v>
      </c>
      <c r="D642" t="s">
        <v>44</v>
      </c>
      <c r="E642">
        <f t="shared" ca="1" si="39"/>
        <v>544</v>
      </c>
      <c r="F642">
        <v>8137</v>
      </c>
      <c r="G642">
        <f t="shared" ca="1" si="37"/>
        <v>6970</v>
      </c>
      <c r="H642">
        <f t="shared" ca="1" si="38"/>
        <v>385</v>
      </c>
      <c r="I642">
        <v>828</v>
      </c>
    </row>
    <row r="643" spans="1:9" x14ac:dyDescent="0.3">
      <c r="A643">
        <v>2024</v>
      </c>
      <c r="B643" t="s">
        <v>13</v>
      </c>
      <c r="C643" t="s">
        <v>26</v>
      </c>
      <c r="D643" t="s">
        <v>32</v>
      </c>
      <c r="E643">
        <f t="shared" ca="1" si="39"/>
        <v>1039</v>
      </c>
      <c r="F643">
        <v>8430</v>
      </c>
      <c r="G643">
        <f t="shared" ref="G643:G706" ca="1" si="41">RANDBETWEEN(2500,10000)</f>
        <v>4270</v>
      </c>
      <c r="H643">
        <f t="shared" ca="1" si="38"/>
        <v>1970</v>
      </c>
      <c r="I643">
        <v>828</v>
      </c>
    </row>
    <row r="644" spans="1:9" x14ac:dyDescent="0.3">
      <c r="A644">
        <v>2024</v>
      </c>
      <c r="B644" t="s">
        <v>13</v>
      </c>
      <c r="C644" t="s">
        <v>24</v>
      </c>
      <c r="D644" t="s">
        <v>29</v>
      </c>
      <c r="E644">
        <f t="shared" ca="1" si="39"/>
        <v>1815</v>
      </c>
      <c r="F644">
        <v>6770</v>
      </c>
      <c r="G644">
        <f t="shared" ca="1" si="41"/>
        <v>7557</v>
      </c>
      <c r="H644">
        <f t="shared" ref="H644:H707" ca="1" si="42">RANDBETWEEN(200,2000)</f>
        <v>843</v>
      </c>
      <c r="I644">
        <v>828</v>
      </c>
    </row>
    <row r="645" spans="1:9" x14ac:dyDescent="0.3">
      <c r="A645">
        <v>2024</v>
      </c>
      <c r="B645" t="s">
        <v>13</v>
      </c>
      <c r="C645" t="s">
        <v>25</v>
      </c>
      <c r="D645" t="s">
        <v>31</v>
      </c>
      <c r="E645">
        <f t="shared" ca="1" si="39"/>
        <v>2089</v>
      </c>
      <c r="F645">
        <v>2836</v>
      </c>
      <c r="G645">
        <f t="shared" ca="1" si="41"/>
        <v>9814</v>
      </c>
      <c r="H645">
        <f t="shared" ca="1" si="42"/>
        <v>246</v>
      </c>
      <c r="I645">
        <v>828</v>
      </c>
    </row>
    <row r="646" spans="1:9" x14ac:dyDescent="0.3">
      <c r="A646">
        <v>2024</v>
      </c>
      <c r="B646" t="s">
        <v>13</v>
      </c>
      <c r="C646" t="s">
        <v>24</v>
      </c>
      <c r="D646" t="s">
        <v>29</v>
      </c>
      <c r="E646">
        <f t="shared" ca="1" si="39"/>
        <v>3063</v>
      </c>
      <c r="F646">
        <v>6675</v>
      </c>
      <c r="G646">
        <f t="shared" ca="1" si="41"/>
        <v>3424</v>
      </c>
      <c r="H646">
        <f t="shared" ca="1" si="42"/>
        <v>254</v>
      </c>
      <c r="I646">
        <v>828</v>
      </c>
    </row>
    <row r="647" spans="1:9" x14ac:dyDescent="0.3">
      <c r="A647">
        <v>2024</v>
      </c>
      <c r="B647" t="s">
        <v>14</v>
      </c>
      <c r="C647" t="s">
        <v>26</v>
      </c>
      <c r="D647" t="s">
        <v>32</v>
      </c>
      <c r="E647">
        <f t="shared" ca="1" si="39"/>
        <v>759</v>
      </c>
      <c r="F647">
        <v>7633</v>
      </c>
      <c r="G647">
        <f t="shared" ca="1" si="41"/>
        <v>7797</v>
      </c>
      <c r="H647">
        <f t="shared" ca="1" si="42"/>
        <v>1233</v>
      </c>
      <c r="I647">
        <v>828</v>
      </c>
    </row>
    <row r="648" spans="1:9" x14ac:dyDescent="0.3">
      <c r="A648">
        <v>2024</v>
      </c>
      <c r="B648" t="s">
        <v>14</v>
      </c>
      <c r="C648" t="s">
        <v>27</v>
      </c>
      <c r="D648" t="s">
        <v>35</v>
      </c>
      <c r="E648">
        <f t="shared" ca="1" si="39"/>
        <v>352</v>
      </c>
      <c r="F648">
        <v>6532</v>
      </c>
      <c r="G648">
        <f t="shared" ca="1" si="41"/>
        <v>6538</v>
      </c>
      <c r="H648">
        <f t="shared" ca="1" si="42"/>
        <v>247</v>
      </c>
      <c r="I648">
        <v>828</v>
      </c>
    </row>
    <row r="649" spans="1:9" x14ac:dyDescent="0.3">
      <c r="A649">
        <v>2024</v>
      </c>
      <c r="B649" t="s">
        <v>14</v>
      </c>
      <c r="C649" t="s">
        <v>26</v>
      </c>
      <c r="D649" t="s">
        <v>33</v>
      </c>
      <c r="E649">
        <f t="shared" ref="E649:E712" ca="1" si="43">RANDBETWEEN(200,4000)</f>
        <v>1234</v>
      </c>
      <c r="F649">
        <v>6661</v>
      </c>
      <c r="G649">
        <f t="shared" ca="1" si="41"/>
        <v>9049</v>
      </c>
      <c r="H649">
        <f t="shared" ca="1" si="42"/>
        <v>1805</v>
      </c>
      <c r="I649">
        <v>828</v>
      </c>
    </row>
    <row r="650" spans="1:9" x14ac:dyDescent="0.3">
      <c r="A650">
        <v>2024</v>
      </c>
      <c r="B650" t="s">
        <v>14</v>
      </c>
      <c r="C650" t="s">
        <v>25</v>
      </c>
      <c r="D650" t="s">
        <v>30</v>
      </c>
      <c r="E650">
        <f t="shared" ca="1" si="43"/>
        <v>433</v>
      </c>
      <c r="F650">
        <v>8142</v>
      </c>
      <c r="G650">
        <f t="shared" ca="1" si="41"/>
        <v>5147</v>
      </c>
      <c r="H650">
        <f t="shared" ca="1" si="42"/>
        <v>1975</v>
      </c>
      <c r="I650">
        <v>828</v>
      </c>
    </row>
    <row r="651" spans="1:9" x14ac:dyDescent="0.3">
      <c r="A651">
        <v>2024</v>
      </c>
      <c r="B651" t="s">
        <v>14</v>
      </c>
      <c r="C651" t="s">
        <v>28</v>
      </c>
      <c r="D651" t="s">
        <v>36</v>
      </c>
      <c r="E651">
        <f t="shared" ca="1" si="43"/>
        <v>930</v>
      </c>
      <c r="F651">
        <v>6770</v>
      </c>
      <c r="G651">
        <f t="shared" ca="1" si="41"/>
        <v>4417</v>
      </c>
      <c r="H651">
        <f t="shared" ca="1" si="42"/>
        <v>631</v>
      </c>
      <c r="I651">
        <v>828</v>
      </c>
    </row>
    <row r="652" spans="1:9" x14ac:dyDescent="0.3">
      <c r="A652">
        <v>2024</v>
      </c>
      <c r="B652" t="s">
        <v>14</v>
      </c>
      <c r="C652" t="s">
        <v>28</v>
      </c>
      <c r="D652" t="s">
        <v>37</v>
      </c>
      <c r="E652">
        <f t="shared" ca="1" si="43"/>
        <v>1226</v>
      </c>
      <c r="F652">
        <v>3884</v>
      </c>
      <c r="G652">
        <f t="shared" ca="1" si="41"/>
        <v>6858</v>
      </c>
      <c r="H652">
        <f t="shared" ca="1" si="42"/>
        <v>1235</v>
      </c>
      <c r="I652">
        <v>828</v>
      </c>
    </row>
    <row r="653" spans="1:9" x14ac:dyDescent="0.3">
      <c r="A653">
        <v>2024</v>
      </c>
      <c r="B653" t="s">
        <v>14</v>
      </c>
      <c r="C653" t="s">
        <v>24</v>
      </c>
      <c r="D653" t="s">
        <v>44</v>
      </c>
      <c r="E653">
        <f t="shared" ca="1" si="43"/>
        <v>2778</v>
      </c>
      <c r="F653">
        <v>7311</v>
      </c>
      <c r="G653">
        <f t="shared" ca="1" si="41"/>
        <v>4656</v>
      </c>
      <c r="H653">
        <f t="shared" ca="1" si="42"/>
        <v>404</v>
      </c>
      <c r="I653">
        <v>828</v>
      </c>
    </row>
    <row r="654" spans="1:9" x14ac:dyDescent="0.3">
      <c r="A654">
        <v>2024</v>
      </c>
      <c r="B654" t="s">
        <v>14</v>
      </c>
      <c r="C654" t="s">
        <v>26</v>
      </c>
      <c r="D654" t="s">
        <v>33</v>
      </c>
      <c r="E654">
        <f t="shared" ca="1" si="43"/>
        <v>1465</v>
      </c>
      <c r="F654">
        <v>2102</v>
      </c>
      <c r="G654">
        <f t="shared" ca="1" si="41"/>
        <v>8035</v>
      </c>
      <c r="H654">
        <f t="shared" ca="1" si="42"/>
        <v>649</v>
      </c>
      <c r="I654">
        <v>828</v>
      </c>
    </row>
    <row r="655" spans="1:9" x14ac:dyDescent="0.3">
      <c r="A655">
        <v>2024</v>
      </c>
      <c r="B655" t="s">
        <v>14</v>
      </c>
      <c r="C655" t="s">
        <v>24</v>
      </c>
      <c r="D655" t="s">
        <v>44</v>
      </c>
      <c r="E655">
        <f t="shared" ca="1" si="43"/>
        <v>3143</v>
      </c>
      <c r="F655">
        <v>5837</v>
      </c>
      <c r="G655">
        <f t="shared" ca="1" si="41"/>
        <v>6166</v>
      </c>
      <c r="H655">
        <f t="shared" ca="1" si="42"/>
        <v>1297</v>
      </c>
      <c r="I655">
        <v>828</v>
      </c>
    </row>
    <row r="656" spans="1:9" x14ac:dyDescent="0.3">
      <c r="A656">
        <v>2024</v>
      </c>
      <c r="B656" t="s">
        <v>14</v>
      </c>
      <c r="C656" t="s">
        <v>25</v>
      </c>
      <c r="D656" t="s">
        <v>31</v>
      </c>
      <c r="E656">
        <f t="shared" ca="1" si="43"/>
        <v>428</v>
      </c>
      <c r="F656">
        <v>3926</v>
      </c>
      <c r="G656">
        <f t="shared" ca="1" si="41"/>
        <v>5937</v>
      </c>
      <c r="H656">
        <f t="shared" ca="1" si="42"/>
        <v>1144</v>
      </c>
      <c r="I656">
        <v>828</v>
      </c>
    </row>
    <row r="657" spans="1:9" x14ac:dyDescent="0.3">
      <c r="A657">
        <v>2024</v>
      </c>
      <c r="B657" t="s">
        <v>14</v>
      </c>
      <c r="C657" t="s">
        <v>24</v>
      </c>
      <c r="D657" t="s">
        <v>29</v>
      </c>
      <c r="E657">
        <f t="shared" ca="1" si="43"/>
        <v>1936</v>
      </c>
      <c r="F657">
        <v>7718</v>
      </c>
      <c r="G657">
        <f t="shared" ca="1" si="41"/>
        <v>3793</v>
      </c>
      <c r="H657">
        <f t="shared" ca="1" si="42"/>
        <v>1854</v>
      </c>
      <c r="I657">
        <v>828</v>
      </c>
    </row>
    <row r="658" spans="1:9" x14ac:dyDescent="0.3">
      <c r="A658">
        <v>2024</v>
      </c>
      <c r="B658" t="s">
        <v>14</v>
      </c>
      <c r="C658" t="s">
        <v>26</v>
      </c>
      <c r="D658" t="s">
        <v>33</v>
      </c>
      <c r="E658">
        <f t="shared" ca="1" si="43"/>
        <v>2171</v>
      </c>
      <c r="F658">
        <v>5739</v>
      </c>
      <c r="G658">
        <f t="shared" ca="1" si="41"/>
        <v>7920</v>
      </c>
      <c r="H658">
        <f t="shared" ca="1" si="42"/>
        <v>833</v>
      </c>
      <c r="I658">
        <v>828</v>
      </c>
    </row>
    <row r="659" spans="1:9" x14ac:dyDescent="0.3">
      <c r="A659">
        <v>2024</v>
      </c>
      <c r="B659" t="s">
        <v>14</v>
      </c>
      <c r="C659" t="s">
        <v>27</v>
      </c>
      <c r="D659" t="s">
        <v>34</v>
      </c>
      <c r="E659">
        <f t="shared" ca="1" si="43"/>
        <v>219</v>
      </c>
      <c r="F659">
        <v>3348</v>
      </c>
      <c r="G659">
        <f t="shared" ca="1" si="41"/>
        <v>4038</v>
      </c>
      <c r="H659">
        <f t="shared" ca="1" si="42"/>
        <v>1326</v>
      </c>
      <c r="I659">
        <v>828</v>
      </c>
    </row>
    <row r="660" spans="1:9" x14ac:dyDescent="0.3">
      <c r="A660">
        <v>2024</v>
      </c>
      <c r="B660" t="s">
        <v>15</v>
      </c>
      <c r="C660" t="s">
        <v>26</v>
      </c>
      <c r="D660" t="s">
        <v>32</v>
      </c>
      <c r="E660">
        <f t="shared" ca="1" si="43"/>
        <v>1477</v>
      </c>
      <c r="F660">
        <v>5326</v>
      </c>
      <c r="G660">
        <f t="shared" ca="1" si="41"/>
        <v>8675</v>
      </c>
      <c r="H660">
        <f t="shared" ca="1" si="42"/>
        <v>999</v>
      </c>
      <c r="I660">
        <v>828</v>
      </c>
    </row>
    <row r="661" spans="1:9" x14ac:dyDescent="0.3">
      <c r="A661">
        <v>2024</v>
      </c>
      <c r="B661" t="s">
        <v>15</v>
      </c>
      <c r="C661" t="s">
        <v>25</v>
      </c>
      <c r="D661" t="s">
        <v>31</v>
      </c>
      <c r="E661">
        <f t="shared" ca="1" si="43"/>
        <v>1185</v>
      </c>
      <c r="F661">
        <v>4239</v>
      </c>
      <c r="G661">
        <f t="shared" ca="1" si="41"/>
        <v>4127</v>
      </c>
      <c r="H661">
        <f t="shared" ca="1" si="42"/>
        <v>765</v>
      </c>
      <c r="I661">
        <v>828</v>
      </c>
    </row>
    <row r="662" spans="1:9" x14ac:dyDescent="0.3">
      <c r="A662">
        <v>2024</v>
      </c>
      <c r="B662" t="s">
        <v>15</v>
      </c>
      <c r="C662" t="s">
        <v>28</v>
      </c>
      <c r="D662" t="s">
        <v>37</v>
      </c>
      <c r="E662">
        <f t="shared" ca="1" si="43"/>
        <v>1106</v>
      </c>
      <c r="F662">
        <v>5106</v>
      </c>
      <c r="G662">
        <f t="shared" ca="1" si="41"/>
        <v>5833</v>
      </c>
      <c r="H662">
        <f t="shared" ca="1" si="42"/>
        <v>975</v>
      </c>
      <c r="I662">
        <v>828</v>
      </c>
    </row>
    <row r="663" spans="1:9" x14ac:dyDescent="0.3">
      <c r="A663">
        <v>2024</v>
      </c>
      <c r="B663" t="s">
        <v>15</v>
      </c>
      <c r="C663" t="s">
        <v>28</v>
      </c>
      <c r="D663" t="s">
        <v>37</v>
      </c>
      <c r="E663">
        <f t="shared" ca="1" si="43"/>
        <v>1102</v>
      </c>
      <c r="F663">
        <v>7124</v>
      </c>
      <c r="G663">
        <f t="shared" ca="1" si="41"/>
        <v>3921</v>
      </c>
      <c r="H663">
        <f t="shared" ca="1" si="42"/>
        <v>1605</v>
      </c>
      <c r="I663">
        <v>828</v>
      </c>
    </row>
    <row r="664" spans="1:9" x14ac:dyDescent="0.3">
      <c r="A664">
        <v>2024</v>
      </c>
      <c r="B664" t="s">
        <v>15</v>
      </c>
      <c r="C664" t="s">
        <v>24</v>
      </c>
      <c r="D664" t="s">
        <v>44</v>
      </c>
      <c r="E664">
        <f t="shared" ca="1" si="43"/>
        <v>1743</v>
      </c>
      <c r="F664">
        <v>4867</v>
      </c>
      <c r="G664">
        <f t="shared" ca="1" si="41"/>
        <v>7826</v>
      </c>
      <c r="H664">
        <f t="shared" ca="1" si="42"/>
        <v>1724</v>
      </c>
      <c r="I664">
        <v>828</v>
      </c>
    </row>
    <row r="665" spans="1:9" x14ac:dyDescent="0.3">
      <c r="A665">
        <v>2024</v>
      </c>
      <c r="B665" t="s">
        <v>15</v>
      </c>
      <c r="C665" t="s">
        <v>26</v>
      </c>
      <c r="D665" t="s">
        <v>32</v>
      </c>
      <c r="E665">
        <f t="shared" ca="1" si="43"/>
        <v>1128</v>
      </c>
      <c r="F665">
        <v>6008</v>
      </c>
      <c r="G665">
        <f t="shared" ca="1" si="41"/>
        <v>9419</v>
      </c>
      <c r="H665">
        <f t="shared" ca="1" si="42"/>
        <v>527</v>
      </c>
      <c r="I665">
        <v>828</v>
      </c>
    </row>
    <row r="666" spans="1:9" x14ac:dyDescent="0.3">
      <c r="A666">
        <v>2024</v>
      </c>
      <c r="B666" t="s">
        <v>15</v>
      </c>
      <c r="C666" t="s">
        <v>24</v>
      </c>
      <c r="D666" t="s">
        <v>29</v>
      </c>
      <c r="E666">
        <f t="shared" ca="1" si="43"/>
        <v>1971</v>
      </c>
      <c r="F666">
        <v>8486</v>
      </c>
      <c r="G666">
        <f t="shared" ca="1" si="41"/>
        <v>4691</v>
      </c>
      <c r="H666">
        <f t="shared" ca="1" si="42"/>
        <v>628</v>
      </c>
      <c r="I666">
        <v>828</v>
      </c>
    </row>
    <row r="667" spans="1:9" x14ac:dyDescent="0.3">
      <c r="A667">
        <v>2024</v>
      </c>
      <c r="B667" t="s">
        <v>15</v>
      </c>
      <c r="C667" t="s">
        <v>25</v>
      </c>
      <c r="D667" t="s">
        <v>30</v>
      </c>
      <c r="E667">
        <f t="shared" ca="1" si="43"/>
        <v>1912</v>
      </c>
      <c r="F667">
        <v>6039</v>
      </c>
      <c r="G667">
        <f t="shared" ca="1" si="41"/>
        <v>3427</v>
      </c>
      <c r="H667">
        <f t="shared" ca="1" si="42"/>
        <v>309</v>
      </c>
      <c r="I667">
        <v>828</v>
      </c>
    </row>
    <row r="668" spans="1:9" x14ac:dyDescent="0.3">
      <c r="A668">
        <v>2024</v>
      </c>
      <c r="B668" t="s">
        <v>15</v>
      </c>
      <c r="C668" t="s">
        <v>24</v>
      </c>
      <c r="D668" t="s">
        <v>44</v>
      </c>
      <c r="E668">
        <f t="shared" ca="1" si="43"/>
        <v>2572</v>
      </c>
      <c r="F668">
        <v>5581</v>
      </c>
      <c r="G668">
        <f t="shared" ca="1" si="41"/>
        <v>5997</v>
      </c>
      <c r="H668">
        <f t="shared" ca="1" si="42"/>
        <v>1394</v>
      </c>
      <c r="I668">
        <v>828</v>
      </c>
    </row>
    <row r="669" spans="1:9" x14ac:dyDescent="0.3">
      <c r="A669">
        <v>2024</v>
      </c>
      <c r="B669" t="s">
        <v>15</v>
      </c>
      <c r="C669" t="s">
        <v>26</v>
      </c>
      <c r="D669" t="s">
        <v>33</v>
      </c>
      <c r="E669">
        <f t="shared" ca="1" si="43"/>
        <v>3210</v>
      </c>
      <c r="F669">
        <v>2961</v>
      </c>
      <c r="G669">
        <f t="shared" ca="1" si="41"/>
        <v>5483</v>
      </c>
      <c r="H669">
        <f t="shared" ca="1" si="42"/>
        <v>401</v>
      </c>
      <c r="I669">
        <v>828</v>
      </c>
    </row>
    <row r="670" spans="1:9" x14ac:dyDescent="0.3">
      <c r="A670">
        <v>2024</v>
      </c>
      <c r="B670" t="s">
        <v>15</v>
      </c>
      <c r="C670" t="s">
        <v>27</v>
      </c>
      <c r="D670" t="s">
        <v>34</v>
      </c>
      <c r="E670">
        <f t="shared" ca="1" si="43"/>
        <v>1365</v>
      </c>
      <c r="F670">
        <v>6116</v>
      </c>
      <c r="G670">
        <f t="shared" ca="1" si="41"/>
        <v>6166</v>
      </c>
      <c r="H670">
        <f t="shared" ca="1" si="42"/>
        <v>1645</v>
      </c>
      <c r="I670">
        <v>828</v>
      </c>
    </row>
    <row r="671" spans="1:9" x14ac:dyDescent="0.3">
      <c r="A671">
        <v>2024</v>
      </c>
      <c r="B671" t="s">
        <v>15</v>
      </c>
      <c r="C671" t="s">
        <v>26</v>
      </c>
      <c r="D671" t="s">
        <v>33</v>
      </c>
      <c r="E671">
        <f t="shared" ca="1" si="43"/>
        <v>3900</v>
      </c>
      <c r="F671">
        <v>4588</v>
      </c>
      <c r="G671">
        <f t="shared" ca="1" si="41"/>
        <v>4931</v>
      </c>
      <c r="H671">
        <f t="shared" ca="1" si="42"/>
        <v>398</v>
      </c>
      <c r="I671">
        <v>828</v>
      </c>
    </row>
    <row r="672" spans="1:9" x14ac:dyDescent="0.3">
      <c r="A672">
        <v>2024</v>
      </c>
      <c r="B672" t="s">
        <v>15</v>
      </c>
      <c r="C672" t="s">
        <v>25</v>
      </c>
      <c r="D672" t="s">
        <v>31</v>
      </c>
      <c r="E672">
        <f t="shared" ca="1" si="43"/>
        <v>2629</v>
      </c>
      <c r="F672">
        <v>3470</v>
      </c>
      <c r="G672">
        <f t="shared" ca="1" si="41"/>
        <v>4650</v>
      </c>
      <c r="H672">
        <f t="shared" ca="1" si="42"/>
        <v>1932</v>
      </c>
      <c r="I672">
        <v>828</v>
      </c>
    </row>
    <row r="673" spans="1:9" x14ac:dyDescent="0.3">
      <c r="A673">
        <v>2024</v>
      </c>
      <c r="B673" t="s">
        <v>16</v>
      </c>
      <c r="C673" t="s">
        <v>28</v>
      </c>
      <c r="D673" t="s">
        <v>36</v>
      </c>
      <c r="E673">
        <f t="shared" ca="1" si="43"/>
        <v>3404</v>
      </c>
      <c r="F673">
        <v>7001</v>
      </c>
      <c r="G673">
        <f t="shared" ca="1" si="41"/>
        <v>8340</v>
      </c>
      <c r="H673">
        <f t="shared" ca="1" si="42"/>
        <v>1580</v>
      </c>
      <c r="I673">
        <v>828</v>
      </c>
    </row>
    <row r="674" spans="1:9" x14ac:dyDescent="0.3">
      <c r="A674">
        <v>2024</v>
      </c>
      <c r="B674" t="s">
        <v>16</v>
      </c>
      <c r="C674" t="s">
        <v>28</v>
      </c>
      <c r="D674" t="s">
        <v>37</v>
      </c>
      <c r="E674">
        <f t="shared" ca="1" si="43"/>
        <v>3076</v>
      </c>
      <c r="F674">
        <v>2397</v>
      </c>
      <c r="G674">
        <f t="shared" ca="1" si="41"/>
        <v>9592</v>
      </c>
      <c r="H674">
        <f t="shared" ca="1" si="42"/>
        <v>400</v>
      </c>
      <c r="I674">
        <v>828</v>
      </c>
    </row>
    <row r="675" spans="1:9" x14ac:dyDescent="0.3">
      <c r="A675">
        <v>2024</v>
      </c>
      <c r="B675" t="s">
        <v>16</v>
      </c>
      <c r="C675" t="s">
        <v>24</v>
      </c>
      <c r="D675" t="s">
        <v>44</v>
      </c>
      <c r="E675">
        <f t="shared" ca="1" si="43"/>
        <v>692</v>
      </c>
      <c r="F675">
        <v>8560</v>
      </c>
      <c r="G675">
        <f t="shared" ca="1" si="41"/>
        <v>5402</v>
      </c>
      <c r="H675">
        <f t="shared" ca="1" si="42"/>
        <v>1395</v>
      </c>
      <c r="I675">
        <v>828</v>
      </c>
    </row>
    <row r="676" spans="1:9" x14ac:dyDescent="0.3">
      <c r="A676">
        <v>2024</v>
      </c>
      <c r="B676" t="s">
        <v>16</v>
      </c>
      <c r="C676" t="s">
        <v>26</v>
      </c>
      <c r="D676" t="s">
        <v>32</v>
      </c>
      <c r="E676">
        <f t="shared" ca="1" si="43"/>
        <v>1040</v>
      </c>
      <c r="F676">
        <v>2691</v>
      </c>
      <c r="G676">
        <f t="shared" ca="1" si="41"/>
        <v>8460</v>
      </c>
      <c r="H676">
        <f t="shared" ca="1" si="42"/>
        <v>283</v>
      </c>
      <c r="I676">
        <v>828</v>
      </c>
    </row>
    <row r="677" spans="1:9" x14ac:dyDescent="0.3">
      <c r="A677">
        <v>2024</v>
      </c>
      <c r="B677" t="s">
        <v>16</v>
      </c>
      <c r="C677" t="s">
        <v>24</v>
      </c>
      <c r="D677" t="s">
        <v>29</v>
      </c>
      <c r="E677">
        <f t="shared" ca="1" si="43"/>
        <v>1123</v>
      </c>
      <c r="F677">
        <v>5109</v>
      </c>
      <c r="G677">
        <f t="shared" ca="1" si="41"/>
        <v>9466</v>
      </c>
      <c r="H677">
        <f t="shared" ca="1" si="42"/>
        <v>598</v>
      </c>
      <c r="I677">
        <v>828</v>
      </c>
    </row>
    <row r="678" spans="1:9" x14ac:dyDescent="0.3">
      <c r="A678">
        <v>2024</v>
      </c>
      <c r="B678" t="s">
        <v>16</v>
      </c>
      <c r="C678" t="s">
        <v>25</v>
      </c>
      <c r="D678" t="s">
        <v>30</v>
      </c>
      <c r="E678">
        <f t="shared" ca="1" si="43"/>
        <v>763</v>
      </c>
      <c r="F678">
        <v>3296</v>
      </c>
      <c r="G678">
        <f t="shared" ca="1" si="41"/>
        <v>3920</v>
      </c>
      <c r="H678">
        <f t="shared" ca="1" si="42"/>
        <v>242</v>
      </c>
      <c r="I678">
        <v>828</v>
      </c>
    </row>
    <row r="679" spans="1:9" x14ac:dyDescent="0.3">
      <c r="A679">
        <v>2024</v>
      </c>
      <c r="B679" t="s">
        <v>16</v>
      </c>
      <c r="C679" t="s">
        <v>24</v>
      </c>
      <c r="D679" t="s">
        <v>44</v>
      </c>
      <c r="E679">
        <f t="shared" ca="1" si="43"/>
        <v>2261</v>
      </c>
      <c r="F679">
        <v>5230</v>
      </c>
      <c r="G679">
        <f t="shared" ca="1" si="41"/>
        <v>6349</v>
      </c>
      <c r="H679">
        <f t="shared" ca="1" si="42"/>
        <v>778</v>
      </c>
      <c r="I679">
        <v>828</v>
      </c>
    </row>
    <row r="680" spans="1:9" x14ac:dyDescent="0.3">
      <c r="A680">
        <v>2024</v>
      </c>
      <c r="B680" t="s">
        <v>16</v>
      </c>
      <c r="C680" t="s">
        <v>26</v>
      </c>
      <c r="D680" t="s">
        <v>32</v>
      </c>
      <c r="E680">
        <f t="shared" ca="1" si="43"/>
        <v>3795</v>
      </c>
      <c r="F680">
        <v>8245</v>
      </c>
      <c r="G680">
        <f t="shared" ca="1" si="41"/>
        <v>9476</v>
      </c>
      <c r="H680">
        <f t="shared" ca="1" si="42"/>
        <v>589</v>
      </c>
      <c r="I680">
        <v>828</v>
      </c>
    </row>
    <row r="681" spans="1:9" x14ac:dyDescent="0.3">
      <c r="A681">
        <v>2024</v>
      </c>
      <c r="B681" t="s">
        <v>16</v>
      </c>
      <c r="C681" t="s">
        <v>27</v>
      </c>
      <c r="D681" t="s">
        <v>35</v>
      </c>
      <c r="E681">
        <f t="shared" ca="1" si="43"/>
        <v>3423</v>
      </c>
      <c r="F681">
        <v>8771</v>
      </c>
      <c r="G681">
        <f t="shared" ca="1" si="41"/>
        <v>8516</v>
      </c>
      <c r="H681">
        <f t="shared" ca="1" si="42"/>
        <v>1977</v>
      </c>
      <c r="I681">
        <v>828</v>
      </c>
    </row>
    <row r="682" spans="1:9" x14ac:dyDescent="0.3">
      <c r="A682">
        <v>2024</v>
      </c>
      <c r="B682" t="s">
        <v>16</v>
      </c>
      <c r="C682" t="s">
        <v>26</v>
      </c>
      <c r="D682" t="s">
        <v>33</v>
      </c>
      <c r="E682">
        <f t="shared" ca="1" si="43"/>
        <v>1660</v>
      </c>
      <c r="F682">
        <v>2161</v>
      </c>
      <c r="G682">
        <f t="shared" ca="1" si="41"/>
        <v>8373</v>
      </c>
      <c r="H682">
        <f t="shared" ca="1" si="42"/>
        <v>1093</v>
      </c>
      <c r="I682">
        <v>828</v>
      </c>
    </row>
    <row r="683" spans="1:9" x14ac:dyDescent="0.3">
      <c r="A683">
        <v>2024</v>
      </c>
      <c r="B683" t="s">
        <v>16</v>
      </c>
      <c r="C683" t="s">
        <v>25</v>
      </c>
      <c r="D683" t="s">
        <v>31</v>
      </c>
      <c r="E683">
        <f t="shared" ca="1" si="43"/>
        <v>2137</v>
      </c>
      <c r="F683">
        <v>8119</v>
      </c>
      <c r="G683">
        <f t="shared" ca="1" si="41"/>
        <v>4321</v>
      </c>
      <c r="H683">
        <f t="shared" ca="1" si="42"/>
        <v>295</v>
      </c>
      <c r="I683">
        <v>828</v>
      </c>
    </row>
    <row r="684" spans="1:9" x14ac:dyDescent="0.3">
      <c r="A684">
        <v>2024</v>
      </c>
      <c r="B684" t="s">
        <v>16</v>
      </c>
      <c r="C684" t="s">
        <v>28</v>
      </c>
      <c r="D684" t="s">
        <v>37</v>
      </c>
      <c r="E684">
        <f t="shared" ca="1" si="43"/>
        <v>3614</v>
      </c>
      <c r="F684">
        <v>4775</v>
      </c>
      <c r="G684">
        <f t="shared" ca="1" si="41"/>
        <v>4236</v>
      </c>
      <c r="H684">
        <f t="shared" ca="1" si="42"/>
        <v>295</v>
      </c>
      <c r="I684">
        <v>828</v>
      </c>
    </row>
    <row r="685" spans="1:9" x14ac:dyDescent="0.3">
      <c r="A685">
        <v>2024</v>
      </c>
      <c r="B685" t="s">
        <v>16</v>
      </c>
      <c r="C685" t="s">
        <v>28</v>
      </c>
      <c r="D685" t="s">
        <v>36</v>
      </c>
      <c r="E685">
        <f t="shared" ca="1" si="43"/>
        <v>3168</v>
      </c>
      <c r="F685">
        <v>2618</v>
      </c>
      <c r="G685">
        <f t="shared" ca="1" si="41"/>
        <v>3505</v>
      </c>
      <c r="H685">
        <f t="shared" ca="1" si="42"/>
        <v>1457</v>
      </c>
      <c r="I685">
        <v>828</v>
      </c>
    </row>
    <row r="686" spans="1:9" x14ac:dyDescent="0.3">
      <c r="A686">
        <v>2024</v>
      </c>
      <c r="B686" t="s">
        <v>17</v>
      </c>
      <c r="C686" t="s">
        <v>24</v>
      </c>
      <c r="D686" t="s">
        <v>44</v>
      </c>
      <c r="E686">
        <f t="shared" ca="1" si="43"/>
        <v>1827</v>
      </c>
      <c r="F686">
        <v>2496</v>
      </c>
      <c r="G686">
        <f t="shared" ca="1" si="41"/>
        <v>6572</v>
      </c>
      <c r="H686">
        <f t="shared" ca="1" si="42"/>
        <v>1738</v>
      </c>
      <c r="I686">
        <v>828</v>
      </c>
    </row>
    <row r="687" spans="1:9" x14ac:dyDescent="0.3">
      <c r="A687">
        <v>2024</v>
      </c>
      <c r="B687" t="s">
        <v>17</v>
      </c>
      <c r="C687" t="s">
        <v>26</v>
      </c>
      <c r="D687" t="s">
        <v>32</v>
      </c>
      <c r="E687">
        <f t="shared" ca="1" si="43"/>
        <v>1532</v>
      </c>
      <c r="F687">
        <v>8622</v>
      </c>
      <c r="G687">
        <f t="shared" ca="1" si="41"/>
        <v>7106</v>
      </c>
      <c r="H687">
        <f t="shared" ca="1" si="42"/>
        <v>1943</v>
      </c>
      <c r="I687">
        <v>828</v>
      </c>
    </row>
    <row r="688" spans="1:9" x14ac:dyDescent="0.3">
      <c r="A688">
        <v>2024</v>
      </c>
      <c r="B688" t="s">
        <v>17</v>
      </c>
      <c r="C688" t="s">
        <v>24</v>
      </c>
      <c r="D688" t="s">
        <v>29</v>
      </c>
      <c r="E688">
        <f t="shared" ca="1" si="43"/>
        <v>1972</v>
      </c>
      <c r="F688">
        <v>2933</v>
      </c>
      <c r="G688">
        <f t="shared" ca="1" si="41"/>
        <v>9566</v>
      </c>
      <c r="H688">
        <f t="shared" ca="1" si="42"/>
        <v>1089</v>
      </c>
      <c r="I688">
        <v>828</v>
      </c>
    </row>
    <row r="689" spans="1:9" x14ac:dyDescent="0.3">
      <c r="A689">
        <v>2024</v>
      </c>
      <c r="B689" t="s">
        <v>17</v>
      </c>
      <c r="C689" t="s">
        <v>25</v>
      </c>
      <c r="D689" t="s">
        <v>31</v>
      </c>
      <c r="E689">
        <f t="shared" ca="1" si="43"/>
        <v>925</v>
      </c>
      <c r="F689">
        <v>5910</v>
      </c>
      <c r="G689">
        <f t="shared" ca="1" si="41"/>
        <v>6315</v>
      </c>
      <c r="H689">
        <f t="shared" ca="1" si="42"/>
        <v>374</v>
      </c>
      <c r="I689">
        <v>828</v>
      </c>
    </row>
    <row r="690" spans="1:9" x14ac:dyDescent="0.3">
      <c r="A690">
        <v>2024</v>
      </c>
      <c r="B690" t="s">
        <v>17</v>
      </c>
      <c r="C690" t="s">
        <v>24</v>
      </c>
      <c r="D690" t="s">
        <v>44</v>
      </c>
      <c r="E690">
        <f t="shared" ca="1" si="43"/>
        <v>1260</v>
      </c>
      <c r="F690">
        <v>2426</v>
      </c>
      <c r="G690">
        <f t="shared" ca="1" si="41"/>
        <v>4847</v>
      </c>
      <c r="H690">
        <f t="shared" ca="1" si="42"/>
        <v>429</v>
      </c>
      <c r="I690">
        <v>828</v>
      </c>
    </row>
    <row r="691" spans="1:9" x14ac:dyDescent="0.3">
      <c r="A691">
        <v>2024</v>
      </c>
      <c r="B691" t="s">
        <v>17</v>
      </c>
      <c r="C691" t="s">
        <v>26</v>
      </c>
      <c r="D691" t="s">
        <v>33</v>
      </c>
      <c r="E691">
        <f t="shared" ca="1" si="43"/>
        <v>2511</v>
      </c>
      <c r="F691">
        <v>6709</v>
      </c>
      <c r="G691">
        <f t="shared" ca="1" si="41"/>
        <v>2658</v>
      </c>
      <c r="H691">
        <f t="shared" ca="1" si="42"/>
        <v>1063</v>
      </c>
      <c r="I691">
        <v>828</v>
      </c>
    </row>
    <row r="692" spans="1:9" x14ac:dyDescent="0.3">
      <c r="A692">
        <v>2024</v>
      </c>
      <c r="B692" t="s">
        <v>17</v>
      </c>
      <c r="C692" t="s">
        <v>27</v>
      </c>
      <c r="D692" t="s">
        <v>35</v>
      </c>
      <c r="E692">
        <f t="shared" ca="1" si="43"/>
        <v>3704</v>
      </c>
      <c r="F692">
        <v>5998</v>
      </c>
      <c r="G692">
        <f t="shared" ca="1" si="41"/>
        <v>3432</v>
      </c>
      <c r="H692">
        <f t="shared" ca="1" si="42"/>
        <v>1104</v>
      </c>
      <c r="I692">
        <v>828</v>
      </c>
    </row>
    <row r="693" spans="1:9" x14ac:dyDescent="0.3">
      <c r="A693">
        <v>2024</v>
      </c>
      <c r="B693" t="s">
        <v>17</v>
      </c>
      <c r="C693" t="s">
        <v>26</v>
      </c>
      <c r="D693" t="s">
        <v>32</v>
      </c>
      <c r="E693">
        <f t="shared" ca="1" si="43"/>
        <v>3740</v>
      </c>
      <c r="F693">
        <v>4216</v>
      </c>
      <c r="G693">
        <f t="shared" ca="1" si="41"/>
        <v>7230</v>
      </c>
      <c r="H693">
        <f t="shared" ca="1" si="42"/>
        <v>1938</v>
      </c>
      <c r="I693">
        <v>828</v>
      </c>
    </row>
    <row r="694" spans="1:9" x14ac:dyDescent="0.3">
      <c r="A694">
        <v>2024</v>
      </c>
      <c r="B694" t="s">
        <v>17</v>
      </c>
      <c r="C694" t="s">
        <v>25</v>
      </c>
      <c r="D694" t="s">
        <v>31</v>
      </c>
      <c r="E694">
        <f t="shared" ca="1" si="43"/>
        <v>503</v>
      </c>
      <c r="F694">
        <v>6578</v>
      </c>
      <c r="G694">
        <f t="shared" ca="1" si="41"/>
        <v>4267</v>
      </c>
      <c r="H694">
        <f t="shared" ca="1" si="42"/>
        <v>764</v>
      </c>
      <c r="I694">
        <v>828</v>
      </c>
    </row>
    <row r="695" spans="1:9" x14ac:dyDescent="0.3">
      <c r="A695">
        <v>2024</v>
      </c>
      <c r="B695" t="s">
        <v>17</v>
      </c>
      <c r="C695" t="s">
        <v>28</v>
      </c>
      <c r="D695" t="s">
        <v>37</v>
      </c>
      <c r="E695">
        <f t="shared" ca="1" si="43"/>
        <v>3554</v>
      </c>
      <c r="F695">
        <v>4279</v>
      </c>
      <c r="G695">
        <f t="shared" ca="1" si="41"/>
        <v>6400</v>
      </c>
      <c r="H695">
        <f t="shared" ca="1" si="42"/>
        <v>655</v>
      </c>
      <c r="I695">
        <v>828</v>
      </c>
    </row>
    <row r="696" spans="1:9" x14ac:dyDescent="0.3">
      <c r="A696">
        <v>2024</v>
      </c>
      <c r="B696" t="s">
        <v>17</v>
      </c>
      <c r="C696" t="s">
        <v>28</v>
      </c>
      <c r="D696" t="s">
        <v>37</v>
      </c>
      <c r="E696">
        <f t="shared" ca="1" si="43"/>
        <v>1246</v>
      </c>
      <c r="F696">
        <v>3001</v>
      </c>
      <c r="G696">
        <f t="shared" ca="1" si="41"/>
        <v>4378</v>
      </c>
      <c r="H696">
        <f t="shared" ca="1" si="42"/>
        <v>587</v>
      </c>
      <c r="I696">
        <v>828</v>
      </c>
    </row>
    <row r="697" spans="1:9" x14ac:dyDescent="0.3">
      <c r="A697">
        <v>2024</v>
      </c>
      <c r="B697" t="s">
        <v>17</v>
      </c>
      <c r="C697" t="s">
        <v>24</v>
      </c>
      <c r="D697" t="s">
        <v>29</v>
      </c>
      <c r="E697">
        <f t="shared" ca="1" si="43"/>
        <v>2465</v>
      </c>
      <c r="F697">
        <v>5582</v>
      </c>
      <c r="G697">
        <f t="shared" ca="1" si="41"/>
        <v>6234</v>
      </c>
      <c r="H697">
        <f t="shared" ca="1" si="42"/>
        <v>1125</v>
      </c>
      <c r="I697">
        <v>828</v>
      </c>
    </row>
    <row r="698" spans="1:9" x14ac:dyDescent="0.3">
      <c r="A698">
        <v>2024</v>
      </c>
      <c r="B698" t="s">
        <v>17</v>
      </c>
      <c r="C698" t="s">
        <v>26</v>
      </c>
      <c r="D698" t="s">
        <v>32</v>
      </c>
      <c r="E698">
        <f t="shared" ca="1" si="43"/>
        <v>806</v>
      </c>
      <c r="F698">
        <v>8994</v>
      </c>
      <c r="G698">
        <f t="shared" ca="1" si="41"/>
        <v>8122</v>
      </c>
      <c r="H698">
        <f t="shared" ca="1" si="42"/>
        <v>1492</v>
      </c>
      <c r="I698">
        <v>828</v>
      </c>
    </row>
    <row r="699" spans="1:9" x14ac:dyDescent="0.3">
      <c r="A699">
        <v>2024</v>
      </c>
      <c r="B699" t="s">
        <v>18</v>
      </c>
      <c r="C699" t="s">
        <v>24</v>
      </c>
      <c r="D699" t="s">
        <v>29</v>
      </c>
      <c r="E699">
        <f t="shared" ca="1" si="43"/>
        <v>3767</v>
      </c>
      <c r="F699">
        <v>8864</v>
      </c>
      <c r="G699">
        <f t="shared" ca="1" si="41"/>
        <v>9275</v>
      </c>
      <c r="H699">
        <f t="shared" ca="1" si="42"/>
        <v>882</v>
      </c>
      <c r="I699">
        <v>830</v>
      </c>
    </row>
    <row r="700" spans="1:9" x14ac:dyDescent="0.3">
      <c r="A700">
        <v>2024</v>
      </c>
      <c r="B700" t="s">
        <v>18</v>
      </c>
      <c r="C700" t="s">
        <v>25</v>
      </c>
      <c r="D700" t="s">
        <v>30</v>
      </c>
      <c r="E700">
        <f t="shared" ca="1" si="43"/>
        <v>1891</v>
      </c>
      <c r="F700">
        <v>4538</v>
      </c>
      <c r="G700">
        <f t="shared" ca="1" si="41"/>
        <v>3046</v>
      </c>
      <c r="H700">
        <f t="shared" ca="1" si="42"/>
        <v>1800</v>
      </c>
      <c r="I700">
        <v>830</v>
      </c>
    </row>
    <row r="701" spans="1:9" x14ac:dyDescent="0.3">
      <c r="A701">
        <v>2024</v>
      </c>
      <c r="B701" t="s">
        <v>18</v>
      </c>
      <c r="C701" t="s">
        <v>24</v>
      </c>
      <c r="D701" t="s">
        <v>29</v>
      </c>
      <c r="E701">
        <f t="shared" ca="1" si="43"/>
        <v>3956</v>
      </c>
      <c r="F701">
        <v>7372</v>
      </c>
      <c r="G701">
        <f t="shared" ca="1" si="41"/>
        <v>5704</v>
      </c>
      <c r="H701">
        <f t="shared" ca="1" si="42"/>
        <v>534</v>
      </c>
      <c r="I701">
        <v>830</v>
      </c>
    </row>
    <row r="702" spans="1:9" x14ac:dyDescent="0.3">
      <c r="A702">
        <v>2024</v>
      </c>
      <c r="B702" t="s">
        <v>18</v>
      </c>
      <c r="C702" t="s">
        <v>26</v>
      </c>
      <c r="D702" t="s">
        <v>33</v>
      </c>
      <c r="E702">
        <f t="shared" ca="1" si="43"/>
        <v>2382</v>
      </c>
      <c r="F702">
        <v>2376</v>
      </c>
      <c r="G702">
        <f t="shared" ca="1" si="41"/>
        <v>7266</v>
      </c>
      <c r="H702">
        <f t="shared" ca="1" si="42"/>
        <v>1631</v>
      </c>
      <c r="I702">
        <v>830</v>
      </c>
    </row>
    <row r="703" spans="1:9" x14ac:dyDescent="0.3">
      <c r="A703">
        <v>2024</v>
      </c>
      <c r="B703" t="s">
        <v>18</v>
      </c>
      <c r="C703" t="s">
        <v>27</v>
      </c>
      <c r="D703" t="s">
        <v>34</v>
      </c>
      <c r="E703">
        <f t="shared" ca="1" si="43"/>
        <v>2211</v>
      </c>
      <c r="F703">
        <v>4946</v>
      </c>
      <c r="G703">
        <f t="shared" ca="1" si="41"/>
        <v>7819</v>
      </c>
      <c r="H703">
        <f t="shared" ca="1" si="42"/>
        <v>1116</v>
      </c>
      <c r="I703">
        <v>830</v>
      </c>
    </row>
    <row r="704" spans="1:9" x14ac:dyDescent="0.3">
      <c r="A704">
        <v>2024</v>
      </c>
      <c r="B704" t="s">
        <v>18</v>
      </c>
      <c r="C704" t="s">
        <v>26</v>
      </c>
      <c r="D704" t="s">
        <v>32</v>
      </c>
      <c r="E704">
        <f t="shared" ca="1" si="43"/>
        <v>2861</v>
      </c>
      <c r="F704">
        <v>4655</v>
      </c>
      <c r="G704">
        <f t="shared" ca="1" si="41"/>
        <v>8257</v>
      </c>
      <c r="H704">
        <f t="shared" ca="1" si="42"/>
        <v>960</v>
      </c>
      <c r="I704">
        <v>830</v>
      </c>
    </row>
    <row r="705" spans="1:9" x14ac:dyDescent="0.3">
      <c r="A705">
        <v>2024</v>
      </c>
      <c r="B705" t="s">
        <v>18</v>
      </c>
      <c r="C705" t="s">
        <v>25</v>
      </c>
      <c r="D705" t="s">
        <v>30</v>
      </c>
      <c r="E705">
        <f t="shared" ca="1" si="43"/>
        <v>2782</v>
      </c>
      <c r="F705">
        <v>5072</v>
      </c>
      <c r="G705">
        <f t="shared" ca="1" si="41"/>
        <v>3893</v>
      </c>
      <c r="H705">
        <f t="shared" ca="1" si="42"/>
        <v>325</v>
      </c>
      <c r="I705">
        <v>830</v>
      </c>
    </row>
    <row r="706" spans="1:9" x14ac:dyDescent="0.3">
      <c r="A706">
        <v>2024</v>
      </c>
      <c r="B706" t="s">
        <v>18</v>
      </c>
      <c r="C706" t="s">
        <v>28</v>
      </c>
      <c r="D706" t="s">
        <v>36</v>
      </c>
      <c r="E706">
        <f t="shared" ca="1" si="43"/>
        <v>1853</v>
      </c>
      <c r="F706">
        <v>8533</v>
      </c>
      <c r="G706">
        <f t="shared" ca="1" si="41"/>
        <v>2644</v>
      </c>
      <c r="H706">
        <f t="shared" ca="1" si="42"/>
        <v>1158</v>
      </c>
      <c r="I706">
        <v>830</v>
      </c>
    </row>
    <row r="707" spans="1:9" x14ac:dyDescent="0.3">
      <c r="A707">
        <v>2024</v>
      </c>
      <c r="B707" t="s">
        <v>18</v>
      </c>
      <c r="C707" t="s">
        <v>28</v>
      </c>
      <c r="D707" t="s">
        <v>37</v>
      </c>
      <c r="E707">
        <f t="shared" ca="1" si="43"/>
        <v>2482</v>
      </c>
      <c r="F707">
        <v>2450</v>
      </c>
      <c r="G707">
        <f t="shared" ref="G707:G770" ca="1" si="44">RANDBETWEEN(2500,10000)</f>
        <v>7305</v>
      </c>
      <c r="H707">
        <f t="shared" ca="1" si="42"/>
        <v>1799</v>
      </c>
      <c r="I707">
        <v>830</v>
      </c>
    </row>
    <row r="708" spans="1:9" x14ac:dyDescent="0.3">
      <c r="A708">
        <v>2024</v>
      </c>
      <c r="B708" t="s">
        <v>18</v>
      </c>
      <c r="C708" t="s">
        <v>24</v>
      </c>
      <c r="D708" t="s">
        <v>44</v>
      </c>
      <c r="E708">
        <f t="shared" ca="1" si="43"/>
        <v>2023</v>
      </c>
      <c r="F708">
        <v>3843</v>
      </c>
      <c r="G708">
        <f t="shared" ca="1" si="44"/>
        <v>9601</v>
      </c>
      <c r="H708">
        <f t="shared" ref="H708:H771" ca="1" si="45">RANDBETWEEN(200,2000)</f>
        <v>1203</v>
      </c>
      <c r="I708">
        <v>830</v>
      </c>
    </row>
    <row r="709" spans="1:9" x14ac:dyDescent="0.3">
      <c r="A709">
        <v>2024</v>
      </c>
      <c r="B709" t="s">
        <v>18</v>
      </c>
      <c r="C709" t="s">
        <v>26</v>
      </c>
      <c r="D709" t="s">
        <v>32</v>
      </c>
      <c r="E709">
        <f t="shared" ca="1" si="43"/>
        <v>2965</v>
      </c>
      <c r="F709">
        <v>2489</v>
      </c>
      <c r="G709">
        <f t="shared" ca="1" si="44"/>
        <v>8017</v>
      </c>
      <c r="H709">
        <f t="shared" ca="1" si="45"/>
        <v>1088</v>
      </c>
      <c r="I709">
        <v>830</v>
      </c>
    </row>
    <row r="710" spans="1:9" x14ac:dyDescent="0.3">
      <c r="A710">
        <v>2024</v>
      </c>
      <c r="B710" t="s">
        <v>18</v>
      </c>
      <c r="C710" t="s">
        <v>24</v>
      </c>
      <c r="D710" t="s">
        <v>44</v>
      </c>
      <c r="E710">
        <f t="shared" ca="1" si="43"/>
        <v>3510</v>
      </c>
      <c r="F710">
        <v>4261</v>
      </c>
      <c r="G710">
        <f t="shared" ca="1" si="44"/>
        <v>3247</v>
      </c>
      <c r="H710">
        <f t="shared" ca="1" si="45"/>
        <v>1836</v>
      </c>
      <c r="I710">
        <v>830</v>
      </c>
    </row>
    <row r="711" spans="1:9" x14ac:dyDescent="0.3">
      <c r="A711">
        <v>2024</v>
      </c>
      <c r="B711" t="s">
        <v>18</v>
      </c>
      <c r="C711" t="s">
        <v>25</v>
      </c>
      <c r="D711" t="s">
        <v>31</v>
      </c>
      <c r="E711">
        <f t="shared" ca="1" si="43"/>
        <v>1467</v>
      </c>
      <c r="F711">
        <v>8730</v>
      </c>
      <c r="G711">
        <f t="shared" ca="1" si="44"/>
        <v>8394</v>
      </c>
      <c r="H711">
        <f t="shared" ca="1" si="45"/>
        <v>1244</v>
      </c>
      <c r="I711">
        <v>830</v>
      </c>
    </row>
    <row r="712" spans="1:9" x14ac:dyDescent="0.3">
      <c r="A712">
        <v>2024</v>
      </c>
      <c r="B712" t="s">
        <v>19</v>
      </c>
      <c r="C712" t="s">
        <v>24</v>
      </c>
      <c r="D712" t="s">
        <v>29</v>
      </c>
      <c r="E712">
        <f t="shared" ca="1" si="43"/>
        <v>1938</v>
      </c>
      <c r="F712">
        <v>3089</v>
      </c>
      <c r="G712">
        <f t="shared" ca="1" si="44"/>
        <v>9206</v>
      </c>
      <c r="H712">
        <f t="shared" ca="1" si="45"/>
        <v>439</v>
      </c>
      <c r="I712">
        <v>830</v>
      </c>
    </row>
    <row r="713" spans="1:9" x14ac:dyDescent="0.3">
      <c r="A713">
        <v>2024</v>
      </c>
      <c r="B713" t="s">
        <v>19</v>
      </c>
      <c r="C713" t="s">
        <v>26</v>
      </c>
      <c r="D713" t="s">
        <v>33</v>
      </c>
      <c r="E713">
        <f t="shared" ref="E713:E776" ca="1" si="46">RANDBETWEEN(200,4000)</f>
        <v>3662</v>
      </c>
      <c r="F713">
        <v>7997</v>
      </c>
      <c r="G713">
        <f t="shared" ca="1" si="44"/>
        <v>8878</v>
      </c>
      <c r="H713">
        <f t="shared" ca="1" si="45"/>
        <v>391</v>
      </c>
      <c r="I713">
        <v>830</v>
      </c>
    </row>
    <row r="714" spans="1:9" x14ac:dyDescent="0.3">
      <c r="A714">
        <v>2024</v>
      </c>
      <c r="B714" t="s">
        <v>19</v>
      </c>
      <c r="C714" t="s">
        <v>27</v>
      </c>
      <c r="D714" t="s">
        <v>35</v>
      </c>
      <c r="E714">
        <f t="shared" ca="1" si="46"/>
        <v>2274</v>
      </c>
      <c r="F714">
        <v>3175</v>
      </c>
      <c r="G714">
        <f t="shared" ca="1" si="44"/>
        <v>4785</v>
      </c>
      <c r="H714">
        <f t="shared" ca="1" si="45"/>
        <v>1666</v>
      </c>
      <c r="I714">
        <v>830</v>
      </c>
    </row>
    <row r="715" spans="1:9" x14ac:dyDescent="0.3">
      <c r="A715">
        <v>2024</v>
      </c>
      <c r="B715" t="s">
        <v>19</v>
      </c>
      <c r="C715" t="s">
        <v>26</v>
      </c>
      <c r="D715" t="s">
        <v>32</v>
      </c>
      <c r="E715">
        <f t="shared" ca="1" si="46"/>
        <v>535</v>
      </c>
      <c r="F715">
        <v>8828</v>
      </c>
      <c r="G715">
        <f t="shared" ca="1" si="44"/>
        <v>9524</v>
      </c>
      <c r="H715">
        <f t="shared" ca="1" si="45"/>
        <v>1740</v>
      </c>
      <c r="I715">
        <v>830</v>
      </c>
    </row>
    <row r="716" spans="1:9" x14ac:dyDescent="0.3">
      <c r="A716">
        <v>2024</v>
      </c>
      <c r="B716" t="s">
        <v>19</v>
      </c>
      <c r="C716" t="s">
        <v>25</v>
      </c>
      <c r="D716" t="s">
        <v>30</v>
      </c>
      <c r="E716">
        <f t="shared" ca="1" si="46"/>
        <v>784</v>
      </c>
      <c r="F716">
        <v>3213</v>
      </c>
      <c r="G716">
        <f t="shared" ca="1" si="44"/>
        <v>5139</v>
      </c>
      <c r="H716">
        <f t="shared" ca="1" si="45"/>
        <v>608</v>
      </c>
      <c r="I716">
        <v>830</v>
      </c>
    </row>
    <row r="717" spans="1:9" x14ac:dyDescent="0.3">
      <c r="A717">
        <v>2024</v>
      </c>
      <c r="B717" t="s">
        <v>19</v>
      </c>
      <c r="C717" t="s">
        <v>28</v>
      </c>
      <c r="D717" t="s">
        <v>37</v>
      </c>
      <c r="E717">
        <f t="shared" ca="1" si="46"/>
        <v>3707</v>
      </c>
      <c r="F717">
        <v>6854</v>
      </c>
      <c r="G717">
        <f t="shared" ca="1" si="44"/>
        <v>9161</v>
      </c>
      <c r="H717">
        <f t="shared" ca="1" si="45"/>
        <v>1179</v>
      </c>
      <c r="I717">
        <v>830</v>
      </c>
    </row>
    <row r="718" spans="1:9" x14ac:dyDescent="0.3">
      <c r="A718">
        <v>2024</v>
      </c>
      <c r="B718" t="s">
        <v>19</v>
      </c>
      <c r="C718" t="s">
        <v>28</v>
      </c>
      <c r="D718" t="s">
        <v>36</v>
      </c>
      <c r="E718">
        <f t="shared" ca="1" si="46"/>
        <v>211</v>
      </c>
      <c r="F718">
        <v>5035</v>
      </c>
      <c r="G718">
        <f t="shared" ca="1" si="44"/>
        <v>3238</v>
      </c>
      <c r="H718">
        <f t="shared" ca="1" si="45"/>
        <v>964</v>
      </c>
      <c r="I718">
        <v>830</v>
      </c>
    </row>
    <row r="719" spans="1:9" x14ac:dyDescent="0.3">
      <c r="A719">
        <v>2024</v>
      </c>
      <c r="B719" t="s">
        <v>19</v>
      </c>
      <c r="C719" t="s">
        <v>24</v>
      </c>
      <c r="D719" t="s">
        <v>29</v>
      </c>
      <c r="E719">
        <f t="shared" ca="1" si="46"/>
        <v>3444</v>
      </c>
      <c r="F719">
        <v>8796</v>
      </c>
      <c r="G719">
        <f t="shared" ca="1" si="44"/>
        <v>7280</v>
      </c>
      <c r="H719">
        <f t="shared" ca="1" si="45"/>
        <v>1026</v>
      </c>
      <c r="I719">
        <v>830</v>
      </c>
    </row>
    <row r="720" spans="1:9" x14ac:dyDescent="0.3">
      <c r="A720">
        <v>2024</v>
      </c>
      <c r="B720" t="s">
        <v>19</v>
      </c>
      <c r="C720" t="s">
        <v>26</v>
      </c>
      <c r="D720" t="s">
        <v>33</v>
      </c>
      <c r="E720">
        <f t="shared" ca="1" si="46"/>
        <v>2613</v>
      </c>
      <c r="F720">
        <v>6364</v>
      </c>
      <c r="G720">
        <f t="shared" ca="1" si="44"/>
        <v>5998</v>
      </c>
      <c r="H720">
        <f t="shared" ca="1" si="45"/>
        <v>272</v>
      </c>
      <c r="I720">
        <v>830</v>
      </c>
    </row>
    <row r="721" spans="1:9" x14ac:dyDescent="0.3">
      <c r="A721">
        <v>2024</v>
      </c>
      <c r="B721" t="s">
        <v>19</v>
      </c>
      <c r="C721" t="s">
        <v>24</v>
      </c>
      <c r="D721" t="s">
        <v>44</v>
      </c>
      <c r="E721">
        <f t="shared" ca="1" si="46"/>
        <v>2451</v>
      </c>
      <c r="F721">
        <v>4042</v>
      </c>
      <c r="G721">
        <f t="shared" ca="1" si="44"/>
        <v>7716</v>
      </c>
      <c r="H721">
        <f t="shared" ca="1" si="45"/>
        <v>1978</v>
      </c>
      <c r="I721">
        <v>830</v>
      </c>
    </row>
    <row r="722" spans="1:9" x14ac:dyDescent="0.3">
      <c r="A722">
        <v>2024</v>
      </c>
      <c r="B722" t="s">
        <v>19</v>
      </c>
      <c r="C722" t="s">
        <v>25</v>
      </c>
      <c r="D722" t="s">
        <v>31</v>
      </c>
      <c r="E722">
        <f t="shared" ca="1" si="46"/>
        <v>1286</v>
      </c>
      <c r="F722">
        <v>7082</v>
      </c>
      <c r="G722">
        <f t="shared" ca="1" si="44"/>
        <v>7613</v>
      </c>
      <c r="H722">
        <f t="shared" ca="1" si="45"/>
        <v>822</v>
      </c>
      <c r="I722">
        <v>830</v>
      </c>
    </row>
    <row r="723" spans="1:9" x14ac:dyDescent="0.3">
      <c r="A723">
        <v>2024</v>
      </c>
      <c r="B723" t="s">
        <v>19</v>
      </c>
      <c r="C723" t="s">
        <v>24</v>
      </c>
      <c r="D723" t="s">
        <v>44</v>
      </c>
      <c r="E723">
        <f t="shared" ca="1" si="46"/>
        <v>253</v>
      </c>
      <c r="F723">
        <v>3438</v>
      </c>
      <c r="G723">
        <f t="shared" ca="1" si="44"/>
        <v>6876</v>
      </c>
      <c r="H723">
        <f t="shared" ca="1" si="45"/>
        <v>209</v>
      </c>
      <c r="I723">
        <v>830</v>
      </c>
    </row>
    <row r="724" spans="1:9" x14ac:dyDescent="0.3">
      <c r="A724">
        <v>2024</v>
      </c>
      <c r="B724" t="s">
        <v>19</v>
      </c>
      <c r="C724" t="s">
        <v>26</v>
      </c>
      <c r="D724" t="s">
        <v>32</v>
      </c>
      <c r="E724">
        <f t="shared" ca="1" si="46"/>
        <v>3092</v>
      </c>
      <c r="F724">
        <v>6511</v>
      </c>
      <c r="G724">
        <f t="shared" ca="1" si="44"/>
        <v>4133</v>
      </c>
      <c r="H724">
        <f t="shared" ca="1" si="45"/>
        <v>1873</v>
      </c>
      <c r="I724">
        <v>830</v>
      </c>
    </row>
    <row r="725" spans="1:9" x14ac:dyDescent="0.3">
      <c r="A725">
        <v>2024</v>
      </c>
      <c r="B725" t="s">
        <v>20</v>
      </c>
      <c r="C725" t="s">
        <v>27</v>
      </c>
      <c r="D725" t="s">
        <v>34</v>
      </c>
      <c r="E725">
        <f t="shared" ca="1" si="46"/>
        <v>1539</v>
      </c>
      <c r="F725">
        <v>8576</v>
      </c>
      <c r="G725">
        <f t="shared" ca="1" si="44"/>
        <v>3872</v>
      </c>
      <c r="H725">
        <f t="shared" ca="1" si="45"/>
        <v>1814</v>
      </c>
      <c r="I725">
        <v>830</v>
      </c>
    </row>
    <row r="726" spans="1:9" x14ac:dyDescent="0.3">
      <c r="A726">
        <v>2024</v>
      </c>
      <c r="B726" t="s">
        <v>20</v>
      </c>
      <c r="C726" t="s">
        <v>26</v>
      </c>
      <c r="D726" t="s">
        <v>32</v>
      </c>
      <c r="E726">
        <f t="shared" ca="1" si="46"/>
        <v>2123</v>
      </c>
      <c r="F726">
        <v>8639</v>
      </c>
      <c r="G726">
        <f t="shared" ca="1" si="44"/>
        <v>2863</v>
      </c>
      <c r="H726">
        <f t="shared" ca="1" si="45"/>
        <v>942</v>
      </c>
      <c r="I726">
        <v>830</v>
      </c>
    </row>
    <row r="727" spans="1:9" x14ac:dyDescent="0.3">
      <c r="A727">
        <v>2024</v>
      </c>
      <c r="B727" t="s">
        <v>20</v>
      </c>
      <c r="C727" t="s">
        <v>25</v>
      </c>
      <c r="D727" t="s">
        <v>30</v>
      </c>
      <c r="E727">
        <f t="shared" ca="1" si="46"/>
        <v>1421</v>
      </c>
      <c r="F727">
        <v>3071</v>
      </c>
      <c r="G727">
        <f t="shared" ca="1" si="44"/>
        <v>8398</v>
      </c>
      <c r="H727">
        <f t="shared" ca="1" si="45"/>
        <v>1500</v>
      </c>
      <c r="I727">
        <v>830</v>
      </c>
    </row>
    <row r="728" spans="1:9" x14ac:dyDescent="0.3">
      <c r="A728">
        <v>2024</v>
      </c>
      <c r="B728" t="s">
        <v>20</v>
      </c>
      <c r="C728" t="s">
        <v>28</v>
      </c>
      <c r="D728" t="s">
        <v>36</v>
      </c>
      <c r="E728">
        <f t="shared" ca="1" si="46"/>
        <v>384</v>
      </c>
      <c r="F728">
        <v>8080</v>
      </c>
      <c r="G728">
        <f t="shared" ca="1" si="44"/>
        <v>8858</v>
      </c>
      <c r="H728">
        <f t="shared" ca="1" si="45"/>
        <v>1154</v>
      </c>
      <c r="I728">
        <v>830</v>
      </c>
    </row>
    <row r="729" spans="1:9" x14ac:dyDescent="0.3">
      <c r="A729">
        <v>2024</v>
      </c>
      <c r="B729" t="s">
        <v>20</v>
      </c>
      <c r="C729" t="s">
        <v>28</v>
      </c>
      <c r="D729" t="s">
        <v>37</v>
      </c>
      <c r="E729">
        <f ca="1">RANDBETWEEN(200,4000)</f>
        <v>940</v>
      </c>
      <c r="F729">
        <v>6884</v>
      </c>
      <c r="G729">
        <f t="shared" ca="1" si="44"/>
        <v>9065</v>
      </c>
      <c r="H729">
        <f t="shared" ca="1" si="45"/>
        <v>1904</v>
      </c>
      <c r="I729">
        <v>830</v>
      </c>
    </row>
    <row r="730" spans="1:9" x14ac:dyDescent="0.3">
      <c r="A730">
        <v>2024</v>
      </c>
      <c r="B730" t="s">
        <v>20</v>
      </c>
      <c r="C730" t="s">
        <v>24</v>
      </c>
      <c r="D730" t="s">
        <v>29</v>
      </c>
      <c r="E730">
        <f t="shared" ca="1" si="46"/>
        <v>1586</v>
      </c>
      <c r="F730">
        <v>8853</v>
      </c>
      <c r="G730">
        <f t="shared" ca="1" si="44"/>
        <v>4570</v>
      </c>
      <c r="H730">
        <f t="shared" ca="1" si="45"/>
        <v>1595</v>
      </c>
      <c r="I730">
        <v>830</v>
      </c>
    </row>
    <row r="731" spans="1:9" x14ac:dyDescent="0.3">
      <c r="A731">
        <v>2024</v>
      </c>
      <c r="B731" t="s">
        <v>20</v>
      </c>
      <c r="C731" t="s">
        <v>26</v>
      </c>
      <c r="D731" t="s">
        <v>33</v>
      </c>
      <c r="E731">
        <f t="shared" ca="1" si="46"/>
        <v>672</v>
      </c>
      <c r="F731">
        <v>6670</v>
      </c>
      <c r="G731">
        <f t="shared" ca="1" si="44"/>
        <v>3089</v>
      </c>
      <c r="H731">
        <f t="shared" ca="1" si="45"/>
        <v>1152</v>
      </c>
      <c r="I731">
        <v>830</v>
      </c>
    </row>
    <row r="732" spans="1:9" x14ac:dyDescent="0.3">
      <c r="A732">
        <v>2024</v>
      </c>
      <c r="B732" t="s">
        <v>20</v>
      </c>
      <c r="C732" t="s">
        <v>24</v>
      </c>
      <c r="D732" t="s">
        <v>29</v>
      </c>
      <c r="E732">
        <f t="shared" ca="1" si="46"/>
        <v>2684</v>
      </c>
      <c r="F732">
        <v>2541</v>
      </c>
      <c r="G732">
        <f t="shared" ca="1" si="44"/>
        <v>6847</v>
      </c>
      <c r="H732">
        <f t="shared" ca="1" si="45"/>
        <v>524</v>
      </c>
      <c r="I732">
        <v>830</v>
      </c>
    </row>
    <row r="733" spans="1:9" x14ac:dyDescent="0.3">
      <c r="A733">
        <v>2024</v>
      </c>
      <c r="B733" t="s">
        <v>20</v>
      </c>
      <c r="C733" t="s">
        <v>25</v>
      </c>
      <c r="D733" t="s">
        <v>30</v>
      </c>
      <c r="E733">
        <f t="shared" ca="1" si="46"/>
        <v>423</v>
      </c>
      <c r="F733">
        <v>3571</v>
      </c>
      <c r="G733">
        <f t="shared" ca="1" si="44"/>
        <v>6426</v>
      </c>
      <c r="H733">
        <f t="shared" ca="1" si="45"/>
        <v>838</v>
      </c>
      <c r="I733">
        <v>830</v>
      </c>
    </row>
    <row r="734" spans="1:9" x14ac:dyDescent="0.3">
      <c r="A734">
        <v>2024</v>
      </c>
      <c r="B734" t="s">
        <v>20</v>
      </c>
      <c r="C734" t="s">
        <v>24</v>
      </c>
      <c r="D734" t="s">
        <v>44</v>
      </c>
      <c r="E734">
        <f t="shared" ca="1" si="46"/>
        <v>3017</v>
      </c>
      <c r="F734">
        <v>5913</v>
      </c>
      <c r="G734">
        <f t="shared" ca="1" si="44"/>
        <v>9015</v>
      </c>
      <c r="H734">
        <f t="shared" ca="1" si="45"/>
        <v>1664</v>
      </c>
      <c r="I734">
        <v>830</v>
      </c>
    </row>
    <row r="735" spans="1:9" x14ac:dyDescent="0.3">
      <c r="A735">
        <v>2024</v>
      </c>
      <c r="B735" t="s">
        <v>20</v>
      </c>
      <c r="C735" t="s">
        <v>26</v>
      </c>
      <c r="D735" t="s">
        <v>33</v>
      </c>
      <c r="E735">
        <f t="shared" ca="1" si="46"/>
        <v>1259</v>
      </c>
      <c r="F735">
        <v>7151</v>
      </c>
      <c r="G735">
        <f t="shared" ca="1" si="44"/>
        <v>6064</v>
      </c>
      <c r="H735">
        <f t="shared" ca="1" si="45"/>
        <v>1119</v>
      </c>
      <c r="I735">
        <v>830</v>
      </c>
    </row>
    <row r="736" spans="1:9" x14ac:dyDescent="0.3">
      <c r="A736">
        <v>2024</v>
      </c>
      <c r="B736" t="s">
        <v>20</v>
      </c>
      <c r="C736" t="s">
        <v>27</v>
      </c>
      <c r="D736" t="s">
        <v>35</v>
      </c>
      <c r="E736">
        <f t="shared" ca="1" si="46"/>
        <v>654</v>
      </c>
      <c r="F736">
        <v>2780</v>
      </c>
      <c r="G736">
        <f t="shared" ca="1" si="44"/>
        <v>9751</v>
      </c>
      <c r="H736">
        <f t="shared" ca="1" si="45"/>
        <v>382</v>
      </c>
      <c r="I736">
        <v>830</v>
      </c>
    </row>
    <row r="737" spans="1:9" x14ac:dyDescent="0.3">
      <c r="A737">
        <v>2024</v>
      </c>
      <c r="B737" t="s">
        <v>20</v>
      </c>
      <c r="C737" t="s">
        <v>26</v>
      </c>
      <c r="D737" t="s">
        <v>33</v>
      </c>
      <c r="E737">
        <f t="shared" ca="1" si="46"/>
        <v>326</v>
      </c>
      <c r="F737">
        <v>8659</v>
      </c>
      <c r="G737">
        <f t="shared" ca="1" si="44"/>
        <v>8278</v>
      </c>
      <c r="H737">
        <f t="shared" ca="1" si="45"/>
        <v>717</v>
      </c>
      <c r="I737">
        <v>830</v>
      </c>
    </row>
    <row r="738" spans="1:9" x14ac:dyDescent="0.3">
      <c r="A738">
        <v>2024</v>
      </c>
      <c r="B738" t="s">
        <v>21</v>
      </c>
      <c r="C738" t="s">
        <v>25</v>
      </c>
      <c r="D738" t="s">
        <v>31</v>
      </c>
      <c r="E738">
        <f t="shared" ca="1" si="46"/>
        <v>1382</v>
      </c>
      <c r="F738">
        <v>3376</v>
      </c>
      <c r="G738">
        <f t="shared" ca="1" si="44"/>
        <v>6499</v>
      </c>
      <c r="H738">
        <f t="shared" ca="1" si="45"/>
        <v>1270</v>
      </c>
      <c r="I738">
        <v>830</v>
      </c>
    </row>
    <row r="739" spans="1:9" x14ac:dyDescent="0.3">
      <c r="A739">
        <v>2024</v>
      </c>
      <c r="B739" t="s">
        <v>21</v>
      </c>
      <c r="C739" t="s">
        <v>28</v>
      </c>
      <c r="D739" t="s">
        <v>36</v>
      </c>
      <c r="E739">
        <f t="shared" ca="1" si="46"/>
        <v>1032</v>
      </c>
      <c r="F739">
        <v>2543</v>
      </c>
      <c r="G739">
        <f t="shared" ca="1" si="44"/>
        <v>3809</v>
      </c>
      <c r="H739">
        <f t="shared" ca="1" si="45"/>
        <v>1386</v>
      </c>
      <c r="I739">
        <v>830</v>
      </c>
    </row>
    <row r="740" spans="1:9" x14ac:dyDescent="0.3">
      <c r="A740">
        <v>2024</v>
      </c>
      <c r="B740" t="s">
        <v>21</v>
      </c>
      <c r="C740" t="s">
        <v>28</v>
      </c>
      <c r="D740" t="s">
        <v>37</v>
      </c>
      <c r="E740">
        <f t="shared" ca="1" si="46"/>
        <v>640</v>
      </c>
      <c r="F740">
        <v>5386</v>
      </c>
      <c r="G740">
        <f t="shared" ca="1" si="44"/>
        <v>6119</v>
      </c>
      <c r="H740">
        <f t="shared" ca="1" si="45"/>
        <v>1415</v>
      </c>
      <c r="I740">
        <v>830</v>
      </c>
    </row>
    <row r="741" spans="1:9" x14ac:dyDescent="0.3">
      <c r="A741">
        <v>2024</v>
      </c>
      <c r="B741" t="s">
        <v>21</v>
      </c>
      <c r="C741" t="s">
        <v>24</v>
      </c>
      <c r="D741" t="s">
        <v>44</v>
      </c>
      <c r="E741">
        <f t="shared" ca="1" si="46"/>
        <v>2503</v>
      </c>
      <c r="F741">
        <v>2319</v>
      </c>
      <c r="G741">
        <f t="shared" ca="1" si="44"/>
        <v>2613</v>
      </c>
      <c r="H741">
        <f t="shared" ca="1" si="45"/>
        <v>446</v>
      </c>
      <c r="I741">
        <v>830</v>
      </c>
    </row>
    <row r="742" spans="1:9" x14ac:dyDescent="0.3">
      <c r="A742">
        <v>2024</v>
      </c>
      <c r="B742" t="s">
        <v>21</v>
      </c>
      <c r="C742" t="s">
        <v>26</v>
      </c>
      <c r="D742" t="s">
        <v>32</v>
      </c>
      <c r="E742">
        <f t="shared" ca="1" si="46"/>
        <v>2032</v>
      </c>
      <c r="F742">
        <v>8377</v>
      </c>
      <c r="G742">
        <f t="shared" ca="1" si="44"/>
        <v>9496</v>
      </c>
      <c r="H742">
        <f t="shared" ca="1" si="45"/>
        <v>1200</v>
      </c>
      <c r="I742">
        <v>830</v>
      </c>
    </row>
    <row r="743" spans="1:9" x14ac:dyDescent="0.3">
      <c r="A743">
        <v>2024</v>
      </c>
      <c r="B743" t="s">
        <v>21</v>
      </c>
      <c r="C743" t="s">
        <v>24</v>
      </c>
      <c r="D743" t="s">
        <v>29</v>
      </c>
      <c r="E743">
        <f t="shared" ca="1" si="46"/>
        <v>2976</v>
      </c>
      <c r="F743">
        <v>5349</v>
      </c>
      <c r="G743">
        <f t="shared" ca="1" si="44"/>
        <v>3011</v>
      </c>
      <c r="H743">
        <f t="shared" ca="1" si="45"/>
        <v>1876</v>
      </c>
      <c r="I743">
        <v>830</v>
      </c>
    </row>
    <row r="744" spans="1:9" x14ac:dyDescent="0.3">
      <c r="A744">
        <v>2024</v>
      </c>
      <c r="B744" t="s">
        <v>21</v>
      </c>
      <c r="C744" t="s">
        <v>25</v>
      </c>
      <c r="D744" t="s">
        <v>31</v>
      </c>
      <c r="E744">
        <f t="shared" ca="1" si="46"/>
        <v>1117</v>
      </c>
      <c r="F744">
        <v>3736</v>
      </c>
      <c r="G744">
        <f t="shared" ca="1" si="44"/>
        <v>3948</v>
      </c>
      <c r="H744">
        <f t="shared" ca="1" si="45"/>
        <v>1168</v>
      </c>
      <c r="I744">
        <v>830</v>
      </c>
    </row>
    <row r="745" spans="1:9" x14ac:dyDescent="0.3">
      <c r="A745">
        <v>2024</v>
      </c>
      <c r="B745" t="s">
        <v>21</v>
      </c>
      <c r="C745" t="s">
        <v>24</v>
      </c>
      <c r="D745" t="s">
        <v>44</v>
      </c>
      <c r="E745">
        <f t="shared" ca="1" si="46"/>
        <v>2315</v>
      </c>
      <c r="F745">
        <v>5130</v>
      </c>
      <c r="G745">
        <f t="shared" ca="1" si="44"/>
        <v>7494</v>
      </c>
      <c r="H745">
        <f t="shared" ca="1" si="45"/>
        <v>568</v>
      </c>
      <c r="I745">
        <v>830</v>
      </c>
    </row>
    <row r="746" spans="1:9" x14ac:dyDescent="0.3">
      <c r="A746">
        <v>2024</v>
      </c>
      <c r="B746" t="s">
        <v>21</v>
      </c>
      <c r="C746" t="s">
        <v>26</v>
      </c>
      <c r="D746" t="s">
        <v>32</v>
      </c>
      <c r="E746">
        <f t="shared" ca="1" si="46"/>
        <v>3647</v>
      </c>
      <c r="F746">
        <v>2475</v>
      </c>
      <c r="G746">
        <f t="shared" ca="1" si="44"/>
        <v>8670</v>
      </c>
      <c r="H746">
        <f t="shared" ca="1" si="45"/>
        <v>958</v>
      </c>
      <c r="I746">
        <v>830</v>
      </c>
    </row>
    <row r="747" spans="1:9" x14ac:dyDescent="0.3">
      <c r="A747">
        <v>2024</v>
      </c>
      <c r="B747" t="s">
        <v>21</v>
      </c>
      <c r="C747" t="s">
        <v>27</v>
      </c>
      <c r="D747" t="s">
        <v>35</v>
      </c>
      <c r="E747">
        <f t="shared" ca="1" si="46"/>
        <v>1608</v>
      </c>
      <c r="F747">
        <v>2564</v>
      </c>
      <c r="G747">
        <f t="shared" ca="1" si="44"/>
        <v>4920</v>
      </c>
      <c r="H747">
        <f t="shared" ca="1" si="45"/>
        <v>733</v>
      </c>
      <c r="I747">
        <v>830</v>
      </c>
    </row>
    <row r="748" spans="1:9" x14ac:dyDescent="0.3">
      <c r="A748">
        <v>2024</v>
      </c>
      <c r="B748" t="s">
        <v>21</v>
      </c>
      <c r="C748" t="s">
        <v>26</v>
      </c>
      <c r="D748" t="s">
        <v>33</v>
      </c>
      <c r="E748">
        <f t="shared" ca="1" si="46"/>
        <v>1807</v>
      </c>
      <c r="F748">
        <v>6745</v>
      </c>
      <c r="G748">
        <f t="shared" ca="1" si="44"/>
        <v>4890</v>
      </c>
      <c r="H748">
        <f t="shared" ca="1" si="45"/>
        <v>918</v>
      </c>
      <c r="I748">
        <v>830</v>
      </c>
    </row>
    <row r="749" spans="1:9" x14ac:dyDescent="0.3">
      <c r="A749">
        <v>2024</v>
      </c>
      <c r="B749" t="s">
        <v>21</v>
      </c>
      <c r="C749" t="s">
        <v>25</v>
      </c>
      <c r="D749" t="s">
        <v>31</v>
      </c>
      <c r="E749">
        <f t="shared" ca="1" si="46"/>
        <v>2241</v>
      </c>
      <c r="F749">
        <v>3911</v>
      </c>
      <c r="G749">
        <f t="shared" ca="1" si="44"/>
        <v>5805</v>
      </c>
      <c r="H749">
        <f t="shared" ca="1" si="45"/>
        <v>1211</v>
      </c>
      <c r="I749">
        <v>830</v>
      </c>
    </row>
    <row r="750" spans="1:9" x14ac:dyDescent="0.3">
      <c r="A750">
        <v>2024</v>
      </c>
      <c r="B750" t="s">
        <v>21</v>
      </c>
      <c r="C750" t="s">
        <v>28</v>
      </c>
      <c r="D750" t="s">
        <v>37</v>
      </c>
      <c r="E750">
        <f ca="1">RANDBETWEEN(200,4000)</f>
        <v>3964</v>
      </c>
      <c r="F750">
        <v>4762</v>
      </c>
      <c r="G750">
        <f t="shared" ca="1" si="44"/>
        <v>6580</v>
      </c>
      <c r="H750">
        <f t="shared" ca="1" si="45"/>
        <v>288</v>
      </c>
      <c r="I750">
        <v>830</v>
      </c>
    </row>
    <row r="751" spans="1:9" x14ac:dyDescent="0.3">
      <c r="A751">
        <v>2024</v>
      </c>
      <c r="B751" t="s">
        <v>22</v>
      </c>
      <c r="C751" t="s">
        <v>28</v>
      </c>
      <c r="D751" t="s">
        <v>36</v>
      </c>
      <c r="E751">
        <f t="shared" ca="1" si="46"/>
        <v>1725</v>
      </c>
      <c r="F751">
        <v>7620</v>
      </c>
      <c r="G751">
        <f t="shared" ca="1" si="44"/>
        <v>6177</v>
      </c>
      <c r="H751">
        <f t="shared" ca="1" si="45"/>
        <v>1055</v>
      </c>
      <c r="I751">
        <v>830</v>
      </c>
    </row>
    <row r="752" spans="1:9" x14ac:dyDescent="0.3">
      <c r="A752">
        <v>2024</v>
      </c>
      <c r="B752" t="s">
        <v>22</v>
      </c>
      <c r="C752" t="s">
        <v>24</v>
      </c>
      <c r="D752" t="s">
        <v>29</v>
      </c>
      <c r="E752">
        <f t="shared" ca="1" si="46"/>
        <v>1941</v>
      </c>
      <c r="F752">
        <v>3540</v>
      </c>
      <c r="G752">
        <f t="shared" ca="1" si="44"/>
        <v>2623</v>
      </c>
      <c r="H752">
        <f t="shared" ca="1" si="45"/>
        <v>1279</v>
      </c>
      <c r="I752">
        <v>830</v>
      </c>
    </row>
    <row r="753" spans="1:9" x14ac:dyDescent="0.3">
      <c r="A753">
        <v>2024</v>
      </c>
      <c r="B753" t="s">
        <v>22</v>
      </c>
      <c r="C753" t="s">
        <v>26</v>
      </c>
      <c r="D753" t="s">
        <v>32</v>
      </c>
      <c r="E753">
        <f t="shared" ca="1" si="46"/>
        <v>3551</v>
      </c>
      <c r="F753">
        <v>2450</v>
      </c>
      <c r="G753">
        <f t="shared" ca="1" si="44"/>
        <v>8125</v>
      </c>
      <c r="H753">
        <f t="shared" ca="1" si="45"/>
        <v>1149</v>
      </c>
      <c r="I753">
        <v>830</v>
      </c>
    </row>
    <row r="754" spans="1:9" x14ac:dyDescent="0.3">
      <c r="A754">
        <v>2024</v>
      </c>
      <c r="B754" t="s">
        <v>22</v>
      </c>
      <c r="C754" t="s">
        <v>24</v>
      </c>
      <c r="D754" t="s">
        <v>44</v>
      </c>
      <c r="E754">
        <f t="shared" ca="1" si="46"/>
        <v>316</v>
      </c>
      <c r="F754">
        <v>5453</v>
      </c>
      <c r="G754">
        <f t="shared" ca="1" si="44"/>
        <v>6022</v>
      </c>
      <c r="H754">
        <f t="shared" ca="1" si="45"/>
        <v>551</v>
      </c>
      <c r="I754">
        <v>830</v>
      </c>
    </row>
    <row r="755" spans="1:9" x14ac:dyDescent="0.3">
      <c r="A755">
        <v>2024</v>
      </c>
      <c r="B755" t="s">
        <v>22</v>
      </c>
      <c r="C755" t="s">
        <v>25</v>
      </c>
      <c r="D755" t="s">
        <v>30</v>
      </c>
      <c r="E755">
        <f t="shared" ca="1" si="46"/>
        <v>738</v>
      </c>
      <c r="F755">
        <v>6810</v>
      </c>
      <c r="G755">
        <f t="shared" ca="1" si="44"/>
        <v>3128</v>
      </c>
      <c r="H755">
        <f t="shared" ca="1" si="45"/>
        <v>1724</v>
      </c>
      <c r="I755">
        <v>830</v>
      </c>
    </row>
    <row r="756" spans="1:9" x14ac:dyDescent="0.3">
      <c r="A756">
        <v>2024</v>
      </c>
      <c r="B756" t="s">
        <v>22</v>
      </c>
      <c r="C756" t="s">
        <v>24</v>
      </c>
      <c r="D756" t="s">
        <v>44</v>
      </c>
      <c r="E756">
        <f t="shared" ca="1" si="46"/>
        <v>3130</v>
      </c>
      <c r="F756">
        <v>2072</v>
      </c>
      <c r="G756">
        <f t="shared" ca="1" si="44"/>
        <v>4030</v>
      </c>
      <c r="H756">
        <f t="shared" ca="1" si="45"/>
        <v>1887</v>
      </c>
      <c r="I756">
        <v>830</v>
      </c>
    </row>
    <row r="757" spans="1:9" x14ac:dyDescent="0.3">
      <c r="A757">
        <v>2024</v>
      </c>
      <c r="B757" t="s">
        <v>22</v>
      </c>
      <c r="C757" t="s">
        <v>26</v>
      </c>
      <c r="D757" t="s">
        <v>33</v>
      </c>
      <c r="E757">
        <f t="shared" ca="1" si="46"/>
        <v>943</v>
      </c>
      <c r="F757">
        <v>6665</v>
      </c>
      <c r="G757">
        <f t="shared" ca="1" si="44"/>
        <v>4821</v>
      </c>
      <c r="H757">
        <f t="shared" ca="1" si="45"/>
        <v>1229</v>
      </c>
      <c r="I757">
        <v>830</v>
      </c>
    </row>
    <row r="758" spans="1:9" x14ac:dyDescent="0.3">
      <c r="A758">
        <v>2024</v>
      </c>
      <c r="B758" t="s">
        <v>22</v>
      </c>
      <c r="C758" t="s">
        <v>27</v>
      </c>
      <c r="D758" t="s">
        <v>34</v>
      </c>
      <c r="E758">
        <f t="shared" ca="1" si="46"/>
        <v>2919</v>
      </c>
      <c r="F758">
        <v>7794</v>
      </c>
      <c r="G758">
        <f t="shared" ca="1" si="44"/>
        <v>7118</v>
      </c>
      <c r="H758">
        <f t="shared" ca="1" si="45"/>
        <v>662</v>
      </c>
      <c r="I758">
        <v>830</v>
      </c>
    </row>
    <row r="759" spans="1:9" x14ac:dyDescent="0.3">
      <c r="A759">
        <v>2024</v>
      </c>
      <c r="B759" t="s">
        <v>22</v>
      </c>
      <c r="C759" t="s">
        <v>26</v>
      </c>
      <c r="D759" t="s">
        <v>32</v>
      </c>
      <c r="E759">
        <f t="shared" ca="1" si="46"/>
        <v>3770</v>
      </c>
      <c r="F759">
        <v>3769</v>
      </c>
      <c r="G759">
        <f t="shared" ca="1" si="44"/>
        <v>9069</v>
      </c>
      <c r="H759">
        <f t="shared" ca="1" si="45"/>
        <v>299</v>
      </c>
      <c r="I759">
        <v>830</v>
      </c>
    </row>
    <row r="760" spans="1:9" x14ac:dyDescent="0.3">
      <c r="A760">
        <v>2024</v>
      </c>
      <c r="B760" t="s">
        <v>22</v>
      </c>
      <c r="C760" t="s">
        <v>25</v>
      </c>
      <c r="D760" t="s">
        <v>31</v>
      </c>
      <c r="E760">
        <f t="shared" ca="1" si="46"/>
        <v>374</v>
      </c>
      <c r="F760">
        <v>8672</v>
      </c>
      <c r="G760">
        <f t="shared" ca="1" si="44"/>
        <v>5561</v>
      </c>
      <c r="H760">
        <f t="shared" ca="1" si="45"/>
        <v>1931</v>
      </c>
      <c r="I760">
        <v>830</v>
      </c>
    </row>
    <row r="761" spans="1:9" x14ac:dyDescent="0.3">
      <c r="A761">
        <v>2024</v>
      </c>
      <c r="B761" t="s">
        <v>22</v>
      </c>
      <c r="C761" t="s">
        <v>28</v>
      </c>
      <c r="D761" t="s">
        <v>36</v>
      </c>
      <c r="E761">
        <f t="shared" ca="1" si="46"/>
        <v>3255</v>
      </c>
      <c r="F761">
        <v>2121</v>
      </c>
      <c r="G761">
        <f t="shared" ca="1" si="44"/>
        <v>8104</v>
      </c>
      <c r="H761">
        <f t="shared" ca="1" si="45"/>
        <v>341</v>
      </c>
      <c r="I761">
        <v>830</v>
      </c>
    </row>
    <row r="762" spans="1:9" x14ac:dyDescent="0.3">
      <c r="A762">
        <v>2024</v>
      </c>
      <c r="B762" t="s">
        <v>22</v>
      </c>
      <c r="C762" t="s">
        <v>28</v>
      </c>
      <c r="D762" t="s">
        <v>37</v>
      </c>
      <c r="E762">
        <f ca="1">RANDBETWEEN(200,4000)</f>
        <v>963</v>
      </c>
      <c r="F762">
        <v>3403</v>
      </c>
      <c r="G762">
        <f t="shared" ca="1" si="44"/>
        <v>5339</v>
      </c>
      <c r="H762">
        <f t="shared" ca="1" si="45"/>
        <v>1342</v>
      </c>
      <c r="I762">
        <v>830</v>
      </c>
    </row>
    <row r="763" spans="1:9" x14ac:dyDescent="0.3">
      <c r="A763">
        <v>2024</v>
      </c>
      <c r="B763" t="s">
        <v>22</v>
      </c>
      <c r="C763" t="s">
        <v>24</v>
      </c>
      <c r="D763" t="s">
        <v>29</v>
      </c>
      <c r="E763">
        <f ca="1">RANDBETWEEN(200,4000)</f>
        <v>1587</v>
      </c>
      <c r="F763">
        <v>8072</v>
      </c>
      <c r="G763">
        <f t="shared" ca="1" si="44"/>
        <v>4180</v>
      </c>
      <c r="H763">
        <f t="shared" ca="1" si="45"/>
        <v>1169</v>
      </c>
      <c r="I763">
        <v>830</v>
      </c>
    </row>
    <row r="764" spans="1:9" x14ac:dyDescent="0.3">
      <c r="A764">
        <v>2024</v>
      </c>
      <c r="B764" t="s">
        <v>23</v>
      </c>
      <c r="C764" t="s">
        <v>26</v>
      </c>
      <c r="D764" t="s">
        <v>33</v>
      </c>
      <c r="E764">
        <f t="shared" ca="1" si="46"/>
        <v>500</v>
      </c>
      <c r="F764">
        <v>2053</v>
      </c>
      <c r="G764">
        <f t="shared" ca="1" si="44"/>
        <v>6034</v>
      </c>
      <c r="H764">
        <f t="shared" ca="1" si="45"/>
        <v>554</v>
      </c>
      <c r="I764">
        <v>830</v>
      </c>
    </row>
    <row r="765" spans="1:9" x14ac:dyDescent="0.3">
      <c r="A765">
        <v>2024</v>
      </c>
      <c r="B765" t="s">
        <v>23</v>
      </c>
      <c r="C765" t="s">
        <v>24</v>
      </c>
      <c r="D765" t="s">
        <v>44</v>
      </c>
      <c r="E765">
        <f t="shared" ca="1" si="46"/>
        <v>2701</v>
      </c>
      <c r="F765">
        <v>7304</v>
      </c>
      <c r="G765">
        <f t="shared" ca="1" si="44"/>
        <v>4522</v>
      </c>
      <c r="H765">
        <f t="shared" ca="1" si="45"/>
        <v>1966</v>
      </c>
      <c r="I765">
        <v>830</v>
      </c>
    </row>
    <row r="766" spans="1:9" x14ac:dyDescent="0.3">
      <c r="A766">
        <v>2024</v>
      </c>
      <c r="B766" t="s">
        <v>23</v>
      </c>
      <c r="C766" t="s">
        <v>25</v>
      </c>
      <c r="D766" t="s">
        <v>30</v>
      </c>
      <c r="E766">
        <f t="shared" ca="1" si="46"/>
        <v>1956</v>
      </c>
      <c r="F766">
        <v>3424</v>
      </c>
      <c r="G766">
        <f t="shared" ca="1" si="44"/>
        <v>8486</v>
      </c>
      <c r="H766">
        <f t="shared" ca="1" si="45"/>
        <v>406</v>
      </c>
      <c r="I766">
        <v>830</v>
      </c>
    </row>
    <row r="767" spans="1:9" x14ac:dyDescent="0.3">
      <c r="A767">
        <v>2024</v>
      </c>
      <c r="B767" t="s">
        <v>23</v>
      </c>
      <c r="C767" t="s">
        <v>24</v>
      </c>
      <c r="D767" t="s">
        <v>29</v>
      </c>
      <c r="E767">
        <f t="shared" ca="1" si="46"/>
        <v>3313</v>
      </c>
      <c r="F767">
        <v>7171</v>
      </c>
      <c r="G767">
        <f t="shared" ca="1" si="44"/>
        <v>2993</v>
      </c>
      <c r="H767">
        <f t="shared" ca="1" si="45"/>
        <v>239</v>
      </c>
      <c r="I767">
        <v>830</v>
      </c>
    </row>
    <row r="768" spans="1:9" x14ac:dyDescent="0.3">
      <c r="A768">
        <v>2024</v>
      </c>
      <c r="B768" t="s">
        <v>23</v>
      </c>
      <c r="C768" t="s">
        <v>26</v>
      </c>
      <c r="D768" t="s">
        <v>32</v>
      </c>
      <c r="E768">
        <f t="shared" ca="1" si="46"/>
        <v>2910</v>
      </c>
      <c r="F768">
        <v>7952</v>
      </c>
      <c r="G768">
        <f t="shared" ca="1" si="44"/>
        <v>2652</v>
      </c>
      <c r="H768">
        <f t="shared" ca="1" si="45"/>
        <v>1595</v>
      </c>
      <c r="I768">
        <v>830</v>
      </c>
    </row>
    <row r="769" spans="1:9" x14ac:dyDescent="0.3">
      <c r="A769">
        <v>2024</v>
      </c>
      <c r="B769" t="s">
        <v>23</v>
      </c>
      <c r="C769" t="s">
        <v>27</v>
      </c>
      <c r="D769" t="s">
        <v>35</v>
      </c>
      <c r="E769">
        <f t="shared" ca="1" si="46"/>
        <v>3973</v>
      </c>
      <c r="F769">
        <v>4581</v>
      </c>
      <c r="G769">
        <f t="shared" ca="1" si="44"/>
        <v>9078</v>
      </c>
      <c r="H769">
        <f t="shared" ca="1" si="45"/>
        <v>1974</v>
      </c>
      <c r="I769">
        <v>830</v>
      </c>
    </row>
    <row r="770" spans="1:9" x14ac:dyDescent="0.3">
      <c r="A770">
        <v>2024</v>
      </c>
      <c r="B770" t="s">
        <v>23</v>
      </c>
      <c r="C770" t="s">
        <v>26</v>
      </c>
      <c r="D770" t="s">
        <v>32</v>
      </c>
      <c r="E770">
        <f t="shared" ca="1" si="46"/>
        <v>1968</v>
      </c>
      <c r="F770">
        <v>8879</v>
      </c>
      <c r="G770">
        <f t="shared" ca="1" si="44"/>
        <v>3627</v>
      </c>
      <c r="H770">
        <f t="shared" ca="1" si="45"/>
        <v>447</v>
      </c>
      <c r="I770">
        <v>830</v>
      </c>
    </row>
    <row r="771" spans="1:9" x14ac:dyDescent="0.3">
      <c r="A771">
        <v>2024</v>
      </c>
      <c r="B771" t="s">
        <v>23</v>
      </c>
      <c r="C771" t="s">
        <v>25</v>
      </c>
      <c r="D771" t="s">
        <v>30</v>
      </c>
      <c r="E771">
        <f t="shared" ca="1" si="46"/>
        <v>1922</v>
      </c>
      <c r="F771">
        <v>4633</v>
      </c>
      <c r="G771">
        <f t="shared" ref="G771:G776" ca="1" si="47">RANDBETWEEN(2500,10000)</f>
        <v>5045</v>
      </c>
      <c r="H771">
        <f t="shared" ca="1" si="45"/>
        <v>1564</v>
      </c>
      <c r="I771">
        <v>830</v>
      </c>
    </row>
    <row r="772" spans="1:9" x14ac:dyDescent="0.3">
      <c r="A772">
        <v>2024</v>
      </c>
      <c r="B772" t="s">
        <v>23</v>
      </c>
      <c r="C772" t="s">
        <v>28</v>
      </c>
      <c r="D772" t="s">
        <v>36</v>
      </c>
      <c r="E772">
        <f t="shared" ca="1" si="46"/>
        <v>349</v>
      </c>
      <c r="F772">
        <v>5710</v>
      </c>
      <c r="G772">
        <f t="shared" ca="1" si="47"/>
        <v>2552</v>
      </c>
      <c r="H772">
        <f t="shared" ref="H772:H776" ca="1" si="48">RANDBETWEEN(200,2000)</f>
        <v>1749</v>
      </c>
      <c r="I772">
        <v>830</v>
      </c>
    </row>
    <row r="773" spans="1:9" x14ac:dyDescent="0.3">
      <c r="A773">
        <v>2024</v>
      </c>
      <c r="B773" t="s">
        <v>23</v>
      </c>
      <c r="C773" t="s">
        <v>28</v>
      </c>
      <c r="D773" t="s">
        <v>37</v>
      </c>
      <c r="E773">
        <f ca="1">RANDBETWEEN(200,4000)</f>
        <v>1164</v>
      </c>
      <c r="F773">
        <v>5468</v>
      </c>
      <c r="G773">
        <f t="shared" ca="1" si="47"/>
        <v>5651</v>
      </c>
      <c r="H773">
        <f t="shared" ca="1" si="48"/>
        <v>1122</v>
      </c>
      <c r="I773">
        <v>830</v>
      </c>
    </row>
    <row r="774" spans="1:9" x14ac:dyDescent="0.3">
      <c r="A774">
        <v>2024</v>
      </c>
      <c r="B774" t="s">
        <v>23</v>
      </c>
      <c r="C774" t="s">
        <v>24</v>
      </c>
      <c r="D774" t="s">
        <v>44</v>
      </c>
      <c r="E774">
        <f t="shared" ca="1" si="46"/>
        <v>2228</v>
      </c>
      <c r="F774">
        <v>8528</v>
      </c>
      <c r="G774">
        <f t="shared" ca="1" si="47"/>
        <v>3330</v>
      </c>
      <c r="H774">
        <f t="shared" ca="1" si="48"/>
        <v>1749</v>
      </c>
      <c r="I774">
        <v>830</v>
      </c>
    </row>
    <row r="775" spans="1:9" x14ac:dyDescent="0.3">
      <c r="A775">
        <v>2024</v>
      </c>
      <c r="B775" t="s">
        <v>23</v>
      </c>
      <c r="C775" t="s">
        <v>26</v>
      </c>
      <c r="D775" t="s">
        <v>33</v>
      </c>
      <c r="E775">
        <f t="shared" ca="1" si="46"/>
        <v>325</v>
      </c>
      <c r="F775">
        <v>3933</v>
      </c>
      <c r="G775">
        <f t="shared" ca="1" si="47"/>
        <v>6640</v>
      </c>
      <c r="H775">
        <f t="shared" ca="1" si="48"/>
        <v>919</v>
      </c>
      <c r="I775">
        <v>830</v>
      </c>
    </row>
    <row r="776" spans="1:9" x14ac:dyDescent="0.3">
      <c r="A776">
        <v>2024</v>
      </c>
      <c r="B776" t="s">
        <v>23</v>
      </c>
      <c r="C776" t="s">
        <v>24</v>
      </c>
      <c r="D776" t="s">
        <v>29</v>
      </c>
      <c r="E776">
        <f t="shared" ca="1" si="46"/>
        <v>3064</v>
      </c>
      <c r="F776">
        <v>2567</v>
      </c>
      <c r="G776">
        <f t="shared" ca="1" si="47"/>
        <v>9848</v>
      </c>
      <c r="H776">
        <f t="shared" ca="1" si="48"/>
        <v>547</v>
      </c>
      <c r="I776">
        <v>830</v>
      </c>
    </row>
  </sheetData>
  <customSheetViews>
    <customSheetView guid="{71FC969B-45ED-40F2-B7E6-78F49B9615F0}">
      <selection activeCell="E4" sqref="E4"/>
      <pageMargins left="0.7" right="0.7" top="0.75" bottom="0.75" header="0.3" footer="0.3"/>
      <pageSetup paperSize="9" orientation="portrait" r:id="rId1"/>
    </customSheetView>
  </customSheetViews>
  <phoneticPr fontId="4"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EFC0-0081-4484-B109-83065F4954DF}">
  <sheetPr>
    <tabColor rgb="FF31B8CF"/>
  </sheetPr>
  <dimension ref="A2:BT21"/>
  <sheetViews>
    <sheetView showGridLines="0" topLeftCell="BG1" zoomScale="92" workbookViewId="0">
      <selection activeCell="BN25" sqref="BN25"/>
    </sheetView>
  </sheetViews>
  <sheetFormatPr defaultRowHeight="14.4" x14ac:dyDescent="0.3"/>
  <cols>
    <col min="1" max="1" width="14.44140625" customWidth="1"/>
    <col min="2" max="2" width="14.109375" bestFit="1" customWidth="1"/>
    <col min="3" max="3" width="13.88671875" bestFit="1" customWidth="1"/>
    <col min="4" max="4" width="24.5546875" bestFit="1" customWidth="1"/>
    <col min="5" max="5" width="13.44140625" bestFit="1" customWidth="1"/>
    <col min="6" max="6" width="24.33203125" bestFit="1" customWidth="1"/>
    <col min="7" max="7" width="14.44140625" customWidth="1"/>
    <col min="8" max="8" width="15.21875" customWidth="1"/>
    <col min="9" max="9" width="8.88671875" customWidth="1"/>
    <col min="11" max="11" width="16.33203125" customWidth="1"/>
    <col min="12" max="12" width="15.33203125" customWidth="1"/>
    <col min="17" max="17" width="13.88671875" bestFit="1" customWidth="1"/>
    <col min="18" max="18" width="19.77734375" bestFit="1" customWidth="1"/>
    <col min="19" max="19" width="11.5546875" customWidth="1"/>
    <col min="20" max="20" width="12.5546875" bestFit="1" customWidth="1"/>
    <col min="21" max="21" width="13.88671875" bestFit="1" customWidth="1"/>
    <col min="22" max="22" width="14.88671875" bestFit="1" customWidth="1"/>
    <col min="24" max="24" width="19.44140625" customWidth="1"/>
    <col min="27" max="27" width="12.5546875" bestFit="1" customWidth="1"/>
    <col min="28" max="28" width="21.44140625" bestFit="1" customWidth="1"/>
    <col min="29" max="29" width="14.88671875" bestFit="1" customWidth="1"/>
    <col min="30" max="30" width="12.5546875" bestFit="1" customWidth="1"/>
    <col min="31" max="31" width="13.88671875" bestFit="1" customWidth="1"/>
    <col min="32" max="32" width="14.88671875" bestFit="1" customWidth="1"/>
    <col min="34" max="34" width="24" bestFit="1" customWidth="1"/>
    <col min="35" max="35" width="13.88671875" bestFit="1" customWidth="1"/>
    <col min="36" max="36" width="14.88671875" bestFit="1" customWidth="1"/>
    <col min="39" max="39" width="21.21875" customWidth="1"/>
    <col min="40" max="40" width="15.21875" customWidth="1"/>
    <col min="43" max="43" width="13.109375" bestFit="1" customWidth="1"/>
    <col min="44" max="44" width="13.88671875" bestFit="1" customWidth="1"/>
    <col min="45" max="45" width="15.109375" bestFit="1" customWidth="1"/>
    <col min="48" max="48" width="12.5546875" customWidth="1"/>
    <col min="49" max="49" width="11.77734375" customWidth="1"/>
    <col min="50" max="51" width="12.21875" customWidth="1"/>
    <col min="53" max="53" width="17.33203125" customWidth="1"/>
    <col min="57" max="57" width="11.6640625" bestFit="1" customWidth="1"/>
    <col min="59" max="59" width="13.88671875" bestFit="1" customWidth="1"/>
    <col min="60" max="60" width="12.88671875" bestFit="1" customWidth="1"/>
    <col min="61" max="61" width="15.44140625" customWidth="1"/>
    <col min="62" max="62" width="20.44140625" customWidth="1"/>
    <col min="68" max="68" width="15.44140625" customWidth="1"/>
    <col min="69" max="69" width="17.44140625" customWidth="1"/>
    <col min="70" max="70" width="16.44140625" customWidth="1"/>
    <col min="71" max="71" width="27.109375" customWidth="1"/>
    <col min="72" max="72" width="10.44140625" customWidth="1"/>
  </cols>
  <sheetData>
    <row r="2" spans="1:72" x14ac:dyDescent="0.3">
      <c r="A2" s="21" t="s">
        <v>5</v>
      </c>
      <c r="AQ2" s="21" t="s">
        <v>59</v>
      </c>
    </row>
    <row r="5" spans="1:72" x14ac:dyDescent="0.3">
      <c r="B5" s="9" t="s">
        <v>0</v>
      </c>
      <c r="C5" s="9" t="s">
        <v>1</v>
      </c>
      <c r="D5" s="9" t="s">
        <v>2</v>
      </c>
      <c r="E5" s="9" t="s">
        <v>48</v>
      </c>
      <c r="F5" s="9" t="s">
        <v>49</v>
      </c>
      <c r="G5" s="14"/>
      <c r="H5" s="16"/>
      <c r="I5" s="17" t="s">
        <v>40</v>
      </c>
      <c r="J5" s="17" t="s">
        <v>41</v>
      </c>
      <c r="K5" s="17" t="s">
        <v>42</v>
      </c>
      <c r="L5" s="17" t="s">
        <v>43</v>
      </c>
      <c r="M5" s="17" t="s">
        <v>45</v>
      </c>
      <c r="N5" s="17" t="s">
        <v>50</v>
      </c>
      <c r="O5" s="17" t="s">
        <v>51</v>
      </c>
      <c r="Q5" s="9" t="s">
        <v>1</v>
      </c>
      <c r="R5" s="9" t="s">
        <v>46</v>
      </c>
      <c r="T5" s="9" t="s">
        <v>0</v>
      </c>
      <c r="U5" s="9" t="s">
        <v>1</v>
      </c>
      <c r="V5" s="9" t="s">
        <v>39</v>
      </c>
      <c r="X5" s="18" t="s">
        <v>52</v>
      </c>
      <c r="AA5" s="9" t="s">
        <v>0</v>
      </c>
      <c r="AB5" s="9" t="s">
        <v>53</v>
      </c>
      <c r="AD5" s="9" t="s">
        <v>0</v>
      </c>
      <c r="AE5" s="9" t="s">
        <v>1</v>
      </c>
      <c r="AF5" s="9" t="s">
        <v>39</v>
      </c>
      <c r="AH5" s="9" t="s">
        <v>0</v>
      </c>
      <c r="AI5" s="9" t="s">
        <v>1</v>
      </c>
      <c r="AJ5" s="9" t="s">
        <v>39</v>
      </c>
    </row>
    <row r="6" spans="1:72" x14ac:dyDescent="0.3">
      <c r="B6" s="3" t="s">
        <v>25</v>
      </c>
      <c r="C6" s="5">
        <v>150534</v>
      </c>
      <c r="D6" s="4">
        <v>0.18084443082911358</v>
      </c>
      <c r="E6">
        <v>53537</v>
      </c>
      <c r="F6" s="4">
        <v>0.17294379496257628</v>
      </c>
      <c r="G6" s="4"/>
      <c r="H6" t="s">
        <v>25</v>
      </c>
      <c r="I6">
        <v>1</v>
      </c>
      <c r="J6">
        <v>3</v>
      </c>
      <c r="K6" s="5">
        <f>GETPIVOTDATA("Sum of Income",$B$5,"Income Sources","E-Commerce")</f>
        <v>150534</v>
      </c>
      <c r="L6" t="str">
        <f>IF(K6=MAX(K6:K10), K6, "")</f>
        <v/>
      </c>
      <c r="M6">
        <f>IF(K6=MAX(K6:K10), "", K6)</f>
        <v>150534</v>
      </c>
      <c r="N6">
        <f>VLOOKUP(H6,B6:F10,4,0)</f>
        <v>53537</v>
      </c>
      <c r="O6" s="11">
        <f>VLOOKUP(H6,B6:F10,5,0)</f>
        <v>0.17294379496257628</v>
      </c>
      <c r="Q6" s="7">
        <v>832395</v>
      </c>
      <c r="R6" s="7">
        <v>950043</v>
      </c>
      <c r="T6" s="3" t="s">
        <v>12</v>
      </c>
      <c r="U6" s="5">
        <v>71387</v>
      </c>
      <c r="V6">
        <v>71387</v>
      </c>
      <c r="X6" s="19">
        <f>AVERAGE(U6:U17)</f>
        <v>69366.25</v>
      </c>
      <c r="AA6" s="3" t="s">
        <v>12</v>
      </c>
      <c r="AB6">
        <v>13580</v>
      </c>
      <c r="AD6" s="3">
        <v>828</v>
      </c>
      <c r="AE6">
        <v>408774</v>
      </c>
      <c r="AF6" s="4">
        <v>0.4910817580595751</v>
      </c>
      <c r="AH6" s="3" t="s">
        <v>25</v>
      </c>
      <c r="AI6" s="5">
        <v>150534</v>
      </c>
      <c r="AJ6" s="4">
        <v>0.18084443082911358</v>
      </c>
      <c r="AM6" t="s">
        <v>25</v>
      </c>
      <c r="AN6">
        <f>VLOOKUP(AM6,AH5:AJ21,2,0)</f>
        <v>150534</v>
      </c>
      <c r="AO6" s="11">
        <f>VLOOKUP(AM6,AH5:AJ21,3,0)</f>
        <v>0.18084443082911358</v>
      </c>
      <c r="AQ6" s="10" t="s">
        <v>0</v>
      </c>
      <c r="AR6" s="10" t="s">
        <v>1</v>
      </c>
      <c r="AS6" s="10" t="s">
        <v>39</v>
      </c>
      <c r="AU6" s="26" t="s">
        <v>54</v>
      </c>
      <c r="AV6" s="26" t="s">
        <v>64</v>
      </c>
      <c r="AW6" s="26"/>
      <c r="AX6" s="26" t="s">
        <v>65</v>
      </c>
      <c r="AY6" s="26"/>
      <c r="BG6" s="10" t="s">
        <v>1</v>
      </c>
      <c r="BH6" s="25" t="s">
        <v>61</v>
      </c>
      <c r="BJ6" s="26" t="s">
        <v>62</v>
      </c>
      <c r="BK6" s="26" t="s">
        <v>63</v>
      </c>
      <c r="BM6" s="26" t="s">
        <v>40</v>
      </c>
      <c r="BN6" s="26" t="s">
        <v>41</v>
      </c>
      <c r="BP6" s="39" t="s">
        <v>72</v>
      </c>
      <c r="BQ6" s="39" t="s">
        <v>69</v>
      </c>
      <c r="BR6" s="39" t="s">
        <v>70</v>
      </c>
      <c r="BS6" s="39" t="s">
        <v>71</v>
      </c>
      <c r="BT6" s="39" t="s">
        <v>74</v>
      </c>
    </row>
    <row r="7" spans="1:72" x14ac:dyDescent="0.3">
      <c r="B7" s="3" t="s">
        <v>28</v>
      </c>
      <c r="C7" s="5">
        <v>142195</v>
      </c>
      <c r="D7" s="4">
        <v>0.17082635047062994</v>
      </c>
      <c r="E7">
        <v>57475</v>
      </c>
      <c r="F7" s="4">
        <v>0.18566495349896467</v>
      </c>
      <c r="G7" s="4"/>
      <c r="H7" t="s">
        <v>28</v>
      </c>
      <c r="I7">
        <v>2</v>
      </c>
      <c r="J7">
        <v>9</v>
      </c>
      <c r="K7" s="5">
        <f>GETPIVOTDATA("Sum of Income",$B$5,"Income Sources","Fragrance Sales")</f>
        <v>142195</v>
      </c>
      <c r="L7" t="str">
        <f>IF(K7=MAX(K6:K10), K7, "")</f>
        <v/>
      </c>
      <c r="M7">
        <f>IF(K7=MAX(K6:K10), "", K7)</f>
        <v>142195</v>
      </c>
      <c r="N7">
        <f t="shared" ref="N7:N10" si="0">VLOOKUP(H7,B7:F11,4,0)</f>
        <v>57475</v>
      </c>
      <c r="O7" s="11">
        <f t="shared" ref="O7:O10" si="1">VLOOKUP(H7,B7:F11,5,0)</f>
        <v>0.18566495349896467</v>
      </c>
      <c r="T7" s="3" t="s">
        <v>13</v>
      </c>
      <c r="U7" s="5">
        <v>69299</v>
      </c>
      <c r="V7">
        <v>69299</v>
      </c>
      <c r="AA7" s="3" t="s">
        <v>13</v>
      </c>
      <c r="AB7">
        <v>12311</v>
      </c>
      <c r="AD7" s="3">
        <v>830</v>
      </c>
      <c r="AE7">
        <v>423621</v>
      </c>
      <c r="AF7" s="4">
        <v>0.5089182419404249</v>
      </c>
      <c r="AH7" s="20" t="s">
        <v>31</v>
      </c>
      <c r="AI7" s="5">
        <v>79687</v>
      </c>
      <c r="AJ7" s="4">
        <v>9.5732194450951769E-2</v>
      </c>
      <c r="AM7" t="s">
        <v>31</v>
      </c>
      <c r="AN7">
        <f t="shared" ref="AN7:AN20" si="2">VLOOKUP(AM7,AH6:AJ22,2,0)</f>
        <v>79687</v>
      </c>
      <c r="AO7" s="11">
        <f t="shared" ref="AO7:AO20" si="3">VLOOKUP(AM7,AH6:AJ22,3,0)</f>
        <v>9.5732194450951769E-2</v>
      </c>
      <c r="AQ7" s="44" t="s">
        <v>68</v>
      </c>
      <c r="AR7" s="42">
        <v>436849</v>
      </c>
      <c r="AS7" s="43">
        <v>0.22355474609066156</v>
      </c>
      <c r="AU7" t="s">
        <v>57</v>
      </c>
      <c r="AV7" s="33" t="str">
        <f>IF(AU7=$AQ$7,"°","")</f>
        <v/>
      </c>
      <c r="AW7" s="33" t="str">
        <f>IF(AU7=$AQ$7,"°","")</f>
        <v/>
      </c>
      <c r="AX7" s="31" t="str">
        <f t="shared" ref="AX7:AX12" si="4">IF(AU7=$AQ$7,"","●")</f>
        <v>●</v>
      </c>
      <c r="AY7" s="32" t="str">
        <f>IF(AU7=$AQ$7,"","●")</f>
        <v>●</v>
      </c>
      <c r="BA7" s="26" t="s">
        <v>60</v>
      </c>
      <c r="BC7" s="27" t="s">
        <v>57</v>
      </c>
      <c r="BD7" s="28">
        <f>VLOOKUP(BC7,AQ7:AS12,3,0)</f>
        <v>0.15098641166816693</v>
      </c>
      <c r="BE7" s="29">
        <f>VLOOKUP(BC7, $AQ$7:$AS$12,2,0)</f>
        <v>295043</v>
      </c>
      <c r="BG7" s="38">
        <v>1954103</v>
      </c>
      <c r="BH7" s="38">
        <v>3125249</v>
      </c>
      <c r="BJ7" s="11">
        <f>100%-BK7</f>
        <v>0.37473686096691816</v>
      </c>
      <c r="BK7" s="11">
        <f>GETPIVOTDATA("Sum of Income",$BG$6)/GETPIVOTDATA("Sum of Target",$BG$6)</f>
        <v>0.62526313903308184</v>
      </c>
      <c r="BM7">
        <v>0</v>
      </c>
      <c r="BN7">
        <v>1</v>
      </c>
      <c r="BP7" s="41">
        <v>7.0999999999999994E-2</v>
      </c>
      <c r="BQ7" s="41">
        <v>9.1999999999999998E-2</v>
      </c>
      <c r="BR7" s="41">
        <v>6.7000000000000004E-2</v>
      </c>
      <c r="BS7" s="11">
        <f>SUM(BP7:BR7)</f>
        <v>0.22999999999999998</v>
      </c>
      <c r="BT7" s="40">
        <f>100%-BS7</f>
        <v>0.77</v>
      </c>
    </row>
    <row r="8" spans="1:72" x14ac:dyDescent="0.3">
      <c r="B8" s="3" t="s">
        <v>26</v>
      </c>
      <c r="C8" s="5">
        <v>236599</v>
      </c>
      <c r="D8" s="4">
        <v>0.28423885294841994</v>
      </c>
      <c r="E8">
        <v>82121</v>
      </c>
      <c r="F8" s="4">
        <v>0.26528041141867731</v>
      </c>
      <c r="G8" s="4"/>
      <c r="H8" t="s">
        <v>26</v>
      </c>
      <c r="I8">
        <v>4</v>
      </c>
      <c r="J8">
        <v>0.15</v>
      </c>
      <c r="K8" s="5">
        <f>GETPIVOTDATA("Sum of Income",$B$5,"Income Sources","Licensing")</f>
        <v>236599</v>
      </c>
      <c r="L8">
        <f>IF(K8=MAX(K6:K10), K8, "")</f>
        <v>236599</v>
      </c>
      <c r="M8" t="str">
        <f>IF(K8=MAX(K6:K10), "", K8)</f>
        <v/>
      </c>
      <c r="N8">
        <f t="shared" si="0"/>
        <v>82121</v>
      </c>
      <c r="O8" s="11">
        <f t="shared" si="1"/>
        <v>0.26528041141867731</v>
      </c>
      <c r="T8" s="3" t="s">
        <v>14</v>
      </c>
      <c r="U8" s="5">
        <v>67720</v>
      </c>
      <c r="V8">
        <v>67720</v>
      </c>
      <c r="AA8" s="3" t="s">
        <v>14</v>
      </c>
      <c r="AB8">
        <v>15487</v>
      </c>
      <c r="AD8" s="6" t="s">
        <v>38</v>
      </c>
      <c r="AE8" s="10">
        <v>832395</v>
      </c>
      <c r="AF8" s="8">
        <v>1</v>
      </c>
      <c r="AH8" s="20" t="s">
        <v>30</v>
      </c>
      <c r="AI8" s="5">
        <v>70847</v>
      </c>
      <c r="AJ8" s="4">
        <v>8.5112236378161815E-2</v>
      </c>
      <c r="AM8" t="s">
        <v>30</v>
      </c>
      <c r="AN8">
        <f t="shared" si="2"/>
        <v>70847</v>
      </c>
      <c r="AO8" s="11">
        <f t="shared" si="3"/>
        <v>8.5112236378161815E-2</v>
      </c>
      <c r="AQ8" s="44" t="s">
        <v>58</v>
      </c>
      <c r="AR8" s="42">
        <v>434452</v>
      </c>
      <c r="AS8" s="43">
        <v>0.22232809631836192</v>
      </c>
      <c r="AU8" t="s">
        <v>58</v>
      </c>
      <c r="AV8" s="34" t="str">
        <f>IF(AU8=$AQ$7,"●","")</f>
        <v/>
      </c>
      <c r="AW8" s="35" t="str">
        <f>IF(AU8=$AQ$7,"●","")</f>
        <v/>
      </c>
      <c r="AX8" s="31" t="str">
        <f t="shared" si="4"/>
        <v>●</v>
      </c>
      <c r="AY8" s="32" t="str">
        <f t="shared" ref="AY8:AY12" si="5">IF(AU8=$AQ$7,"","●")</f>
        <v>●</v>
      </c>
      <c r="BA8" s="24">
        <f>GETPIVOTDATA("Sum of Income",$AQ$6)</f>
        <v>1954103</v>
      </c>
      <c r="BC8" s="27" t="s">
        <v>58</v>
      </c>
      <c r="BD8" s="28">
        <f>VLOOKUP(BC8,AQ7:AS12,3,0)</f>
        <v>0.22232809631836192</v>
      </c>
      <c r="BE8" s="29">
        <f t="shared" ref="BE8:BE12" si="6">VLOOKUP(BC8, $AQ$7:$AS$12,2,0)</f>
        <v>434452</v>
      </c>
      <c r="BM8">
        <f>SIN(BJ7*2*PI())</f>
        <v>0.70827491011144272</v>
      </c>
      <c r="BN8">
        <f>COS(BK7*2*PI())</f>
        <v>-0.70593671933582547</v>
      </c>
      <c r="BP8" s="24">
        <f>BP7*$BA$8</f>
        <v>138741.31299999999</v>
      </c>
      <c r="BQ8" s="24">
        <f t="shared" ref="BQ8:BS8" si="7">BQ7*$BA$8</f>
        <v>179777.476</v>
      </c>
      <c r="BR8" s="24">
        <f t="shared" si="7"/>
        <v>130924.90100000001</v>
      </c>
      <c r="BS8" s="24">
        <f t="shared" si="7"/>
        <v>449443.68999999994</v>
      </c>
    </row>
    <row r="9" spans="1:72" x14ac:dyDescent="0.3">
      <c r="B9" s="3" t="s">
        <v>24</v>
      </c>
      <c r="C9" s="5">
        <v>225431</v>
      </c>
      <c r="D9" s="4">
        <v>0.27082214573609886</v>
      </c>
      <c r="E9">
        <v>89696</v>
      </c>
      <c r="F9" s="4">
        <v>0.28975039006599623</v>
      </c>
      <c r="G9" s="4"/>
      <c r="H9" t="s">
        <v>24</v>
      </c>
      <c r="I9">
        <v>7.9</v>
      </c>
      <c r="J9">
        <v>4.5</v>
      </c>
      <c r="K9" s="5">
        <f>GETPIVOTDATA("Sum of Income",$B$5,"Income Sources","Retail Sales")</f>
        <v>225431</v>
      </c>
      <c r="L9" t="str">
        <f>IF(K9=MAX(K6:K10), K9, "")</f>
        <v/>
      </c>
      <c r="M9">
        <f>IF(K9=MAX(K6:K10), "", K9)</f>
        <v>225431</v>
      </c>
      <c r="N9">
        <f t="shared" si="0"/>
        <v>89696</v>
      </c>
      <c r="O9" s="11">
        <f t="shared" si="1"/>
        <v>0.28975039006599623</v>
      </c>
      <c r="Q9" s="12" t="s">
        <v>8</v>
      </c>
      <c r="R9" s="12" t="s">
        <v>47</v>
      </c>
      <c r="T9" s="3" t="s">
        <v>15</v>
      </c>
      <c r="U9" s="5">
        <v>62727</v>
      </c>
      <c r="V9">
        <v>62727</v>
      </c>
      <c r="AA9" s="3" t="s">
        <v>15</v>
      </c>
      <c r="AB9">
        <v>10686</v>
      </c>
      <c r="AH9" s="3" t="s">
        <v>28</v>
      </c>
      <c r="AI9" s="5">
        <v>142195</v>
      </c>
      <c r="AJ9" s="4">
        <v>0.17082635047062994</v>
      </c>
      <c r="AM9" t="s">
        <v>28</v>
      </c>
      <c r="AN9">
        <f t="shared" si="2"/>
        <v>142195</v>
      </c>
      <c r="AO9" s="11">
        <f t="shared" si="3"/>
        <v>0.17082635047062994</v>
      </c>
      <c r="AQ9" s="44" t="s">
        <v>56</v>
      </c>
      <c r="AR9" s="42">
        <v>345970</v>
      </c>
      <c r="AS9" s="43">
        <v>0.1770479856998326</v>
      </c>
      <c r="AU9" t="s">
        <v>68</v>
      </c>
      <c r="AV9" s="36" t="str">
        <f>IF(AU9=$AQ$7,"●","")</f>
        <v>●</v>
      </c>
      <c r="AW9" s="37" t="str">
        <f>IF(AU9=$AQ$7,"●","")</f>
        <v>●</v>
      </c>
      <c r="AX9" s="31" t="str">
        <f t="shared" si="4"/>
        <v/>
      </c>
      <c r="AY9" s="32" t="str">
        <f t="shared" si="5"/>
        <v/>
      </c>
      <c r="BC9" s="27" t="s">
        <v>68</v>
      </c>
      <c r="BD9" s="28">
        <f>VLOOKUP(BC9,AQ7:AS12,3,0)</f>
        <v>0.22355474609066156</v>
      </c>
      <c r="BE9" s="29">
        <f t="shared" si="6"/>
        <v>436849</v>
      </c>
    </row>
    <row r="10" spans="1:72" x14ac:dyDescent="0.3">
      <c r="B10" s="3" t="s">
        <v>27</v>
      </c>
      <c r="C10" s="5">
        <v>77636</v>
      </c>
      <c r="D10" s="4">
        <v>9.3268220015737716E-2</v>
      </c>
      <c r="E10">
        <v>26734</v>
      </c>
      <c r="F10" s="4">
        <v>8.6360450053785495E-2</v>
      </c>
      <c r="G10" s="4"/>
      <c r="H10" t="s">
        <v>27</v>
      </c>
      <c r="I10">
        <v>5.5</v>
      </c>
      <c r="J10">
        <v>9</v>
      </c>
      <c r="K10" s="5">
        <f>GETPIVOTDATA("Sum of Income",$B$5,"Income Sources","Wholesale")</f>
        <v>77636</v>
      </c>
      <c r="L10" t="str">
        <f>IF(K10=MAX(K6:K10), K10, "")</f>
        <v/>
      </c>
      <c r="M10">
        <f>IF(K10=MAX(K6:K10), "", K10)</f>
        <v>77636</v>
      </c>
      <c r="N10">
        <f t="shared" si="0"/>
        <v>26734</v>
      </c>
      <c r="O10" s="11">
        <f t="shared" si="1"/>
        <v>8.6360450053785495E-2</v>
      </c>
      <c r="Q10" s="13">
        <f>IF(R6&lt;Q6, 100%, GETPIVOTDATA("Sum of Income",$Q$5)/GETPIVOTDATA("Sum of Target Income",$R$6))</f>
        <v>0.87616560513576758</v>
      </c>
      <c r="R10" s="13">
        <f>100%-Q10</f>
        <v>0.12383439486423242</v>
      </c>
      <c r="T10" s="3" t="s">
        <v>16</v>
      </c>
      <c r="U10" s="5">
        <v>77438</v>
      </c>
      <c r="V10">
        <v>77438</v>
      </c>
      <c r="AA10" s="3" t="s">
        <v>16</v>
      </c>
      <c r="AB10">
        <v>13228</v>
      </c>
      <c r="AH10" s="20" t="s">
        <v>36</v>
      </c>
      <c r="AI10" s="5">
        <v>64229</v>
      </c>
      <c r="AJ10" s="4">
        <v>7.7161684056247334E-2</v>
      </c>
      <c r="AM10" t="s">
        <v>36</v>
      </c>
      <c r="AN10">
        <f t="shared" si="2"/>
        <v>64229</v>
      </c>
      <c r="AO10" s="11">
        <f t="shared" si="3"/>
        <v>7.7161684056247334E-2</v>
      </c>
      <c r="AQ10" s="44" t="s">
        <v>57</v>
      </c>
      <c r="AR10" s="42">
        <v>295043</v>
      </c>
      <c r="AS10" s="43">
        <v>0.15098641166816693</v>
      </c>
      <c r="AU10" t="s">
        <v>56</v>
      </c>
      <c r="AV10" s="34" t="str">
        <f>IF(AU10=$AQ$7,"●","")</f>
        <v/>
      </c>
      <c r="AW10" s="35" t="str">
        <f>IF(AU10=$AQ$7,"●","")</f>
        <v/>
      </c>
      <c r="AX10" s="31" t="str">
        <f t="shared" si="4"/>
        <v>●</v>
      </c>
      <c r="AY10" s="32" t="str">
        <f t="shared" si="5"/>
        <v>●</v>
      </c>
      <c r="BC10" s="27" t="s">
        <v>56</v>
      </c>
      <c r="BD10" s="28">
        <f>VLOOKUP(BC10,AQ7:AS12,3,0)</f>
        <v>0.1770479856998326</v>
      </c>
      <c r="BE10" s="29">
        <f t="shared" si="6"/>
        <v>345970</v>
      </c>
    </row>
    <row r="11" spans="1:72" x14ac:dyDescent="0.3">
      <c r="B11" s="6" t="s">
        <v>38</v>
      </c>
      <c r="C11" s="7">
        <v>832395</v>
      </c>
      <c r="D11" s="8">
        <v>1</v>
      </c>
      <c r="E11" s="10">
        <v>309563</v>
      </c>
      <c r="F11" s="8">
        <v>1</v>
      </c>
      <c r="G11" s="15"/>
      <c r="T11" s="3" t="s">
        <v>17</v>
      </c>
      <c r="U11" s="5">
        <v>63699</v>
      </c>
      <c r="V11">
        <v>63699</v>
      </c>
      <c r="AA11" s="3" t="s">
        <v>17</v>
      </c>
      <c r="AB11">
        <v>13633</v>
      </c>
      <c r="AH11" s="20" t="s">
        <v>37</v>
      </c>
      <c r="AI11" s="5">
        <v>77966</v>
      </c>
      <c r="AJ11" s="4">
        <v>9.3664666414382591E-2</v>
      </c>
      <c r="AM11" t="s">
        <v>37</v>
      </c>
      <c r="AN11">
        <f t="shared" si="2"/>
        <v>77966</v>
      </c>
      <c r="AO11" s="11">
        <f t="shared" si="3"/>
        <v>9.3664666414382591E-2</v>
      </c>
      <c r="AQ11" s="44" t="s">
        <v>67</v>
      </c>
      <c r="AR11" s="42">
        <v>251709</v>
      </c>
      <c r="AS11" s="43">
        <v>0.1288105079414954</v>
      </c>
      <c r="AU11" t="s">
        <v>55</v>
      </c>
      <c r="AV11" s="33" t="str">
        <f t="shared" ref="AV11:AV12" si="8">IF(AU11=$AQ$7,"°","")</f>
        <v/>
      </c>
      <c r="AW11" s="33" t="str">
        <f t="shared" ref="AW11:AW12" si="9">IF(AU11=$AQ$7,"°","")</f>
        <v/>
      </c>
      <c r="AX11" s="31" t="str">
        <f t="shared" si="4"/>
        <v>●</v>
      </c>
      <c r="AY11" s="32" t="str">
        <f t="shared" si="5"/>
        <v>●</v>
      </c>
      <c r="BC11" s="27" t="s">
        <v>55</v>
      </c>
      <c r="BD11" s="28">
        <f>VLOOKUP(BC11,AQ7:AS12,3,0)</f>
        <v>9.7272252281481578E-2</v>
      </c>
      <c r="BE11" s="29">
        <f t="shared" si="6"/>
        <v>190080</v>
      </c>
    </row>
    <row r="12" spans="1:72" x14ac:dyDescent="0.3">
      <c r="T12" s="3" t="s">
        <v>18</v>
      </c>
      <c r="U12" s="5">
        <v>63989</v>
      </c>
      <c r="V12">
        <v>63989</v>
      </c>
      <c r="AA12" s="3" t="s">
        <v>18</v>
      </c>
      <c r="AB12">
        <v>13341</v>
      </c>
      <c r="AH12" s="3" t="s">
        <v>26</v>
      </c>
      <c r="AI12" s="5">
        <v>236599</v>
      </c>
      <c r="AJ12" s="4">
        <v>0.28423885294841994</v>
      </c>
      <c r="AM12" t="s">
        <v>26</v>
      </c>
      <c r="AN12">
        <f t="shared" si="2"/>
        <v>236599</v>
      </c>
      <c r="AO12" s="11">
        <f t="shared" si="3"/>
        <v>0.28423885294841994</v>
      </c>
      <c r="AQ12" s="44" t="s">
        <v>55</v>
      </c>
      <c r="AR12" s="42">
        <v>190080</v>
      </c>
      <c r="AS12" s="43">
        <v>9.7272252281481578E-2</v>
      </c>
      <c r="AU12" t="s">
        <v>67</v>
      </c>
      <c r="AV12" s="33" t="str">
        <f t="shared" si="8"/>
        <v/>
      </c>
      <c r="AW12" s="33" t="str">
        <f t="shared" si="9"/>
        <v/>
      </c>
      <c r="AX12" s="31" t="str">
        <f t="shared" si="4"/>
        <v>●</v>
      </c>
      <c r="AY12" s="32" t="str">
        <f t="shared" si="5"/>
        <v>●</v>
      </c>
      <c r="BC12" s="27" t="s">
        <v>67</v>
      </c>
      <c r="BD12" s="28">
        <f>VLOOKUP(BC12,AQ7:AS12,3,0)</f>
        <v>0.1288105079414954</v>
      </c>
      <c r="BE12" s="29">
        <f t="shared" si="6"/>
        <v>251709</v>
      </c>
    </row>
    <row r="13" spans="1:72" x14ac:dyDescent="0.3">
      <c r="T13" s="3" t="s">
        <v>19</v>
      </c>
      <c r="U13" s="5">
        <v>70719</v>
      </c>
      <c r="V13">
        <v>70719</v>
      </c>
      <c r="AA13" s="3" t="s">
        <v>19</v>
      </c>
      <c r="AB13">
        <v>15399</v>
      </c>
      <c r="AH13" s="20" t="s">
        <v>33</v>
      </c>
      <c r="AI13" s="5">
        <v>112477</v>
      </c>
      <c r="AJ13" s="4">
        <v>0.13512455024357425</v>
      </c>
      <c r="AM13" t="s">
        <v>33</v>
      </c>
      <c r="AN13">
        <f t="shared" si="2"/>
        <v>112477</v>
      </c>
      <c r="AO13" s="11">
        <f t="shared" si="3"/>
        <v>0.13512455024357425</v>
      </c>
      <c r="AQ13" s="22" t="s">
        <v>38</v>
      </c>
      <c r="AR13" s="38">
        <v>1954103</v>
      </c>
      <c r="AS13" s="23">
        <v>1</v>
      </c>
    </row>
    <row r="14" spans="1:72" x14ac:dyDescent="0.3">
      <c r="T14" s="3" t="s">
        <v>20</v>
      </c>
      <c r="U14" s="5">
        <v>61752</v>
      </c>
      <c r="V14">
        <v>61752</v>
      </c>
      <c r="AA14" s="3" t="s">
        <v>20</v>
      </c>
      <c r="AB14">
        <v>12837</v>
      </c>
      <c r="AH14" s="20" t="s">
        <v>32</v>
      </c>
      <c r="AI14" s="5">
        <v>124122</v>
      </c>
      <c r="AJ14" s="4">
        <v>0.14911430270484566</v>
      </c>
      <c r="AM14" t="s">
        <v>32</v>
      </c>
      <c r="AN14">
        <f t="shared" si="2"/>
        <v>124122</v>
      </c>
      <c r="AO14" s="11">
        <f t="shared" si="3"/>
        <v>0.14911430270484566</v>
      </c>
    </row>
    <row r="15" spans="1:72" x14ac:dyDescent="0.3">
      <c r="T15" s="3" t="s">
        <v>21</v>
      </c>
      <c r="U15" s="5">
        <v>73086</v>
      </c>
      <c r="V15">
        <v>73086</v>
      </c>
      <c r="AA15" s="3" t="s">
        <v>21</v>
      </c>
      <c r="AB15">
        <v>12570</v>
      </c>
      <c r="AH15" s="3" t="s">
        <v>24</v>
      </c>
      <c r="AI15" s="5">
        <v>225431</v>
      </c>
      <c r="AJ15" s="4">
        <v>0.27082214573609886</v>
      </c>
      <c r="AM15" t="s">
        <v>24</v>
      </c>
      <c r="AN15">
        <f t="shared" si="2"/>
        <v>225431</v>
      </c>
      <c r="AO15" s="11">
        <f t="shared" si="3"/>
        <v>0.27082214573609886</v>
      </c>
      <c r="BA15" s="30" t="s">
        <v>66</v>
      </c>
    </row>
    <row r="16" spans="1:72" x14ac:dyDescent="0.3">
      <c r="T16" s="3" t="s">
        <v>22</v>
      </c>
      <c r="U16" s="5">
        <v>81387</v>
      </c>
      <c r="V16">
        <v>81387</v>
      </c>
      <c r="AA16" s="3" t="s">
        <v>22</v>
      </c>
      <c r="AB16">
        <v>12756</v>
      </c>
      <c r="AH16" s="20" t="s">
        <v>29</v>
      </c>
      <c r="AI16" s="5">
        <v>92498</v>
      </c>
      <c r="AJ16" s="4">
        <v>0.11112272418743505</v>
      </c>
      <c r="AM16" t="s">
        <v>29</v>
      </c>
      <c r="AN16">
        <f t="shared" si="2"/>
        <v>92498</v>
      </c>
      <c r="AO16" s="11">
        <f t="shared" si="3"/>
        <v>0.11112272418743505</v>
      </c>
    </row>
    <row r="17" spans="20:41" x14ac:dyDescent="0.3">
      <c r="T17" s="3" t="s">
        <v>23</v>
      </c>
      <c r="U17" s="5">
        <v>69192</v>
      </c>
      <c r="V17">
        <v>69192</v>
      </c>
      <c r="AA17" s="3" t="s">
        <v>23</v>
      </c>
      <c r="AB17">
        <v>16141</v>
      </c>
      <c r="AH17" s="20" t="s">
        <v>44</v>
      </c>
      <c r="AI17" s="5">
        <v>132933</v>
      </c>
      <c r="AJ17" s="4">
        <v>0.15969942154866379</v>
      </c>
      <c r="AM17" t="s">
        <v>44</v>
      </c>
      <c r="AN17">
        <f t="shared" si="2"/>
        <v>132933</v>
      </c>
      <c r="AO17" s="11">
        <f t="shared" si="3"/>
        <v>0.15969942154866379</v>
      </c>
    </row>
    <row r="18" spans="20:41" x14ac:dyDescent="0.3">
      <c r="T18" s="6" t="s">
        <v>38</v>
      </c>
      <c r="U18" s="7">
        <v>832395</v>
      </c>
      <c r="V18" s="10">
        <v>832395</v>
      </c>
      <c r="AA18" s="6" t="s">
        <v>38</v>
      </c>
      <c r="AB18" s="10">
        <v>161969</v>
      </c>
      <c r="AH18" s="3" t="s">
        <v>27</v>
      </c>
      <c r="AI18" s="5">
        <v>77636</v>
      </c>
      <c r="AJ18" s="4">
        <v>9.3268220015737716E-2</v>
      </c>
      <c r="AM18" t="s">
        <v>27</v>
      </c>
      <c r="AN18">
        <f t="shared" si="2"/>
        <v>77636</v>
      </c>
      <c r="AO18" s="11">
        <f t="shared" si="3"/>
        <v>9.3268220015737716E-2</v>
      </c>
    </row>
    <row r="19" spans="20:41" x14ac:dyDescent="0.3">
      <c r="AH19" s="20" t="s">
        <v>34</v>
      </c>
      <c r="AI19" s="5">
        <v>29515</v>
      </c>
      <c r="AJ19" s="4">
        <v>3.5457925624252908E-2</v>
      </c>
      <c r="AM19" t="s">
        <v>34</v>
      </c>
      <c r="AN19">
        <f t="shared" si="2"/>
        <v>29515</v>
      </c>
      <c r="AO19" s="11">
        <f t="shared" si="3"/>
        <v>3.5457925624252908E-2</v>
      </c>
    </row>
    <row r="20" spans="20:41" x14ac:dyDescent="0.3">
      <c r="AH20" s="20" t="s">
        <v>35</v>
      </c>
      <c r="AI20" s="5">
        <v>48121</v>
      </c>
      <c r="AJ20" s="4">
        <v>5.7810294391484815E-2</v>
      </c>
      <c r="AM20" t="s">
        <v>35</v>
      </c>
      <c r="AN20">
        <f t="shared" si="2"/>
        <v>48121</v>
      </c>
      <c r="AO20" s="11">
        <f t="shared" si="3"/>
        <v>5.7810294391484815E-2</v>
      </c>
    </row>
    <row r="21" spans="20:41" x14ac:dyDescent="0.3">
      <c r="AH21" s="6" t="s">
        <v>38</v>
      </c>
      <c r="AI21" s="7">
        <v>832395</v>
      </c>
      <c r="AJ21" s="8">
        <v>1</v>
      </c>
    </row>
  </sheetData>
  <customSheetViews>
    <customSheetView guid="{71FC969B-45ED-40F2-B7E6-78F49B9615F0}" showGridLines="0" topLeftCell="F1">
      <selection activeCell="N6" sqref="N6"/>
      <pageMargins left="0.7" right="0.7" top="0.75" bottom="0.75" header="0.3" footer="0.3"/>
      <pageSetup paperSize="9" orientation="portrait" r:id="rId9"/>
    </customSheetView>
  </customSheetView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Sources</vt:lpstr>
      <vt:lpstr>Geographically</vt:lpstr>
      <vt:lpstr>Dataset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Bhavna Jayswal</dc:creator>
  <cp:lastModifiedBy>Bhavna Jayswal</cp:lastModifiedBy>
  <dcterms:created xsi:type="dcterms:W3CDTF">2023-07-09T00:44:56Z</dcterms:created>
  <dcterms:modified xsi:type="dcterms:W3CDTF">2023-07-13T20:04:33Z</dcterms:modified>
</cp:coreProperties>
</file>