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vanderweele/Desktop/"/>
    </mc:Choice>
  </mc:AlternateContent>
  <xr:revisionPtr revIDLastSave="0" documentId="13_ncr:1_{54511375-2D0B-8244-BA45-E9D800D3BBFD}" xr6:coauthVersionLast="47" xr6:coauthVersionMax="47" xr10:uidLastSave="{00000000-0000-0000-0000-000000000000}"/>
  <bookViews>
    <workbookView xWindow="29340" yWindow="260" windowWidth="36460" windowHeight="17760" xr2:uid="{2A1297CD-632E-4E63-AF10-DA56EAF732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4" i="1"/>
  <c r="G8" i="1"/>
  <c r="G10" i="1"/>
  <c r="G6" i="1"/>
  <c r="G9" i="1"/>
  <c r="G7" i="1"/>
  <c r="G5" i="1"/>
  <c r="C22" i="1"/>
  <c r="C21" i="1"/>
  <c r="C20" i="1"/>
  <c r="C19" i="1"/>
  <c r="C18" i="1"/>
  <c r="C17" i="1"/>
  <c r="C16" i="1"/>
  <c r="C5" i="1"/>
  <c r="C6" i="1"/>
  <c r="C7" i="1"/>
  <c r="C8" i="1"/>
  <c r="C9" i="1"/>
  <c r="C10" i="1"/>
  <c r="C4" i="1"/>
</calcChain>
</file>

<file path=xl/sharedStrings.xml><?xml version="1.0" encoding="utf-8"?>
<sst xmlns="http://schemas.openxmlformats.org/spreadsheetml/2006/main" count="58" uniqueCount="26">
  <si>
    <t>Average</t>
  </si>
  <si>
    <t>Maximum</t>
  </si>
  <si>
    <r>
      <t>PM</t>
    </r>
    <r>
      <rPr>
        <b/>
        <vertAlign val="subscript"/>
        <sz val="10"/>
        <color rgb="FF000000"/>
        <rFont val="Arial"/>
        <family val="2"/>
      </rPr>
      <t>10</t>
    </r>
    <r>
      <rPr>
        <b/>
        <sz val="10"/>
        <color rgb="FF000000"/>
        <rFont val="Arial"/>
        <family val="2"/>
      </rPr>
      <t xml:space="preserve"> (µg/m</t>
    </r>
    <r>
      <rPr>
        <b/>
        <vertAlign val="superscript"/>
        <sz val="10"/>
        <color rgb="FF000000"/>
        <rFont val="Arial"/>
        <family val="2"/>
      </rPr>
      <t>3</t>
    </r>
    <r>
      <rPr>
        <b/>
        <sz val="10"/>
        <color rgb="FF000000"/>
        <rFont val="Arial"/>
        <family val="2"/>
      </rPr>
      <t>)</t>
    </r>
  </si>
  <si>
    <r>
      <t>PM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 xml:space="preserve"> AQI </t>
    </r>
  </si>
  <si>
    <t xml:space="preserve">El Dorado </t>
  </si>
  <si>
    <t>LA</t>
  </si>
  <si>
    <t>San Luis Obispo</t>
  </si>
  <si>
    <t>Placer</t>
  </si>
  <si>
    <t>Sacramento</t>
  </si>
  <si>
    <t>Fresno</t>
  </si>
  <si>
    <t>Inyo</t>
  </si>
  <si>
    <t>County</t>
  </si>
  <si>
    <t xml:space="preserve">Air Quality </t>
  </si>
  <si>
    <t>Good</t>
  </si>
  <si>
    <t>Moderate</t>
  </si>
  <si>
    <t>Unhealthy</t>
  </si>
  <si>
    <t>Unhealthy for Sensitive Groups</t>
  </si>
  <si>
    <t>Very Unhealthy</t>
  </si>
  <si>
    <t>Hazardous</t>
  </si>
  <si>
    <t>0 to 50</t>
  </si>
  <si>
    <t>51 to 100</t>
  </si>
  <si>
    <t>101 to 150</t>
  </si>
  <si>
    <t>151 to 200</t>
  </si>
  <si>
    <t>201 to 300</t>
  </si>
  <si>
    <t>301 to 500+</t>
  </si>
  <si>
    <t>AQI Value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</si>
</sst>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vertAlign val="subscript"/>
      <sz val="10"/>
      <color rgb="FF000000"/>
      <name val="Arial"/>
      <family val="2"/>
    </font>
    <font>
      <b/>
      <vertAlign val="superscript"/>
      <sz val="10"/>
      <color rgb="FF000000"/>
      <name val="Arial"/>
      <family val="2"/>
    </font>
    <font>
      <sz val="10"/>
      <color theme="1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437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1" fontId="5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justify" vertical="center" wrapText="1"/>
    </xf>
    <xf numFmtId="0" fontId="0" fillId="0" borderId="1" xfId="0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Fill="1" applyBorder="1" applyAlignment="1">
      <alignment vertical="center" wrapText="1"/>
    </xf>
    <xf numFmtId="167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left"/>
    </xf>
    <xf numFmtId="0" fontId="7" fillId="6" borderId="3" xfId="0" applyFont="1" applyFill="1" applyBorder="1" applyAlignment="1">
      <alignment horizontal="left"/>
    </xf>
    <xf numFmtId="0" fontId="7" fillId="7" borderId="2" xfId="0" applyFont="1" applyFill="1" applyBorder="1" applyAlignment="1">
      <alignment horizontal="left"/>
    </xf>
    <xf numFmtId="0" fontId="7" fillId="7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3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10584</xdr:colOff>
      <xdr:row>12</xdr:row>
      <xdr:rowOff>1</xdr:rowOff>
    </xdr:from>
    <xdr:to>
      <xdr:col>10</xdr:col>
      <xdr:colOff>1386417</xdr:colOff>
      <xdr:row>20</xdr:row>
      <xdr:rowOff>21167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D6BE63-23A3-F0C8-0B6D-0EFF46AEE756}"/>
            </a:ext>
          </a:extLst>
        </xdr:cNvPr>
        <xdr:cNvSpPr txBox="1"/>
      </xdr:nvSpPr>
      <xdr:spPr>
        <a:xfrm>
          <a:off x="5799667" y="2582334"/>
          <a:ext cx="3185583" cy="184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U.S. EPA developed the Air Quality Index (AQI) which conveys how healthy or unhealthy particulate air pollution is. Using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equation provided by the U.S. EPA the AQI can be calculated for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PM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concentrations. The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tables on the left show the calculated AQI for each county for 2019 and 2020 based on the average and maximum PM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concentrations. The table above shows the air quality based on the AQI range.</a:t>
          </a:r>
        </a:p>
        <a:p>
          <a:r>
            <a:rPr lang="en-US" sz="9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Source U.S. EPA</a:t>
          </a:r>
          <a:endParaRPr 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418D6-F208-4A59-8055-5AC2BCC9D2C4}">
  <sheetPr>
    <pageSetUpPr fitToPage="1"/>
  </sheetPr>
  <dimension ref="A1:K22"/>
  <sheetViews>
    <sheetView tabSelected="1" zoomScale="120" zoomScaleNormal="120" workbookViewId="0">
      <selection activeCell="O18" sqref="O18"/>
    </sheetView>
  </sheetViews>
  <sheetFormatPr baseColWidth="10" defaultColWidth="8.83203125" defaultRowHeight="15" x14ac:dyDescent="0.2"/>
  <cols>
    <col min="1" max="1" width="16.33203125" customWidth="1"/>
    <col min="3" max="3" width="8.1640625" customWidth="1"/>
    <col min="4" max="4" width="6.1640625" customWidth="1"/>
    <col min="5" max="5" width="15.83203125" customWidth="1"/>
    <col min="6" max="6" width="8.1640625" customWidth="1"/>
    <col min="7" max="7" width="7.6640625" customWidth="1"/>
    <col min="8" max="8" width="4.6640625" customWidth="1"/>
    <col min="10" max="10" width="14.83203125" customWidth="1"/>
    <col min="11" max="11" width="18.5" customWidth="1"/>
  </cols>
  <sheetData>
    <row r="1" spans="1:11" x14ac:dyDescent="0.2">
      <c r="A1" s="12">
        <v>2019</v>
      </c>
      <c r="B1" s="12"/>
      <c r="C1" s="12"/>
      <c r="E1" s="12">
        <v>2019</v>
      </c>
      <c r="F1" s="12"/>
      <c r="G1" s="12"/>
      <c r="I1" s="13" t="s">
        <v>12</v>
      </c>
      <c r="J1" s="13"/>
      <c r="K1" s="13" t="s">
        <v>25</v>
      </c>
    </row>
    <row r="2" spans="1:11" ht="14.5" customHeight="1" x14ac:dyDescent="0.2">
      <c r="A2" s="5" t="s">
        <v>11</v>
      </c>
      <c r="B2" s="7" t="s">
        <v>0</v>
      </c>
      <c r="C2" s="8"/>
      <c r="E2" s="5" t="s">
        <v>11</v>
      </c>
      <c r="F2" s="7" t="s">
        <v>1</v>
      </c>
      <c r="G2" s="8"/>
      <c r="H2" s="10"/>
      <c r="I2" s="13"/>
      <c r="J2" s="13"/>
      <c r="K2" s="13"/>
    </row>
    <row r="3" spans="1:11" ht="34" x14ac:dyDescent="0.2">
      <c r="A3" s="5"/>
      <c r="B3" s="1" t="s">
        <v>2</v>
      </c>
      <c r="C3" s="4" t="s">
        <v>3</v>
      </c>
      <c r="E3" s="5"/>
      <c r="F3" s="1" t="s">
        <v>2</v>
      </c>
      <c r="G3" s="4" t="s">
        <v>3</v>
      </c>
      <c r="H3" s="10"/>
      <c r="I3" s="13"/>
      <c r="J3" s="13"/>
      <c r="K3" s="13"/>
    </row>
    <row r="4" spans="1:11" ht="16.75" customHeight="1" x14ac:dyDescent="0.2">
      <c r="A4" s="6" t="s">
        <v>5</v>
      </c>
      <c r="B4" s="11">
        <v>24.78</v>
      </c>
      <c r="C4" s="3">
        <f>(50-0)/(54-0)*(B4-0)+0</f>
        <v>22.944444444444446</v>
      </c>
      <c r="E4" s="6" t="s">
        <v>5</v>
      </c>
      <c r="F4" s="2">
        <v>769</v>
      </c>
      <c r="G4" s="3">
        <f>(500-301)/(604-425)*(F4-301)+425</f>
        <v>945.29050279329613</v>
      </c>
      <c r="H4" s="10"/>
      <c r="I4" s="14" t="s">
        <v>13</v>
      </c>
      <c r="J4" s="14"/>
      <c r="K4" s="15" t="s">
        <v>19</v>
      </c>
    </row>
    <row r="5" spans="1:11" ht="16" x14ac:dyDescent="0.2">
      <c r="A5" s="6" t="s">
        <v>4</v>
      </c>
      <c r="B5" s="11">
        <v>12.628309700000001</v>
      </c>
      <c r="C5" s="3">
        <f>(50-0)/(54-0)*(B5-0)+0</f>
        <v>11.692879351851852</v>
      </c>
      <c r="E5" s="6" t="s">
        <v>4</v>
      </c>
      <c r="F5" s="2">
        <v>283.60000000000002</v>
      </c>
      <c r="G5" s="3">
        <f>(200-151)/(354-255)*(F5-255)+151</f>
        <v>165.15555555555557</v>
      </c>
      <c r="H5" s="10"/>
      <c r="I5" s="16" t="s">
        <v>14</v>
      </c>
      <c r="J5" s="16"/>
      <c r="K5" s="17" t="s">
        <v>20</v>
      </c>
    </row>
    <row r="6" spans="1:11" ht="16" x14ac:dyDescent="0.2">
      <c r="A6" s="6" t="s">
        <v>6</v>
      </c>
      <c r="B6" s="11">
        <v>18.350000000000001</v>
      </c>
      <c r="C6" s="3">
        <f>(50-0)/(54-0)*(B6-0)+0</f>
        <v>16.99074074074074</v>
      </c>
      <c r="E6" s="6" t="s">
        <v>6</v>
      </c>
      <c r="F6" s="2">
        <v>600</v>
      </c>
      <c r="G6" s="3">
        <f>(500-301)/(604-425)*(F6-301)+425</f>
        <v>757.40782122905034</v>
      </c>
      <c r="H6" s="10"/>
      <c r="I6" s="18" t="s">
        <v>16</v>
      </c>
      <c r="J6" s="18"/>
      <c r="K6" s="19" t="s">
        <v>21</v>
      </c>
    </row>
    <row r="7" spans="1:11" ht="16" x14ac:dyDescent="0.2">
      <c r="A7" s="6" t="s">
        <v>7</v>
      </c>
      <c r="B7" s="11">
        <v>15.45851263</v>
      </c>
      <c r="C7" s="3">
        <f>(50-0)/(54-0)*(B7-0)+0</f>
        <v>14.313437620370371</v>
      </c>
      <c r="E7" s="6" t="s">
        <v>7</v>
      </c>
      <c r="F7" s="2">
        <v>303</v>
      </c>
      <c r="G7" s="3">
        <f>(200-151)/(354-255)*(F7-255)+151</f>
        <v>174.75757575757575</v>
      </c>
      <c r="H7" s="10"/>
      <c r="I7" s="20" t="s">
        <v>15</v>
      </c>
      <c r="J7" s="20"/>
      <c r="K7" s="21" t="s">
        <v>22</v>
      </c>
    </row>
    <row r="8" spans="1:11" ht="15" customHeight="1" x14ac:dyDescent="0.2">
      <c r="A8" s="6" t="s">
        <v>8</v>
      </c>
      <c r="B8" s="11">
        <v>20.75055996</v>
      </c>
      <c r="C8" s="3">
        <f>(50-0)/(54-0)*(B8-0)+0</f>
        <v>19.213481444444444</v>
      </c>
      <c r="E8" s="6" t="s">
        <v>8</v>
      </c>
      <c r="F8" s="2">
        <v>985</v>
      </c>
      <c r="G8" s="3">
        <f>(500-301)/(604-425)*(F8-301)+425</f>
        <v>1185.4245810055868</v>
      </c>
      <c r="H8" s="10"/>
      <c r="I8" s="26" t="s">
        <v>17</v>
      </c>
      <c r="J8" s="27"/>
      <c r="K8" s="22" t="s">
        <v>23</v>
      </c>
    </row>
    <row r="9" spans="1:11" ht="15" customHeight="1" x14ac:dyDescent="0.2">
      <c r="A9" s="6" t="s">
        <v>9</v>
      </c>
      <c r="B9" s="11">
        <v>37.923693069999999</v>
      </c>
      <c r="C9" s="3">
        <f>(50-0)/(54-0)*(B9-0)+0</f>
        <v>35.114530620370367</v>
      </c>
      <c r="E9" s="6" t="s">
        <v>9</v>
      </c>
      <c r="F9" s="2">
        <v>471</v>
      </c>
      <c r="G9" s="3">
        <f>(500-301)/(604-425)*(F9-301)+425</f>
        <v>613.99441340782118</v>
      </c>
      <c r="H9" s="10"/>
      <c r="I9" s="24" t="s">
        <v>18</v>
      </c>
      <c r="J9" s="25"/>
      <c r="K9" s="23" t="s">
        <v>24</v>
      </c>
    </row>
    <row r="10" spans="1:11" ht="16" customHeight="1" x14ac:dyDescent="0.2">
      <c r="A10" s="6" t="s">
        <v>10</v>
      </c>
      <c r="B10" s="11">
        <v>16.118720410000002</v>
      </c>
      <c r="C10" s="3">
        <f>(50-0)/(54-0)*(B10-0)+0</f>
        <v>14.924741120370372</v>
      </c>
      <c r="E10" s="6" t="s">
        <v>10</v>
      </c>
      <c r="F10" s="2">
        <v>837.8</v>
      </c>
      <c r="G10" s="3">
        <f>(500-301)/(604-425)*(F10-301)+425</f>
        <v>1021.7776536312849</v>
      </c>
      <c r="H10" s="10"/>
      <c r="I10" s="9"/>
      <c r="J10" s="9"/>
    </row>
    <row r="11" spans="1:11" ht="16" customHeight="1" x14ac:dyDescent="0.2">
      <c r="E11" s="9"/>
      <c r="F11" s="9"/>
      <c r="G11" s="9"/>
      <c r="H11" s="9"/>
      <c r="I11" s="9"/>
      <c r="J11" s="9"/>
    </row>
    <row r="12" spans="1:11" x14ac:dyDescent="0.2">
      <c r="E12" s="9"/>
      <c r="F12" s="9"/>
      <c r="G12" s="9"/>
      <c r="H12" s="9"/>
      <c r="I12" s="9"/>
      <c r="J12" s="9"/>
    </row>
    <row r="13" spans="1:11" x14ac:dyDescent="0.2">
      <c r="A13" s="12">
        <v>2020</v>
      </c>
      <c r="B13" s="12"/>
      <c r="C13" s="12"/>
      <c r="E13" s="12">
        <v>2020</v>
      </c>
      <c r="F13" s="12"/>
      <c r="G13" s="12"/>
      <c r="H13" s="9"/>
      <c r="I13" s="9"/>
      <c r="J13" s="9"/>
    </row>
    <row r="14" spans="1:11" x14ac:dyDescent="0.2">
      <c r="A14" s="5" t="s">
        <v>11</v>
      </c>
      <c r="B14" s="7" t="s">
        <v>0</v>
      </c>
      <c r="C14" s="8"/>
      <c r="E14" s="5" t="s">
        <v>11</v>
      </c>
      <c r="F14" s="7" t="s">
        <v>1</v>
      </c>
      <c r="G14" s="8"/>
    </row>
    <row r="15" spans="1:11" ht="34" x14ac:dyDescent="0.2">
      <c r="A15" s="5"/>
      <c r="B15" s="1" t="s">
        <v>2</v>
      </c>
      <c r="C15" s="4" t="s">
        <v>3</v>
      </c>
      <c r="E15" s="5"/>
      <c r="F15" s="1" t="s">
        <v>2</v>
      </c>
      <c r="G15" s="4" t="s">
        <v>3</v>
      </c>
    </row>
    <row r="16" spans="1:11" ht="16" customHeight="1" x14ac:dyDescent="0.2">
      <c r="A16" s="6" t="s">
        <v>5</v>
      </c>
      <c r="B16" s="11">
        <v>30.8</v>
      </c>
      <c r="C16" s="3">
        <f>(50-0)/(54-0)*(B16-0)+0</f>
        <v>28.518518518518519</v>
      </c>
      <c r="E16" s="6" t="s">
        <v>5</v>
      </c>
      <c r="F16" s="2">
        <v>844</v>
      </c>
      <c r="G16" s="3">
        <f t="shared" ref="G16:G22" si="0">(500-301)/(604-425)*(F16-301)+425</f>
        <v>1028.6703910614526</v>
      </c>
    </row>
    <row r="17" spans="1:7" ht="16" customHeight="1" x14ac:dyDescent="0.2">
      <c r="A17" s="6" t="s">
        <v>4</v>
      </c>
      <c r="B17" s="11">
        <v>15.336649639999999</v>
      </c>
      <c r="C17" s="3">
        <f>(50-0)/(54-0)*(B17-0)+0</f>
        <v>14.200601518518518</v>
      </c>
      <c r="E17" s="6" t="s">
        <v>4</v>
      </c>
      <c r="F17" s="2">
        <v>846</v>
      </c>
      <c r="G17" s="3">
        <f t="shared" si="0"/>
        <v>1030.8938547486034</v>
      </c>
    </row>
    <row r="18" spans="1:7" ht="16" customHeight="1" x14ac:dyDescent="0.2">
      <c r="A18" s="6" t="s">
        <v>6</v>
      </c>
      <c r="B18" s="11">
        <v>24.47</v>
      </c>
      <c r="C18" s="3">
        <f>(50-0)/(54-0)*(B18-0)+0</f>
        <v>22.657407407407405</v>
      </c>
      <c r="E18" s="6" t="s">
        <v>6</v>
      </c>
      <c r="F18" s="2">
        <v>758.6</v>
      </c>
      <c r="G18" s="3">
        <f t="shared" si="0"/>
        <v>933.72849162011175</v>
      </c>
    </row>
    <row r="19" spans="1:7" ht="16" customHeight="1" x14ac:dyDescent="0.2">
      <c r="A19" s="6" t="s">
        <v>7</v>
      </c>
      <c r="B19" s="11">
        <v>27.652674650000002</v>
      </c>
      <c r="C19" s="3">
        <f>(50-0)/(54-0)*(B19-0)+0</f>
        <v>25.604328379629631</v>
      </c>
      <c r="E19" s="6" t="s">
        <v>7</v>
      </c>
      <c r="F19" s="2">
        <v>576.29999999999995</v>
      </c>
      <c r="G19" s="3">
        <f t="shared" si="0"/>
        <v>731.05977653631282</v>
      </c>
    </row>
    <row r="20" spans="1:7" ht="16" customHeight="1" x14ac:dyDescent="0.2">
      <c r="A20" s="6" t="s">
        <v>8</v>
      </c>
      <c r="B20" s="11">
        <v>31.55131686</v>
      </c>
      <c r="C20" s="3">
        <f>(50-0)/(54-0)*(B20-0)+0</f>
        <v>29.214182277777777</v>
      </c>
      <c r="E20" s="6" t="s">
        <v>8</v>
      </c>
      <c r="F20" s="2">
        <v>700.9</v>
      </c>
      <c r="G20" s="3">
        <f t="shared" si="0"/>
        <v>869.58156424581011</v>
      </c>
    </row>
    <row r="21" spans="1:7" ht="16" customHeight="1" x14ac:dyDescent="0.2">
      <c r="A21" s="6" t="s">
        <v>9</v>
      </c>
      <c r="B21" s="11">
        <v>51.732252039999999</v>
      </c>
      <c r="C21" s="3">
        <f>(50-0)/(54-0)*(B21-0)+0</f>
        <v>47.900233370370373</v>
      </c>
      <c r="E21" s="6" t="s">
        <v>9</v>
      </c>
      <c r="F21" s="2">
        <v>949.3</v>
      </c>
      <c r="G21" s="3">
        <f t="shared" si="0"/>
        <v>1145.7357541899441</v>
      </c>
    </row>
    <row r="22" spans="1:7" ht="16" customHeight="1" x14ac:dyDescent="0.2">
      <c r="A22" s="6" t="s">
        <v>10</v>
      </c>
      <c r="B22" s="11">
        <v>23.507741710000001</v>
      </c>
      <c r="C22" s="3">
        <f>(50-0)/(54-0)*(B22-0)+0</f>
        <v>21.766427509259259</v>
      </c>
      <c r="E22" s="6" t="s">
        <v>10</v>
      </c>
      <c r="F22" s="2">
        <v>1987.6</v>
      </c>
      <c r="G22" s="3">
        <f t="shared" si="0"/>
        <v>2300.046927374302</v>
      </c>
    </row>
  </sheetData>
  <mergeCells count="20">
    <mergeCell ref="I8:J8"/>
    <mergeCell ref="I9:J9"/>
    <mergeCell ref="K1:K3"/>
    <mergeCell ref="A1:C1"/>
    <mergeCell ref="E1:G1"/>
    <mergeCell ref="A13:C13"/>
    <mergeCell ref="E13:G13"/>
    <mergeCell ref="A14:A15"/>
    <mergeCell ref="B14:C14"/>
    <mergeCell ref="E14:E15"/>
    <mergeCell ref="F14:G14"/>
    <mergeCell ref="A2:A3"/>
    <mergeCell ref="B2:C2"/>
    <mergeCell ref="E2:E3"/>
    <mergeCell ref="F2:G2"/>
    <mergeCell ref="I1:J3"/>
    <mergeCell ref="I4:J4"/>
    <mergeCell ref="I5:J5"/>
    <mergeCell ref="I6:J6"/>
    <mergeCell ref="I7:J7"/>
  </mergeCells>
  <phoneticPr fontId="8" type="noConversion"/>
  <pageMargins left="0.7" right="0.7" top="0.75" bottom="0.75" header="0.3" footer="0.3"/>
  <pageSetup scale="97" orientation="landscape" horizontalDpi="0" verticalDpi="0"/>
  <ignoredErrors>
    <ignoredError sqref="G5:G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Vander Weele</dc:creator>
  <cp:lastModifiedBy>Robert Vander Weele</cp:lastModifiedBy>
  <dcterms:created xsi:type="dcterms:W3CDTF">2022-07-13T16:58:00Z</dcterms:created>
  <dcterms:modified xsi:type="dcterms:W3CDTF">2022-07-14T04:54:06Z</dcterms:modified>
</cp:coreProperties>
</file>