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ynch\Desktop\AerPrice\AP V5 Validation\New Functionality Proposals\"/>
    </mc:Choice>
  </mc:AlternateContent>
  <xr:revisionPtr revIDLastSave="0" documentId="8_{34640BEF-269D-4F2D-B8A5-F8E619ED1CF4}" xr6:coauthVersionLast="47" xr6:coauthVersionMax="47" xr10:uidLastSave="{00000000-0000-0000-0000-000000000000}"/>
  <bookViews>
    <workbookView xWindow="-120" yWindow="-120" windowWidth="29040" windowHeight="17640" activeTab="4" xr2:uid="{0CAF2098-E0AC-4871-B443-55A533749777}"/>
  </bookViews>
  <sheets>
    <sheet name="Burn Data" sheetId="2" r:id="rId1"/>
    <sheet name="Lease Data" sheetId="4" r:id="rId2"/>
    <sheet name="Template Lookup Burn" sheetId="1" r:id="rId3"/>
    <sheet name="Template Lookup Lease" sheetId="5" r:id="rId4"/>
    <sheet name="Template SR costs " sheetId="6" r:id="rId5"/>
  </sheets>
  <definedNames>
    <definedName name="_xlnm.Print_Area" localSheetId="0">'Burn Data'!$A$1:$G$58</definedName>
    <definedName name="_xlnm.Print_Area" localSheetId="3">'Template Lookup Lease'!$A$1:$G$79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3" i="4"/>
  <c r="A4" i="4"/>
  <c r="A5" i="4"/>
  <c r="A2" i="5"/>
  <c r="A6" i="4"/>
  <c r="A2" i="1"/>
  <c r="B2" i="4" s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3" i="1" l="1"/>
  <c r="A4" i="1" s="1"/>
  <c r="A3" i="5"/>
  <c r="B3" i="2"/>
  <c r="E2" i="2"/>
  <c r="B2" i="2"/>
  <c r="E3" i="2"/>
  <c r="B4" i="2" l="1"/>
  <c r="E4" i="2"/>
  <c r="B3" i="4"/>
  <c r="A4" i="5"/>
  <c r="A5" i="1"/>
  <c r="A5" i="5" l="1"/>
  <c r="B4" i="4"/>
  <c r="A6" i="1"/>
  <c r="E6" i="2" s="1"/>
  <c r="B6" i="2"/>
  <c r="E5" i="2"/>
  <c r="B5" i="2"/>
  <c r="A6" i="5" l="1"/>
  <c r="B5" i="4"/>
  <c r="A7" i="1"/>
  <c r="A7" i="5" l="1"/>
  <c r="B6" i="4"/>
  <c r="B7" i="4"/>
  <c r="A8" i="1"/>
  <c r="E8" i="2"/>
  <c r="B8" i="2"/>
  <c r="E7" i="2"/>
  <c r="B7" i="2"/>
  <c r="A8" i="5" l="1"/>
  <c r="A9" i="1"/>
  <c r="A9" i="5" l="1"/>
  <c r="B9" i="4" s="1"/>
  <c r="B8" i="4"/>
  <c r="A10" i="1"/>
  <c r="B9" i="2"/>
  <c r="E10" i="2"/>
  <c r="B10" i="2"/>
  <c r="E9" i="2"/>
  <c r="A10" i="5" l="1"/>
  <c r="B10" i="4" s="1"/>
  <c r="A11" i="1"/>
  <c r="A11" i="5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B16" i="2" s="1"/>
  <c r="B23" i="2"/>
  <c r="E16" i="2"/>
  <c r="B29" i="2"/>
  <c r="E14" i="2"/>
  <c r="B28" i="2"/>
  <c r="E22" i="2"/>
  <c r="E17" i="2"/>
  <c r="E19" i="2"/>
  <c r="E43" i="2"/>
  <c r="B31" i="2"/>
  <c r="E13" i="2"/>
  <c r="B38" i="2"/>
  <c r="E34" i="2"/>
  <c r="B18" i="2"/>
  <c r="E23" i="2"/>
  <c r="B26" i="2"/>
  <c r="B42" i="2"/>
  <c r="B11" i="2"/>
  <c r="E11" i="2"/>
  <c r="B19" i="2"/>
  <c r="E79" i="2" l="1"/>
  <c r="B47" i="2"/>
  <c r="B67" i="2"/>
  <c r="E69" i="2"/>
  <c r="E55" i="2"/>
  <c r="B46" i="2"/>
  <c r="E85" i="2"/>
  <c r="E53" i="2"/>
  <c r="E45" i="2"/>
  <c r="E50" i="2"/>
  <c r="B36" i="2"/>
  <c r="B41" i="2"/>
  <c r="B81" i="2"/>
  <c r="B49" i="2"/>
  <c r="E48" i="2"/>
  <c r="E102" i="2"/>
  <c r="E39" i="2"/>
  <c r="B53" i="2"/>
  <c r="B78" i="2"/>
  <c r="B30" i="2"/>
  <c r="B51" i="2"/>
  <c r="E65" i="2"/>
  <c r="E51" i="2"/>
  <c r="E72" i="2"/>
  <c r="E56" i="2"/>
  <c r="E71" i="2"/>
  <c r="E25" i="2"/>
  <c r="B12" i="2"/>
  <c r="E32" i="2"/>
  <c r="E33" i="2"/>
  <c r="E96" i="2"/>
  <c r="B55" i="2"/>
  <c r="E77" i="2"/>
  <c r="B39" i="2"/>
  <c r="E68" i="2"/>
  <c r="B34" i="2"/>
  <c r="B56" i="2"/>
  <c r="B45" i="2"/>
  <c r="B20" i="2"/>
  <c r="E30" i="2"/>
  <c r="E112" i="2"/>
  <c r="E89" i="2"/>
  <c r="B43" i="2"/>
  <c r="B74" i="2"/>
  <c r="E12" i="2"/>
  <c r="E81" i="2"/>
  <c r="B109" i="2"/>
  <c r="E98" i="2"/>
  <c r="E103" i="2"/>
  <c r="B91" i="2"/>
  <c r="B57" i="2"/>
  <c r="B93" i="2"/>
  <c r="E41" i="2"/>
  <c r="B44" i="2"/>
  <c r="B50" i="2"/>
  <c r="E20" i="2"/>
  <c r="B105" i="2"/>
  <c r="B65" i="2"/>
  <c r="E75" i="2"/>
  <c r="B104" i="2"/>
  <c r="E87" i="2"/>
  <c r="E62" i="2"/>
  <c r="B80" i="2"/>
  <c r="B96" i="2"/>
  <c r="E86" i="2"/>
  <c r="B111" i="2"/>
  <c r="B62" i="2"/>
  <c r="E111" i="2"/>
  <c r="B102" i="2"/>
  <c r="B100" i="2"/>
  <c r="E70" i="2"/>
  <c r="B110" i="2"/>
  <c r="B40" i="2"/>
  <c r="B95" i="2"/>
  <c r="E93" i="2"/>
  <c r="B86" i="2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B98" i="4" s="1"/>
  <c r="B123" i="2"/>
  <c r="E95" i="2"/>
  <c r="B73" i="2"/>
  <c r="E40" i="2"/>
  <c r="E58" i="2"/>
  <c r="B88" i="2"/>
  <c r="E115" i="2"/>
  <c r="B112" i="2"/>
  <c r="E92" i="2"/>
  <c r="E76" i="2"/>
  <c r="B85" i="2"/>
  <c r="B64" i="2"/>
  <c r="E90" i="2"/>
  <c r="E118" i="2"/>
  <c r="B68" i="2"/>
  <c r="B61" i="2"/>
  <c r="B99" i="2"/>
  <c r="E74" i="2"/>
  <c r="B32" i="2"/>
  <c r="B94" i="2"/>
  <c r="B69" i="2"/>
  <c r="B103" i="2"/>
  <c r="E117" i="2"/>
  <c r="E101" i="2"/>
  <c r="B113" i="2"/>
  <c r="B66" i="2"/>
  <c r="B87" i="2"/>
  <c r="E80" i="2"/>
  <c r="E116" i="2"/>
  <c r="E84" i="2"/>
  <c r="E64" i="2"/>
  <c r="E113" i="2"/>
  <c r="E46" i="2"/>
  <c r="E73" i="2"/>
  <c r="B33" i="2"/>
  <c r="B97" i="2"/>
  <c r="E52" i="2"/>
  <c r="E60" i="2"/>
  <c r="B63" i="2"/>
  <c r="B122" i="2"/>
  <c r="E108" i="2"/>
  <c r="E110" i="2"/>
  <c r="B71" i="2"/>
  <c r="B35" i="2"/>
  <c r="E31" i="2"/>
  <c r="E67" i="2"/>
  <c r="E36" i="2"/>
  <c r="B76" i="2"/>
  <c r="B75" i="2"/>
  <c r="E97" i="2"/>
  <c r="E66" i="2"/>
  <c r="E27" i="2"/>
  <c r="B54" i="2"/>
  <c r="E47" i="2"/>
  <c r="B107" i="2"/>
  <c r="B70" i="2"/>
  <c r="E21" i="2"/>
  <c r="B58" i="2"/>
  <c r="B115" i="2"/>
  <c r="E88" i="2"/>
  <c r="E91" i="2"/>
  <c r="E122" i="2"/>
  <c r="B118" i="2"/>
  <c r="B116" i="2"/>
  <c r="E61" i="2"/>
  <c r="B106" i="2"/>
  <c r="E99" i="2"/>
  <c r="E107" i="2"/>
  <c r="B92" i="2"/>
  <c r="B22" i="2"/>
  <c r="B21" i="2"/>
  <c r="E42" i="2"/>
  <c r="E35" i="2"/>
  <c r="E105" i="2"/>
  <c r="B72" i="2"/>
  <c r="B48" i="2"/>
  <c r="E120" i="2"/>
  <c r="E37" i="2"/>
  <c r="E94" i="2"/>
  <c r="B120" i="2"/>
  <c r="E38" i="2"/>
  <c r="E59" i="2"/>
  <c r="E106" i="2"/>
  <c r="B84" i="2"/>
  <c r="B119" i="2"/>
  <c r="B13" i="2"/>
  <c r="B15" i="2"/>
  <c r="B89" i="2"/>
  <c r="E26" i="2"/>
  <c r="B117" i="2"/>
  <c r="B121" i="2"/>
  <c r="B108" i="2"/>
  <c r="B83" i="2"/>
  <c r="E49" i="2"/>
  <c r="E44" i="2"/>
  <c r="B60" i="2"/>
  <c r="B24" i="2"/>
  <c r="E15" i="2"/>
  <c r="E82" i="2"/>
  <c r="E28" i="2"/>
  <c r="E18" i="2"/>
  <c r="B17" i="2"/>
  <c r="E119" i="2"/>
  <c r="E29" i="2"/>
  <c r="B27" i="2"/>
  <c r="E121" i="2"/>
  <c r="E109" i="2"/>
  <c r="E100" i="2"/>
  <c r="E63" i="2"/>
  <c r="B14" i="2"/>
  <c r="E24" i="2"/>
  <c r="B79" i="2"/>
  <c r="E54" i="2"/>
  <c r="E104" i="2"/>
  <c r="B98" i="2"/>
  <c r="E123" i="2"/>
  <c r="B114" i="2"/>
  <c r="E114" i="2"/>
  <c r="B37" i="2"/>
  <c r="E57" i="2"/>
  <c r="B59" i="2"/>
  <c r="E78" i="2"/>
  <c r="B77" i="2"/>
  <c r="B52" i="2"/>
  <c r="E83" i="2"/>
  <c r="B90" i="2"/>
  <c r="B82" i="2"/>
  <c r="B101" i="2"/>
  <c r="B25" i="2"/>
  <c r="B66" i="4" l="1"/>
  <c r="B50" i="4"/>
  <c r="B74" i="4"/>
  <c r="B17" i="4"/>
  <c r="B95" i="4"/>
  <c r="B31" i="4"/>
  <c r="B96" i="4"/>
  <c r="B57" i="4"/>
  <c r="B29" i="4"/>
  <c r="B75" i="4"/>
  <c r="B18" i="4"/>
  <c r="B48" i="4"/>
  <c r="B117" i="4"/>
  <c r="B72" i="4"/>
  <c r="B92" i="4"/>
  <c r="B61" i="4"/>
  <c r="B22" i="4"/>
  <c r="B94" i="4"/>
  <c r="B28" i="4"/>
  <c r="B78" i="4"/>
  <c r="B91" i="4"/>
  <c r="B41" i="4"/>
  <c r="B44" i="4"/>
  <c r="B11" i="4"/>
  <c r="B119" i="4"/>
  <c r="B52" i="4"/>
  <c r="B49" i="4"/>
  <c r="B116" i="4"/>
  <c r="B125" i="4"/>
  <c r="B107" i="4"/>
  <c r="B60" i="4"/>
  <c r="B88" i="4"/>
  <c r="B110" i="4"/>
  <c r="B53" i="4"/>
  <c r="B87" i="4"/>
  <c r="B34" i="4"/>
  <c r="B73" i="4"/>
  <c r="B120" i="4"/>
  <c r="B113" i="4"/>
  <c r="B47" i="4"/>
  <c r="B33" i="4"/>
  <c r="B83" i="4"/>
  <c r="B122" i="4"/>
  <c r="B76" i="4"/>
  <c r="B58" i="4"/>
  <c r="B14" i="4"/>
  <c r="B35" i="4"/>
  <c r="B112" i="4"/>
  <c r="B84" i="4"/>
  <c r="B43" i="4"/>
  <c r="B104" i="4"/>
  <c r="B51" i="4"/>
  <c r="B70" i="4"/>
  <c r="B67" i="4"/>
  <c r="B39" i="4"/>
  <c r="B109" i="4"/>
  <c r="B40" i="4"/>
  <c r="B79" i="4"/>
  <c r="B93" i="4"/>
  <c r="B37" i="4"/>
  <c r="B63" i="4"/>
  <c r="B13" i="4"/>
  <c r="B56" i="4"/>
  <c r="B25" i="4"/>
  <c r="B101" i="4"/>
  <c r="B103" i="4"/>
  <c r="B89" i="4"/>
  <c r="B15" i="4"/>
  <c r="B24" i="4"/>
  <c r="B123" i="4"/>
  <c r="B19" i="4"/>
  <c r="B21" i="4"/>
  <c r="B80" i="4"/>
  <c r="B64" i="4"/>
  <c r="B124" i="4"/>
  <c r="B86" i="4"/>
  <c r="B20" i="4"/>
  <c r="B46" i="4"/>
  <c r="B121" i="4"/>
  <c r="B59" i="4"/>
  <c r="B27" i="4"/>
  <c r="B100" i="4"/>
  <c r="B105" i="4"/>
  <c r="B102" i="4"/>
  <c r="B90" i="4"/>
  <c r="B62" i="4"/>
  <c r="B30" i="4"/>
  <c r="B77" i="4"/>
  <c r="B106" i="4"/>
  <c r="B45" i="4"/>
  <c r="B68" i="4"/>
  <c r="B38" i="4"/>
  <c r="B118" i="4"/>
  <c r="B26" i="4"/>
  <c r="B65" i="4"/>
  <c r="B23" i="4"/>
  <c r="B12" i="4"/>
  <c r="B111" i="4"/>
  <c r="B97" i="4"/>
  <c r="B108" i="4"/>
  <c r="B99" i="4"/>
  <c r="B32" i="4"/>
  <c r="B114" i="4"/>
  <c r="B42" i="4"/>
  <c r="B54" i="4"/>
  <c r="B82" i="4"/>
  <c r="B115" i="4"/>
  <c r="B71" i="4"/>
  <c r="B16" i="4"/>
  <c r="B55" i="4"/>
  <c r="B85" i="4"/>
  <c r="B36" i="4"/>
  <c r="B69" i="4"/>
  <c r="B81" i="4"/>
</calcChain>
</file>

<file path=xl/sharedStrings.xml><?xml version="1.0" encoding="utf-8"?>
<sst xmlns="http://schemas.openxmlformats.org/spreadsheetml/2006/main" count="1008" uniqueCount="277">
  <si>
    <t>Ind</t>
  </si>
  <si>
    <t>Description</t>
  </si>
  <si>
    <t>Aircraft</t>
  </si>
  <si>
    <t>LD Date if Applicable</t>
  </si>
  <si>
    <t>Q400</t>
  </si>
  <si>
    <t>User Key:</t>
  </si>
  <si>
    <t>EI-GPO</t>
  </si>
  <si>
    <t>Yellow cells contain dropdown lists</t>
  </si>
  <si>
    <t>Light blue cells indicate cell that must be filled</t>
  </si>
  <si>
    <t>LD Date: If a part/check depends on months an LD Date must be provided. Otherwise it is optional</t>
  </si>
  <si>
    <t>ED1158</t>
  </si>
  <si>
    <t>ED1196</t>
  </si>
  <si>
    <t>Event</t>
  </si>
  <si>
    <t>Unit Cost Lease</t>
  </si>
  <si>
    <t>SR Funds</t>
  </si>
  <si>
    <t>Lessor Contributions</t>
  </si>
  <si>
    <t>Redelivery Conditions</t>
  </si>
  <si>
    <t>Q300</t>
  </si>
  <si>
    <t>ATR42</t>
  </si>
  <si>
    <t>ATR72</t>
  </si>
  <si>
    <t>CRJ900</t>
  </si>
  <si>
    <t>CRJ1000</t>
  </si>
  <si>
    <t>ATR42_Ind</t>
  </si>
  <si>
    <t>ATR72_Ind</t>
  </si>
  <si>
    <t>Q400_Ind</t>
  </si>
  <si>
    <t>Q300_Ind</t>
  </si>
  <si>
    <t>CRJ900_Ind</t>
  </si>
  <si>
    <t>CRJ1000_Ind</t>
  </si>
  <si>
    <t>Type</t>
  </si>
  <si>
    <t>MSN</t>
  </si>
  <si>
    <t>Reg</t>
  </si>
  <si>
    <t>TSN</t>
  </si>
  <si>
    <t>CSN</t>
  </si>
  <si>
    <t>Spec_Date</t>
  </si>
  <si>
    <t>C1_LD</t>
  </si>
  <si>
    <t>C2_LD</t>
  </si>
  <si>
    <t>Y9_LD</t>
  </si>
  <si>
    <t>Y</t>
  </si>
  <si>
    <t>C4_LD</t>
  </si>
  <si>
    <t>Y6_LD</t>
  </si>
  <si>
    <t>FC40000_LD</t>
  </si>
  <si>
    <t>FC30000_LD</t>
  </si>
  <si>
    <t>Y2_LD</t>
  </si>
  <si>
    <t>Engine1_ESN</t>
  </si>
  <si>
    <t>Y4_LD</t>
  </si>
  <si>
    <t>Engine1_TSN</t>
  </si>
  <si>
    <t>Y8_LD</t>
  </si>
  <si>
    <t>Engine1_CSN</t>
  </si>
  <si>
    <t>FC36000_LD</t>
  </si>
  <si>
    <t>Engine2_ESN</t>
  </si>
  <si>
    <t>Engine2_TSN</t>
  </si>
  <si>
    <t>Engine2_CSN</t>
  </si>
  <si>
    <t>E1_HSI_LD</t>
  </si>
  <si>
    <t>E1_SV1_LD</t>
  </si>
  <si>
    <t>E1_OH_LD</t>
  </si>
  <si>
    <t>E1_SV2_LD</t>
  </si>
  <si>
    <t>E1_HP_Impeller_ECSN</t>
  </si>
  <si>
    <t>E1_Fan_Disk_ECSN</t>
  </si>
  <si>
    <t>E1_LP_Impeller_ECSN</t>
  </si>
  <si>
    <t>E1_Fan_Driveshaft_ECSN</t>
  </si>
  <si>
    <t>E1_RComp_1_ECSN</t>
  </si>
  <si>
    <t>E1_HP_Disk_ECSN</t>
  </si>
  <si>
    <t>E1_Stg12_Blisk_ECSN</t>
  </si>
  <si>
    <t>E1_RComp_2_ECSN</t>
  </si>
  <si>
    <t>E1_LP_Disk_ECSN</t>
  </si>
  <si>
    <t>E1_Fwd_Shaft_ECSN</t>
  </si>
  <si>
    <t>E1_RComp_3_ECSN</t>
  </si>
  <si>
    <t>E1_PT1_Disk_ECSN</t>
  </si>
  <si>
    <t>E1_Stg3_Blisk_ECSN</t>
  </si>
  <si>
    <t>E1_PT2_Disk_ECSN</t>
  </si>
  <si>
    <t>E1_Comp_Spool_AFT_Shaft_ECSN</t>
  </si>
  <si>
    <t>E1_Front_Cover_ECSN</t>
  </si>
  <si>
    <t>E1_Vortex_Spoiler_ECSN</t>
  </si>
  <si>
    <t>E1_Rear_Cover_ECSN</t>
  </si>
  <si>
    <t>E1_CDP_Seal_ECSN</t>
  </si>
  <si>
    <t>E1_Air_Seal_ECSN</t>
  </si>
  <si>
    <t>E1_Stg1_Disk_ECSN</t>
  </si>
  <si>
    <t>E1_HPT_Blades_ECSN</t>
  </si>
  <si>
    <t>E1_Stg2_Disk_ECSN</t>
  </si>
  <si>
    <t>E1_HP_Front_Cover_ECSN</t>
  </si>
  <si>
    <t>E2_HSI_LD</t>
  </si>
  <si>
    <t>E1_Stg3_Disk_ECSN</t>
  </si>
  <si>
    <t>E1_HP_Rear_Cover_ECSN</t>
  </si>
  <si>
    <t>E2_OH_LD</t>
  </si>
  <si>
    <t>E1_Stg4_Disk_ECSN</t>
  </si>
  <si>
    <t>E1_LP_Front_Cover_ECSN</t>
  </si>
  <si>
    <t>E2_HP_Impeller_ECSN</t>
  </si>
  <si>
    <t>E1_Stg5_Disk_ECSN</t>
  </si>
  <si>
    <t>E2_LP_Impeller_ECSN</t>
  </si>
  <si>
    <t>E1_Stg6_Disk_ECSN</t>
  </si>
  <si>
    <t>E2_HP_Disk_ECSN</t>
  </si>
  <si>
    <t>E1_IBP_ECSN</t>
  </si>
  <si>
    <t>E2_RComp_1_ECSN</t>
  </si>
  <si>
    <t>E2_LP_Disk_ECSN</t>
  </si>
  <si>
    <t>E1_OBP_ECSN</t>
  </si>
  <si>
    <t>E2_RComp_2_ECSN</t>
  </si>
  <si>
    <t>E2_PT1_Disk_ECSN</t>
  </si>
  <si>
    <t>E1_OTC_ECSN</t>
  </si>
  <si>
    <t>E2_RComp_3_ECSN</t>
  </si>
  <si>
    <t>E2_PT2_Disk_ECSN</t>
  </si>
  <si>
    <t>E1_S1_Fwd_Cooling_Plate_ECSN</t>
  </si>
  <si>
    <t>E2_Front_Cover_ECSN</t>
  </si>
  <si>
    <t>E1_S2_AFT_Cooling_Plate_ECSN</t>
  </si>
  <si>
    <t>E2_Rear_Cover_ECSN</t>
  </si>
  <si>
    <t>E1_Stg34_Seal_ECSN</t>
  </si>
  <si>
    <t>E2_Air_Seal_ECSN</t>
  </si>
  <si>
    <t>E1_Stg45_Seal_ECSN</t>
  </si>
  <si>
    <t>E2_HPT_Blades_ECSN</t>
  </si>
  <si>
    <t>E1_Stg56_Seal_ECSN</t>
  </si>
  <si>
    <t>NLG_CSN</t>
  </si>
  <si>
    <t>E1_Rear_Shaft_ECSN</t>
  </si>
  <si>
    <t>E2_HP_Front_Cover_ECSN</t>
  </si>
  <si>
    <t>LMLG_CSN</t>
  </si>
  <si>
    <t>E1_Combustion_Chamber_Assy_ECSN</t>
  </si>
  <si>
    <t>E2_HP_Rear_Cover_ECSN</t>
  </si>
  <si>
    <t>RMLG_CSN</t>
  </si>
  <si>
    <t>E2_SV1_LD</t>
  </si>
  <si>
    <t>E2_LP_Front_Cover_ECSN</t>
  </si>
  <si>
    <t>NLG_CSN_OH</t>
  </si>
  <si>
    <t>E2_SV2_LD</t>
  </si>
  <si>
    <t>LMLG_CSN_OH</t>
  </si>
  <si>
    <t>E2_Fan_Disk_ECSN</t>
  </si>
  <si>
    <t>RMLG_CSN_OH</t>
  </si>
  <si>
    <t>E2_Fan_Driveshaft_ECSN</t>
  </si>
  <si>
    <t>LProp_TSN</t>
  </si>
  <si>
    <t>E2_Stg12_Blisk_ECSN</t>
  </si>
  <si>
    <t>RProp_TSN</t>
  </si>
  <si>
    <t>E2_Fwd_Shaft_ECSN</t>
  </si>
  <si>
    <t>LProp_TSN_OH</t>
  </si>
  <si>
    <t>E2_Stg3_Blisk_ECSN</t>
  </si>
  <si>
    <t>RProp_TSN_OH</t>
  </si>
  <si>
    <t>E2_Comp_Spool_AFT_Shaft_ECSN</t>
  </si>
  <si>
    <t>APU_TSN</t>
  </si>
  <si>
    <t>E2_Vortex_Spoiler_ECSN</t>
  </si>
  <si>
    <t>APU_TSN_OH</t>
  </si>
  <si>
    <t>E2_CDP_Seal_ECSN</t>
  </si>
  <si>
    <t>Existing_Lease_Start_Date</t>
  </si>
  <si>
    <t>E2_Stg1_Disk_ECSN</t>
  </si>
  <si>
    <t>E2_Stg2_Disk_ECSN</t>
  </si>
  <si>
    <t>E2_Stg3_Disk_ECSN</t>
  </si>
  <si>
    <t>E2_Stg4_Disk_ECSN</t>
  </si>
  <si>
    <t>E2_Stg5_Disk_ECSN</t>
  </si>
  <si>
    <t>E2_Stg6_Disk_ECSN</t>
  </si>
  <si>
    <t>E2_IBP_ECSN</t>
  </si>
  <si>
    <t>E2_OBP_ECSN</t>
  </si>
  <si>
    <t>E2_OTC_ECSN</t>
  </si>
  <si>
    <t>E2_S1_Fwd_Cooling_Plate_ECSN</t>
  </si>
  <si>
    <t>E2_S2_AFT_Cooling_Plate_ECSN</t>
  </si>
  <si>
    <t>E2_Stg34_Seal_ECSN</t>
  </si>
  <si>
    <t>E2_Stg45_Seal_ECSN</t>
  </si>
  <si>
    <t>E2_Stg56_Seal_ECSN</t>
  </si>
  <si>
    <t>E2_Rear_Shaft_ECSN</t>
  </si>
  <si>
    <t>E2_Combustion_Chamber_Assy_ECSN</t>
  </si>
  <si>
    <t>C1</t>
  </si>
  <si>
    <t>C2</t>
  </si>
  <si>
    <t>Y9</t>
  </si>
  <si>
    <t>C4</t>
  </si>
  <si>
    <t>FC40000</t>
  </si>
  <si>
    <t>FC30000</t>
  </si>
  <si>
    <t>Y2</t>
  </si>
  <si>
    <t>Y6</t>
  </si>
  <si>
    <t>NLG_Cal</t>
  </si>
  <si>
    <t>NLG</t>
  </si>
  <si>
    <t>Y4</t>
  </si>
  <si>
    <t>LMLG</t>
  </si>
  <si>
    <t>Y8</t>
  </si>
  <si>
    <t>LMLG_Cal</t>
  </si>
  <si>
    <t>RMLG</t>
  </si>
  <si>
    <t>FC36000</t>
  </si>
  <si>
    <t>E1_SV1</t>
  </si>
  <si>
    <t>E1_HSI</t>
  </si>
  <si>
    <t>RMLG_Cal</t>
  </si>
  <si>
    <t>E1_SV2</t>
  </si>
  <si>
    <t>E1_OH</t>
  </si>
  <si>
    <t>E1_Fan_Disk</t>
  </si>
  <si>
    <t>E1_HP_Impeller</t>
  </si>
  <si>
    <t>E1_Fan_Driveshaft</t>
  </si>
  <si>
    <t>E1_LP_Impeller</t>
  </si>
  <si>
    <t>E1_Stg12_Blisk</t>
  </si>
  <si>
    <t>E1_HP_Disk</t>
  </si>
  <si>
    <t>E1_Fwd_Shaft</t>
  </si>
  <si>
    <t>E1_LP_Disk</t>
  </si>
  <si>
    <t>E1_Stg3_Blisk</t>
  </si>
  <si>
    <t>E1_PT1_Disk</t>
  </si>
  <si>
    <t>E1_RComp_1</t>
  </si>
  <si>
    <t>E1_Comp_Spool_AFT_Shaft</t>
  </si>
  <si>
    <t>E1_PT2_Disk</t>
  </si>
  <si>
    <t>E1_RComp_2</t>
  </si>
  <si>
    <t>E1_Vortex_Spoiler</t>
  </si>
  <si>
    <t>E1_Front_Cover</t>
  </si>
  <si>
    <t>E1_RComp_3</t>
  </si>
  <si>
    <t>E1_CDP_Seal</t>
  </si>
  <si>
    <t>E1_Rear_Cover</t>
  </si>
  <si>
    <t>E1_Stg1_Disk</t>
  </si>
  <si>
    <t>E1_Air_Seal</t>
  </si>
  <si>
    <t>E1_Stg2_Disk</t>
  </si>
  <si>
    <t>E2_HSI</t>
  </si>
  <si>
    <t>E1_Stg3_Disk</t>
  </si>
  <si>
    <t>E2_OH</t>
  </si>
  <si>
    <t>E1_Stg4_Disk</t>
  </si>
  <si>
    <t>E2_HP_Impeller</t>
  </si>
  <si>
    <t>E1_HPT_Blades</t>
  </si>
  <si>
    <t>E1_Stg5_Disk</t>
  </si>
  <si>
    <t>E2_LP_Impeller</t>
  </si>
  <si>
    <t>E1_HP_Front_Cover</t>
  </si>
  <si>
    <t>E1_Stg6_Disk</t>
  </si>
  <si>
    <t>E2_HP_Disk</t>
  </si>
  <si>
    <t>E1_HP_Rear_Cover</t>
  </si>
  <si>
    <t>E1_IBP</t>
  </si>
  <si>
    <t>E2_LP_Disk</t>
  </si>
  <si>
    <t>E1_LP_Front_Cover</t>
  </si>
  <si>
    <t>E1_OBP</t>
  </si>
  <si>
    <t>E2_PT1_Disk</t>
  </si>
  <si>
    <t>E1_OTC</t>
  </si>
  <si>
    <t>E2_PT2_Disk</t>
  </si>
  <si>
    <t>E1_S1_Fwd_Cooling_Plate</t>
  </si>
  <si>
    <t>E2_Front_Cover</t>
  </si>
  <si>
    <t>E2_RComp_1</t>
  </si>
  <si>
    <t>E1_S2_AFT_Cooling_Plate</t>
  </si>
  <si>
    <t>E2_Rear_Cover</t>
  </si>
  <si>
    <t>E2_RComp_2</t>
  </si>
  <si>
    <t>E1_Stg34_Seal</t>
  </si>
  <si>
    <t>E2_Air_Seal</t>
  </si>
  <si>
    <t>E2_RComp_3</t>
  </si>
  <si>
    <t>E1_Stg45_Seal</t>
  </si>
  <si>
    <t>LProp</t>
  </si>
  <si>
    <t>E1_Stg56_Seal</t>
  </si>
  <si>
    <t>RProp</t>
  </si>
  <si>
    <t>E1_Rear_Shaft</t>
  </si>
  <si>
    <t>LProp_Cal</t>
  </si>
  <si>
    <t>E1_Combustion_Chamber_Assy</t>
  </si>
  <si>
    <t>RProp_Cal</t>
  </si>
  <si>
    <t>E2_HPT_Blades</t>
  </si>
  <si>
    <t>E2_SV1</t>
  </si>
  <si>
    <t>E2_SV2</t>
  </si>
  <si>
    <t>E2_HP_Front_Cover</t>
  </si>
  <si>
    <t>E2_Fan_Disk</t>
  </si>
  <si>
    <t>E2_HP_Rear_Cover</t>
  </si>
  <si>
    <t>Rprop Cal</t>
  </si>
  <si>
    <t>E2_Fan_Driveshaft</t>
  </si>
  <si>
    <t>E2_LP_Front_Cover</t>
  </si>
  <si>
    <t>Rprop FH</t>
  </si>
  <si>
    <t>E2_Stg12_Blisk</t>
  </si>
  <si>
    <t>APU</t>
  </si>
  <si>
    <t>E2_Fwd_Shaft</t>
  </si>
  <si>
    <t>E2_Stg3_Blisk</t>
  </si>
  <si>
    <t>E2_Comp_Spool_AFT_Shaft</t>
  </si>
  <si>
    <t>E2_Vortex_Spoiler</t>
  </si>
  <si>
    <t>E2_CDP_Seal</t>
  </si>
  <si>
    <t>E2_Stg1_Disk</t>
  </si>
  <si>
    <t>E2_Stg2_Disk</t>
  </si>
  <si>
    <t>E2_Stg3_Disk</t>
  </si>
  <si>
    <t>E2_Stg4_Disk</t>
  </si>
  <si>
    <t>E2_Stg5_Disk</t>
  </si>
  <si>
    <t>E2_Stg6_Disk</t>
  </si>
  <si>
    <t>E2_IBP</t>
  </si>
  <si>
    <t>E2_OBP</t>
  </si>
  <si>
    <t>E2_OTC</t>
  </si>
  <si>
    <t>E2_S1_Fwd_Cooling_Plate</t>
  </si>
  <si>
    <t>E2_S2_AFT_Cooling_Plate</t>
  </si>
  <si>
    <t>E2_Stg34_Seal</t>
  </si>
  <si>
    <t>E2_Stg45_Seal</t>
  </si>
  <si>
    <t>E2_Stg56_Seal</t>
  </si>
  <si>
    <t>E2_Rear_Shaft</t>
  </si>
  <si>
    <t>E2_Combustion_Chamber_Assy</t>
  </si>
  <si>
    <t>ATR42 FAM Cost</t>
  </si>
  <si>
    <t xml:space="preserve">ATR42 FAM ReDiv Interval </t>
  </si>
  <si>
    <t>ATR72 FAM Cost</t>
  </si>
  <si>
    <t xml:space="preserve">ATR72 FAM ReDiv Interval </t>
  </si>
  <si>
    <t>Q400 FAM Cost</t>
  </si>
  <si>
    <t xml:space="preserve">Q400 FAM ReDiv Interval </t>
  </si>
  <si>
    <t>Q300 FAM Cost</t>
  </si>
  <si>
    <t xml:space="preserve">Q300 FAM ReDiv Interval </t>
  </si>
  <si>
    <t>CRJ900 FAM Cost</t>
  </si>
  <si>
    <t xml:space="preserve">CRJ900 ReDiv Interval </t>
  </si>
  <si>
    <t>CRJ1000 FAM Cost</t>
  </si>
  <si>
    <t xml:space="preserve">CRJ1000 FAM ReDiv Interval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</si>
</sst>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0" fillId="3" borderId="0" xfId="0" applyFill="1"/>
    <xf numFmtId="0" fontId="1" fillId="3" borderId="7" xfId="0" applyFont="1" applyFill="1" applyBorder="1"/>
    <xf numFmtId="0" fontId="0" fillId="3" borderId="4" xfId="0" applyFill="1" applyBorder="1" applyAlignment="1">
      <alignment horizontal="center"/>
    </xf>
    <xf numFmtId="0" fontId="1" fillId="3" borderId="2" xfId="0" applyFont="1" applyFill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1" fillId="3" borderId="3" xfId="0" applyFont="1" applyFill="1" applyBorder="1"/>
    <xf numFmtId="0" fontId="0" fillId="3" borderId="6" xfId="0" applyFill="1" applyBorder="1" applyAlignment="1">
      <alignment horizontal="center"/>
    </xf>
    <xf numFmtId="0" fontId="1" fillId="3" borderId="0" xfId="0" applyFont="1" applyFill="1"/>
    <xf numFmtId="0" fontId="0" fillId="2" borderId="7" xfId="0" applyFill="1" applyBorder="1"/>
    <xf numFmtId="0" fontId="0" fillId="4" borderId="2" xfId="0" applyFill="1" applyBorder="1"/>
    <xf numFmtId="0" fontId="0" fillId="3" borderId="3" xfId="0" applyFill="1" applyBorder="1"/>
    <xf numFmtId="0" fontId="2" fillId="3" borderId="0" xfId="0" applyFont="1" applyFill="1"/>
    <xf numFmtId="0" fontId="1" fillId="2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1" fillId="0" borderId="0" xfId="0" applyFont="1"/>
    <xf numFmtId="14" fontId="0" fillId="4" borderId="3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4" fontId="0" fillId="3" borderId="0" xfId="0" applyNumberFormat="1" applyFill="1"/>
    <xf numFmtId="0" fontId="1" fillId="0" borderId="1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7" xfId="0" applyFont="1" applyFill="1" applyBorder="1"/>
    <xf numFmtId="0" fontId="0" fillId="2" borderId="2" xfId="0" applyFill="1" applyBorder="1"/>
    <xf numFmtId="0" fontId="1" fillId="3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4" fillId="0" borderId="10" xfId="0" applyFont="1" applyBorder="1" applyAlignment="1">
      <alignment horizontal="center" vertical="top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3" borderId="0" xfId="0" applyFont="1" applyFill="1"/>
    <xf numFmtId="0" fontId="6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3" borderId="1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03DF-E12A-47E8-AD37-003E798D43B1}">
  <dimension ref="A1:G123"/>
  <sheetViews>
    <sheetView workbookViewId="0">
      <selection activeCell="C2" sqref="C2"/>
    </sheetView>
  </sheetViews>
  <sheetFormatPr defaultColWidth="9.28515625" defaultRowHeight="15" x14ac:dyDescent="0.25"/>
  <cols>
    <col min="1" max="1" width="5.28515625" style="12" customWidth="1"/>
    <col min="2" max="2" width="45.42578125" style="3" bestFit="1" customWidth="1"/>
    <col min="3" max="4" width="20" style="7" customWidth="1"/>
    <col min="5" max="5" width="3.7109375" style="3" hidden="1" customWidth="1"/>
    <col min="6" max="6" width="9.28515625" style="3"/>
    <col min="7" max="7" width="89.42578125" style="3" bestFit="1" customWidth="1"/>
    <col min="8" max="9" width="9.28515625" style="3"/>
    <col min="10" max="10" width="9.28515625" style="3" customWidth="1"/>
    <col min="11" max="16384" width="9.28515625" style="3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7" x14ac:dyDescent="0.25">
      <c r="A2" s="4">
        <v>1</v>
      </c>
      <c r="B2" s="22" t="str">
        <f>IF(INDEX('Template Lookup Burn'!$A$1:$G$131,MATCH($A2,'Template Lookup Burn'!$A$1:$A$141,0),MATCH(C$2,'Template Lookup Burn'!$A$1:$G$1,0))&lt;&gt;0,INDEX('Template Lookup Burn'!$A$1:$G$141,MATCH($A2,'Template Lookup Burn'!$A$1:$A$141,0),MATCH(C$2,'Template Lookup Burn'!$A$1:$G$1,0)),"")</f>
        <v>Type</v>
      </c>
      <c r="C2" s="17" t="s">
        <v>4</v>
      </c>
      <c r="D2" s="5"/>
      <c r="E2" s="3" t="str">
        <f>IF(INDEX('Template Lookup Burn'!$A$1:$R$131,MATCH($A2,'Template Lookup Burn'!$A$1:$A$141,0),MATCH(C$2&amp;"_Ind",'Template Lookup Burn'!$A$1:$R$1,0))&lt;&gt;0,INDEX('Template Lookup Burn'!$A$1:$R$141,MATCH($A2,'Template Lookup Burn'!$A$1:$A$141,0),MATCH(C$2&amp;"_Ind",'Template Lookup Burn'!$A$1:$R$1,0)),"")</f>
        <v/>
      </c>
    </row>
    <row r="3" spans="1:7" ht="15.75" thickBot="1" x14ac:dyDescent="0.3">
      <c r="A3" s="6">
        <v>2</v>
      </c>
      <c r="B3" s="23" t="str">
        <f>IF(INDEX('Template Lookup Burn'!$A$1:$G$131,MATCH($A3,'Template Lookup Burn'!$A$1:$A$141,0),MATCH(C$2,'Template Lookup Burn'!$A$1:$G$1,0))&lt;&gt;0,INDEX('Template Lookup Burn'!$A$1:$G$141,MATCH($A3,'Template Lookup Burn'!$A$1:$A$141,0),MATCH(C$2,'Template Lookup Burn'!$A$1:$G$1,0)),"")</f>
        <v>MSN</v>
      </c>
      <c r="C3" s="18">
        <v>1315</v>
      </c>
      <c r="D3" s="8"/>
      <c r="E3" s="3" t="str">
        <f>IF(INDEX('Template Lookup Burn'!$A$1:$R$131,MATCH($A3,'Template Lookup Burn'!$A$1:$A$141,0),MATCH(C$2&amp;"_Ind",'Template Lookup Burn'!$A$1:$R$1,0))&lt;&gt;0,INDEX('Template Lookup Burn'!$A$1:$R$141,MATCH($A3,'Template Lookup Burn'!$A$1:$A$141,0),MATCH(C$2&amp;"_Ind",'Template Lookup Burn'!$A$1:$R$1,0)),"")</f>
        <v/>
      </c>
      <c r="G3" s="16" t="s">
        <v>5</v>
      </c>
    </row>
    <row r="4" spans="1:7" x14ac:dyDescent="0.25">
      <c r="A4" s="6">
        <v>3</v>
      </c>
      <c r="B4" s="23" t="str">
        <f>IF(INDEX('Template Lookup Burn'!$A$1:$G$131,MATCH($A4,'Template Lookup Burn'!$A$1:$A$141,0),MATCH(C$2,'Template Lookup Burn'!$A$1:$G$1,0))&lt;&gt;0,INDEX('Template Lookup Burn'!$A$1:$G$141,MATCH($A4,'Template Lookup Burn'!$A$1:$A$141,0),MATCH(C$2,'Template Lookup Burn'!$A$1:$G$1,0)),"")</f>
        <v>Reg</v>
      </c>
      <c r="C4" s="18" t="s">
        <v>6</v>
      </c>
      <c r="D4" s="8"/>
      <c r="E4" s="3" t="str">
        <f>IF(INDEX('Template Lookup Burn'!$A$1:$R$131,MATCH($A4,'Template Lookup Burn'!$A$1:$A$141,0),MATCH(C$2&amp;"_Ind",'Template Lookup Burn'!$A$1:$R$1,0))&lt;&gt;0,INDEX('Template Lookup Burn'!$A$1:$R$141,MATCH($A4,'Template Lookup Burn'!$A$1:$A$141,0),MATCH(C$2&amp;"_Ind",'Template Lookup Burn'!$A$1:$R$1,0)),"")</f>
        <v/>
      </c>
      <c r="G4" s="13" t="s">
        <v>7</v>
      </c>
    </row>
    <row r="5" spans="1:7" x14ac:dyDescent="0.25">
      <c r="A5" s="6">
        <v>4</v>
      </c>
      <c r="B5" s="23" t="str">
        <f>IF(INDEX('Template Lookup Burn'!$A$1:$G$131,MATCH($A5,'Template Lookup Burn'!$A$1:$A$141,0),MATCH(C$2,'Template Lookup Burn'!$A$1:$G$1,0))&lt;&gt;0,INDEX('Template Lookup Burn'!$A$1:$G$141,MATCH($A5,'Template Lookup Burn'!$A$1:$A$141,0),MATCH(C$2,'Template Lookup Burn'!$A$1:$G$1,0)),"")</f>
        <v>TSN</v>
      </c>
      <c r="C5" s="18">
        <v>9346</v>
      </c>
      <c r="D5" s="8"/>
      <c r="E5" s="3" t="str">
        <f>IF(INDEX('Template Lookup Burn'!$A$1:$R$131,MATCH($A5,'Template Lookup Burn'!$A$1:$A$141,0),MATCH(C$2&amp;"_Ind",'Template Lookup Burn'!$A$1:$R$1,0))&lt;&gt;0,INDEX('Template Lookup Burn'!$A$1:$R$141,MATCH($A5,'Template Lookup Burn'!$A$1:$A$141,0),MATCH(C$2&amp;"_Ind",'Template Lookup Burn'!$A$1:$R$1,0)),"")</f>
        <v/>
      </c>
      <c r="G5" s="14" t="s">
        <v>8</v>
      </c>
    </row>
    <row r="6" spans="1:7" ht="15.75" thickBot="1" x14ac:dyDescent="0.3">
      <c r="A6" s="6">
        <v>5</v>
      </c>
      <c r="B6" s="23" t="str">
        <f>IF(INDEX('Template Lookup Burn'!$A$1:$G$131,MATCH($A6,'Template Lookup Burn'!$A$1:$A$141,0),MATCH(C$2,'Template Lookup Burn'!$A$1:$G$1,0))&lt;&gt;0,INDEX('Template Lookup Burn'!$A$1:$G$141,MATCH($A6,'Template Lookup Burn'!$A$1:$A$141,0),MATCH(C$2,'Template Lookup Burn'!$A$1:$G$1,0)),"")</f>
        <v>CSN</v>
      </c>
      <c r="C6" s="18">
        <v>10929</v>
      </c>
      <c r="D6" s="8"/>
      <c r="E6" s="3" t="str">
        <f>IF(INDEX('Template Lookup Burn'!$A$1:$R$131,MATCH($A6,'Template Lookup Burn'!$A$1:$A$141,0),MATCH(C$2&amp;"_Ind",'Template Lookup Burn'!$A$1:$R$1,0))&lt;&gt;0,INDEX('Template Lookup Burn'!$A$1:$R$141,MATCH($A6,'Template Lookup Burn'!$A$1:$A$141,0),MATCH(C$2&amp;"_Ind",'Template Lookup Burn'!$A$1:$R$1,0)),"")</f>
        <v/>
      </c>
      <c r="G6" s="15" t="s">
        <v>9</v>
      </c>
    </row>
    <row r="7" spans="1:7" x14ac:dyDescent="0.25">
      <c r="A7" s="6">
        <v>6</v>
      </c>
      <c r="B7" s="23" t="str">
        <f>IF(INDEX('Template Lookup Burn'!$A$1:$G$131,MATCH($A7,'Template Lookup Burn'!$A$1:$A$141,0),MATCH(C$2,'Template Lookup Burn'!$A$1:$G$1,0))&lt;&gt;0,INDEX('Template Lookup Burn'!$A$1:$G$141,MATCH($A7,'Template Lookup Burn'!$A$1:$A$141,0),MATCH(C$2,'Template Lookup Burn'!$A$1:$G$1,0)),"")</f>
        <v>Spec_Date</v>
      </c>
      <c r="C7" s="19">
        <v>44957</v>
      </c>
      <c r="D7" s="8"/>
      <c r="E7" s="3" t="str">
        <f>IF(INDEX('Template Lookup Burn'!$A$1:$R$131,MATCH($A7,'Template Lookup Burn'!$A$1:$A$141,0),MATCH(C$2&amp;"_Ind",'Template Lookup Burn'!$A$1:$R$1,0))&lt;&gt;0,INDEX('Template Lookup Burn'!$A$1:$R$141,MATCH($A7,'Template Lookup Burn'!$A$1:$A$141,0),MATCH(C$2&amp;"_Ind",'Template Lookup Burn'!$A$1:$R$1,0)),"")</f>
        <v/>
      </c>
    </row>
    <row r="8" spans="1:7" x14ac:dyDescent="0.25">
      <c r="A8" s="6">
        <v>7</v>
      </c>
      <c r="B8" s="23" t="str">
        <f>IF(INDEX('Template Lookup Burn'!$A$1:$G$131,MATCH($A8,'Template Lookup Burn'!$A$1:$A$141,0),MATCH(C$2,'Template Lookup Burn'!$A$1:$G$1,0))&lt;&gt;0,INDEX('Template Lookup Burn'!$A$1:$G$141,MATCH($A8,'Template Lookup Burn'!$A$1:$A$141,0),MATCH(C$2,'Template Lookup Burn'!$A$1:$G$1,0)),"")</f>
        <v>C1_LD</v>
      </c>
      <c r="C8" s="18">
        <v>7588</v>
      </c>
      <c r="D8" s="8"/>
      <c r="E8" s="3" t="str">
        <f>IF(INDEX('Template Lookup Burn'!$A$1:$R$131,MATCH($A8,'Template Lookup Burn'!$A$1:$A$141,0),MATCH(C$2&amp;"_Ind",'Template Lookup Burn'!$A$1:$R$1,0))&lt;&gt;0,INDEX('Template Lookup Burn'!$A$1:$R$141,MATCH($A8,'Template Lookup Burn'!$A$1:$A$141,0),MATCH(C$2&amp;"_Ind",'Template Lookup Burn'!$A$1:$R$1,0)),"")</f>
        <v/>
      </c>
    </row>
    <row r="9" spans="1:7" x14ac:dyDescent="0.25">
      <c r="A9" s="6">
        <v>8</v>
      </c>
      <c r="B9" s="23" t="str">
        <f>IF(INDEX('Template Lookup Burn'!$A$1:$G$131,MATCH($A9,'Template Lookup Burn'!$A$1:$A$141,0),MATCH(C$2,'Template Lookup Burn'!$A$1:$G$1,0))&lt;&gt;0,INDEX('Template Lookup Burn'!$A$1:$G$141,MATCH($A9,'Template Lookup Burn'!$A$1:$A$141,0),MATCH(C$2,'Template Lookup Burn'!$A$1:$G$1,0)),"")</f>
        <v>C2_LD</v>
      </c>
      <c r="C9" s="18">
        <v>7588</v>
      </c>
      <c r="D9" s="9"/>
      <c r="E9" s="3" t="str">
        <f>IF(INDEX('Template Lookup Burn'!$A$1:$R$131,MATCH($A9,'Template Lookup Burn'!$A$1:$A$141,0),MATCH(C$2&amp;"_Ind",'Template Lookup Burn'!$A$1:$R$1,0))&lt;&gt;0,INDEX('Template Lookup Burn'!$A$1:$R$141,MATCH($A9,'Template Lookup Burn'!$A$1:$A$141,0),MATCH(C$2&amp;"_Ind",'Template Lookup Burn'!$A$1:$R$1,0)),"")</f>
        <v/>
      </c>
    </row>
    <row r="10" spans="1:7" x14ac:dyDescent="0.25">
      <c r="A10" s="6">
        <v>9</v>
      </c>
      <c r="B10" s="23" t="str">
        <f>IF(INDEX('Template Lookup Burn'!$A$1:$G$131,MATCH($A10,'Template Lookup Burn'!$A$1:$A$141,0),MATCH(C$2,'Template Lookup Burn'!$A$1:$G$1,0))&lt;&gt;0,INDEX('Template Lookup Burn'!$A$1:$G$141,MATCH($A10,'Template Lookup Burn'!$A$1:$A$141,0),MATCH(C$2,'Template Lookup Burn'!$A$1:$G$1,0)),"")</f>
        <v>Y6_LD</v>
      </c>
      <c r="C10" s="18">
        <v>0</v>
      </c>
      <c r="D10" s="9"/>
      <c r="E10" s="3" t="str">
        <f>IF(INDEX('Template Lookup Burn'!$A$1:$R$131,MATCH($A10,'Template Lookup Burn'!$A$1:$A$141,0),MATCH(C$2&amp;"_Ind",'Template Lookup Burn'!$A$1:$R$1,0))&lt;&gt;0,INDEX('Template Lookup Burn'!$A$1:$R$141,MATCH($A10,'Template Lookup Burn'!$A$1:$A$141,0),MATCH(C$2&amp;"_Ind",'Template Lookup Burn'!$A$1:$R$1,0)),"")</f>
        <v>Y</v>
      </c>
    </row>
    <row r="11" spans="1:7" x14ac:dyDescent="0.25">
      <c r="A11" s="6">
        <v>10</v>
      </c>
      <c r="B11" s="23" t="str">
        <f>IF(INDEX('Template Lookup Burn'!$A$1:$G$131,MATCH($A11,'Template Lookup Burn'!$A$1:$A$141,0),MATCH(C$2,'Template Lookup Burn'!$A$1:$G$1,0))&lt;&gt;0,INDEX('Template Lookup Burn'!$A$1:$G$141,MATCH($A11,'Template Lookup Burn'!$A$1:$A$141,0),MATCH(C$2,'Template Lookup Burn'!$A$1:$G$1,0)),"")</f>
        <v>Y9_LD</v>
      </c>
      <c r="C11" s="18">
        <v>0</v>
      </c>
      <c r="D11" s="9">
        <v>44603</v>
      </c>
      <c r="E11" s="3" t="str">
        <f>IF(INDEX('Template Lookup Burn'!$A$1:$R$131,MATCH($A11,'Template Lookup Burn'!$A$1:$A$141,0),MATCH(C$2&amp;"_Ind",'Template Lookup Burn'!$A$1:$R$1,0))&lt;&gt;0,INDEX('Template Lookup Burn'!$A$1:$R$141,MATCH($A11,'Template Lookup Burn'!$A$1:$A$141,0),MATCH(C$2&amp;"_Ind",'Template Lookup Burn'!$A$1:$R$1,0)),"")</f>
        <v>Y</v>
      </c>
    </row>
    <row r="12" spans="1:7" x14ac:dyDescent="0.25">
      <c r="A12" s="6">
        <v>11</v>
      </c>
      <c r="B12" s="23" t="str">
        <f>IF(INDEX('Template Lookup Burn'!$A$1:$G$131,MATCH($A12,'Template Lookup Burn'!$A$1:$A$141,0),MATCH(C$2,'Template Lookup Burn'!$A$1:$G$1,0))&lt;&gt;0,INDEX('Template Lookup Burn'!$A$1:$G$141,MATCH($A12,'Template Lookup Burn'!$A$1:$A$141,0),MATCH(C$2,'Template Lookup Burn'!$A$1:$G$1,0)),"")</f>
        <v>FC40000_LD</v>
      </c>
      <c r="C12" s="18">
        <v>0</v>
      </c>
      <c r="D12" s="9">
        <v>44603</v>
      </c>
      <c r="E12" s="3" t="str">
        <f>IF(INDEX('Template Lookup Burn'!$A$1:$R$131,MATCH($A12,'Template Lookup Burn'!$A$1:$A$141,0),MATCH(C$2&amp;"_Ind",'Template Lookup Burn'!$A$1:$R$1,0))&lt;&gt;0,INDEX('Template Lookup Burn'!$A$1:$R$141,MATCH($A12,'Template Lookup Burn'!$A$1:$A$141,0),MATCH(C$2&amp;"_Ind",'Template Lookup Burn'!$A$1:$R$1,0)),"")</f>
        <v/>
      </c>
    </row>
    <row r="13" spans="1:7" x14ac:dyDescent="0.25">
      <c r="A13" s="6">
        <v>12</v>
      </c>
      <c r="B13" s="23" t="str">
        <f>IF(INDEX('Template Lookup Burn'!$A$1:$G$131,MATCH($A13,'Template Lookup Burn'!$A$1:$A$141,0),MATCH(C$2,'Template Lookup Burn'!$A$1:$G$1,0))&lt;&gt;0,INDEX('Template Lookup Burn'!$A$1:$G$141,MATCH($A13,'Template Lookup Burn'!$A$1:$A$141,0),MATCH(C$2,'Template Lookup Burn'!$A$1:$G$1,0)),"")</f>
        <v>Engine1_ESN</v>
      </c>
      <c r="C13" s="18">
        <v>0</v>
      </c>
      <c r="D13" s="9">
        <v>42447</v>
      </c>
      <c r="E13" s="44" t="str">
        <f>IF(INDEX('Template Lookup Burn'!$A$1:$R$131,MATCH($A13,'Template Lookup Burn'!$A$1:$A$141,0),MATCH(C$2&amp;"_Ind",'Template Lookup Burn'!$A$1:$R$1,0))&lt;&gt;0,INDEX('Template Lookup Burn'!$A$1:$R$141,MATCH($A13,'Template Lookup Burn'!$A$1:$A$141,0),MATCH(C$2&amp;"_Ind",'Template Lookup Burn'!$A$1:$R$1,0)),"")</f>
        <v/>
      </c>
    </row>
    <row r="14" spans="1:7" x14ac:dyDescent="0.25">
      <c r="A14" s="6">
        <v>13</v>
      </c>
      <c r="B14" s="23" t="str">
        <f>IF(INDEX('Template Lookup Burn'!$A$1:$G$131,MATCH($A14,'Template Lookup Burn'!$A$1:$A$141,0),MATCH(C$2,'Template Lookup Burn'!$A$1:$G$1,0))&lt;&gt;0,INDEX('Template Lookup Burn'!$A$1:$G$141,MATCH($A14,'Template Lookup Burn'!$A$1:$A$141,0),MATCH(C$2,'Template Lookup Burn'!$A$1:$G$1,0)),"")</f>
        <v>Engine1_TSN</v>
      </c>
      <c r="C14" s="18">
        <v>0</v>
      </c>
      <c r="D14" s="9"/>
      <c r="E14" s="3" t="str">
        <f>IF(INDEX('Template Lookup Burn'!$A$1:$R$131,MATCH($A14,'Template Lookup Burn'!$A$1:$A$141,0),MATCH(C$2&amp;"_Ind",'Template Lookup Burn'!$A$1:$R$1,0))&lt;&gt;0,INDEX('Template Lookup Burn'!$A$1:$R$141,MATCH($A14,'Template Lookup Burn'!$A$1:$A$141,0),MATCH(C$2&amp;"_Ind",'Template Lookup Burn'!$A$1:$R$1,0)),"")</f>
        <v/>
      </c>
    </row>
    <row r="15" spans="1:7" x14ac:dyDescent="0.25">
      <c r="A15" s="6">
        <v>14</v>
      </c>
      <c r="B15" s="23" t="str">
        <f>IF(INDEX('Template Lookup Burn'!$A$1:$G$131,MATCH($A15,'Template Lookup Burn'!$A$1:$A$141,0),MATCH(C$2,'Template Lookup Burn'!$A$1:$G$1,0))&lt;&gt;0,INDEX('Template Lookup Burn'!$A$1:$G$141,MATCH($A15,'Template Lookup Burn'!$A$1:$A$141,0),MATCH(C$2,'Template Lookup Burn'!$A$1:$G$1,0)),"")</f>
        <v>Engine1_CSN</v>
      </c>
      <c r="C15" s="18" t="s">
        <v>10</v>
      </c>
      <c r="D15" s="9"/>
      <c r="E15" s="3" t="str">
        <f>IF(INDEX('Template Lookup Burn'!$A$1:$R$131,MATCH($A15,'Template Lookup Burn'!$A$1:$A$141,0),MATCH(C$2&amp;"_Ind",'Template Lookup Burn'!$A$1:$R$1,0))&lt;&gt;0,INDEX('Template Lookup Burn'!$A$1:$R$141,MATCH($A15,'Template Lookup Burn'!$A$1:$A$141,0),MATCH(C$2&amp;"_Ind",'Template Lookup Burn'!$A$1:$R$1,0)),"")</f>
        <v/>
      </c>
    </row>
    <row r="16" spans="1:7" x14ac:dyDescent="0.25">
      <c r="A16" s="6">
        <v>15</v>
      </c>
      <c r="B16" s="23" t="str">
        <f>IF(INDEX('Template Lookup Burn'!$A$1:$G$131,MATCH($A16,'Template Lookup Burn'!$A$1:$A$141,0),MATCH(C$2,'Template Lookup Burn'!$A$1:$G$1,0))&lt;&gt;0,INDEX('Template Lookup Burn'!$A$1:$G$141,MATCH($A16,'Template Lookup Burn'!$A$1:$A$141,0),MATCH(C$2,'Template Lookup Burn'!$A$1:$G$1,0)),"")</f>
        <v>Engine2_ESN</v>
      </c>
      <c r="C16" s="18">
        <v>9287</v>
      </c>
      <c r="D16" s="9"/>
      <c r="E16" s="3" t="str">
        <f>IF(INDEX('Template Lookup Burn'!$A$1:$R$131,MATCH($A16,'Template Lookup Burn'!$A$1:$A$141,0),MATCH(C$2&amp;"_Ind",'Template Lookup Burn'!$A$1:$R$1,0))&lt;&gt;0,INDEX('Template Lookup Burn'!$A$1:$R$141,MATCH($A16,'Template Lookup Burn'!$A$1:$A$141,0),MATCH(C$2&amp;"_Ind",'Template Lookup Burn'!$A$1:$R$1,0)),"")</f>
        <v/>
      </c>
    </row>
    <row r="17" spans="1:5" x14ac:dyDescent="0.25">
      <c r="A17" s="6">
        <v>16</v>
      </c>
      <c r="B17" s="23" t="str">
        <f>IF(INDEX('Template Lookup Burn'!$A$1:$G$131,MATCH($A17,'Template Lookup Burn'!$A$1:$A$141,0),MATCH(C$2,'Template Lookup Burn'!$A$1:$G$1,0))&lt;&gt;0,INDEX('Template Lookup Burn'!$A$1:$G$141,MATCH($A17,'Template Lookup Burn'!$A$1:$A$141,0),MATCH(C$2,'Template Lookup Burn'!$A$1:$G$1,0)),"")</f>
        <v>Engine2_TSN</v>
      </c>
      <c r="C17" s="18">
        <v>10872</v>
      </c>
      <c r="D17" s="8"/>
      <c r="E17" s="3" t="str">
        <f>IF(INDEX('Template Lookup Burn'!$A$1:$R$131,MATCH($A17,'Template Lookup Burn'!$A$1:$A$141,0),MATCH(C$2&amp;"_Ind",'Template Lookup Burn'!$A$1:$R$1,0))&lt;&gt;0,INDEX('Template Lookup Burn'!$A$1:$R$141,MATCH($A17,'Template Lookup Burn'!$A$1:$A$141,0),MATCH(C$2&amp;"_Ind",'Template Lookup Burn'!$A$1:$R$1,0)),"")</f>
        <v/>
      </c>
    </row>
    <row r="18" spans="1:5" x14ac:dyDescent="0.25">
      <c r="A18" s="6">
        <v>17</v>
      </c>
      <c r="B18" s="23" t="str">
        <f>IF(INDEX('Template Lookup Burn'!$A$1:$G$131,MATCH($A18,'Template Lookup Burn'!$A$1:$A$141,0),MATCH(C$2,'Template Lookup Burn'!$A$1:$G$1,0))&lt;&gt;0,INDEX('Template Lookup Burn'!$A$1:$G$141,MATCH($A18,'Template Lookup Burn'!$A$1:$A$141,0),MATCH(C$2,'Template Lookup Burn'!$A$1:$G$1,0)),"")</f>
        <v>Engine2_CSN</v>
      </c>
      <c r="C18" s="18" t="s">
        <v>11</v>
      </c>
      <c r="D18" s="8"/>
      <c r="E18" s="3" t="str">
        <f>IF(INDEX('Template Lookup Burn'!$A$1:$R$131,MATCH($A18,'Template Lookup Burn'!$A$1:$A$141,0),MATCH(C$2&amp;"_Ind",'Template Lookup Burn'!$A$1:$R$1,0))&lt;&gt;0,INDEX('Template Lookup Burn'!$A$1:$R$141,MATCH($A18,'Template Lookup Burn'!$A$1:$A$141,0),MATCH(C$2&amp;"_Ind",'Template Lookup Burn'!$A$1:$R$1,0)),"")</f>
        <v/>
      </c>
    </row>
    <row r="19" spans="1:5" x14ac:dyDescent="0.25">
      <c r="A19" s="6">
        <v>18</v>
      </c>
      <c r="B19" s="23" t="str">
        <f>IF(INDEX('Template Lookup Burn'!$A$1:$G$131,MATCH($A19,'Template Lookup Burn'!$A$1:$A$141,0),MATCH(C$2,'Template Lookup Burn'!$A$1:$G$1,0))&lt;&gt;0,INDEX('Template Lookup Burn'!$A$1:$G$141,MATCH($A19,'Template Lookup Burn'!$A$1:$A$141,0),MATCH(C$2,'Template Lookup Burn'!$A$1:$G$1,0)),"")</f>
        <v>E1_HSI_LD</v>
      </c>
      <c r="C19" s="18">
        <v>9346</v>
      </c>
      <c r="D19" s="8"/>
      <c r="E19" s="3" t="str">
        <f>IF(INDEX('Template Lookup Burn'!$A$1:$R$131,MATCH($A19,'Template Lookup Burn'!$A$1:$A$141,0),MATCH(C$2&amp;"_Ind",'Template Lookup Burn'!$A$1:$R$1,0))&lt;&gt;0,INDEX('Template Lookup Burn'!$A$1:$R$141,MATCH($A19,'Template Lookup Burn'!$A$1:$A$141,0),MATCH(C$2&amp;"_Ind",'Template Lookup Burn'!$A$1:$R$1,0)),"")</f>
        <v/>
      </c>
    </row>
    <row r="20" spans="1:5" x14ac:dyDescent="0.25">
      <c r="A20" s="6">
        <v>19</v>
      </c>
      <c r="B20" s="23" t="str">
        <f>IF(INDEX('Template Lookup Burn'!$A$1:$G$131,MATCH($A20,'Template Lookup Burn'!$A$1:$A$141,0),MATCH(C$2,'Template Lookup Burn'!$A$1:$G$1,0))&lt;&gt;0,INDEX('Template Lookup Burn'!$A$1:$G$141,MATCH($A20,'Template Lookup Burn'!$A$1:$A$141,0),MATCH(C$2,'Template Lookup Burn'!$A$1:$G$1,0)),"")</f>
        <v>E1_OH_LD</v>
      </c>
      <c r="C20" s="18">
        <v>10929</v>
      </c>
      <c r="D20" s="9"/>
      <c r="E20" s="3" t="str">
        <f>IF(INDEX('Template Lookup Burn'!$A$1:$R$131,MATCH($A20,'Template Lookup Burn'!$A$1:$A$141,0),MATCH(C$2&amp;"_Ind",'Template Lookup Burn'!$A$1:$R$1,0))&lt;&gt;0,INDEX('Template Lookup Burn'!$A$1:$R$141,MATCH($A20,'Template Lookup Burn'!$A$1:$A$141,0),MATCH(C$2&amp;"_Ind",'Template Lookup Burn'!$A$1:$R$1,0)),"")</f>
        <v/>
      </c>
    </row>
    <row r="21" spans="1:5" x14ac:dyDescent="0.25">
      <c r="A21" s="6">
        <v>20</v>
      </c>
      <c r="B21" s="23" t="str">
        <f>IF(INDEX('Template Lookup Burn'!$A$1:$G$131,MATCH($A21,'Template Lookup Burn'!$A$1:$A$141,0),MATCH(C$2,'Template Lookup Burn'!$A$1:$G$1,0))&lt;&gt;0,INDEX('Template Lookup Burn'!$A$1:$G$141,MATCH($A21,'Template Lookup Burn'!$A$1:$A$141,0),MATCH(C$2,'Template Lookup Burn'!$A$1:$G$1,0)),"")</f>
        <v>E1_RComp_1_ECSN</v>
      </c>
      <c r="C21" s="18">
        <v>7530</v>
      </c>
      <c r="D21" s="9"/>
      <c r="E21" s="3" t="str">
        <f>IF(INDEX('Template Lookup Burn'!$A$1:$R$131,MATCH($A21,'Template Lookup Burn'!$A$1:$A$141,0),MATCH(C$2&amp;"_Ind",'Template Lookup Burn'!$A$1:$R$1,0))&lt;&gt;0,INDEX('Template Lookup Burn'!$A$1:$R$141,MATCH($A21,'Template Lookup Burn'!$A$1:$A$141,0),MATCH(C$2&amp;"_Ind",'Template Lookup Burn'!$A$1:$R$1,0)),"")</f>
        <v/>
      </c>
    </row>
    <row r="22" spans="1:5" x14ac:dyDescent="0.25">
      <c r="A22" s="6">
        <v>21</v>
      </c>
      <c r="B22" s="23" t="str">
        <f>IF(INDEX('Template Lookup Burn'!$A$1:$G$131,MATCH($A22,'Template Lookup Burn'!$A$1:$A$141,0),MATCH(C$2,'Template Lookup Burn'!$A$1:$G$1,0))&lt;&gt;0,INDEX('Template Lookup Burn'!$A$1:$G$141,MATCH($A22,'Template Lookup Burn'!$A$1:$A$141,0),MATCH(C$2,'Template Lookup Burn'!$A$1:$G$1,0)),"")</f>
        <v>E1_RComp_2_ECSN</v>
      </c>
      <c r="C22" s="18">
        <v>0</v>
      </c>
      <c r="D22" s="8"/>
      <c r="E22" s="3" t="str">
        <f>IF(INDEX('Template Lookup Burn'!$A$1:$R$131,MATCH($A22,'Template Lookup Burn'!$A$1:$A$141,0),MATCH(C$2&amp;"_Ind",'Template Lookup Burn'!$A$1:$R$1,0))&lt;&gt;0,INDEX('Template Lookup Burn'!$A$1:$R$141,MATCH($A22,'Template Lookup Burn'!$A$1:$A$141,0),MATCH(C$2&amp;"_Ind",'Template Lookup Burn'!$A$1:$R$1,0)),"")</f>
        <v/>
      </c>
    </row>
    <row r="23" spans="1:5" x14ac:dyDescent="0.25">
      <c r="A23" s="6">
        <v>22</v>
      </c>
      <c r="B23" s="23" t="str">
        <f>IF(INDEX('Template Lookup Burn'!$A$1:$G$131,MATCH($A23,'Template Lookup Burn'!$A$1:$A$141,0),MATCH(C$2,'Template Lookup Burn'!$A$1:$G$1,0))&lt;&gt;0,INDEX('Template Lookup Burn'!$A$1:$G$141,MATCH($A23,'Template Lookup Burn'!$A$1:$A$141,0),MATCH(C$2,'Template Lookup Burn'!$A$1:$G$1,0)),"")</f>
        <v>E1_RComp_3_ECSN</v>
      </c>
      <c r="C23" s="18">
        <v>0</v>
      </c>
      <c r="D23" s="8"/>
      <c r="E23" s="3" t="str">
        <f>IF(INDEX('Template Lookup Burn'!$A$1:$R$131,MATCH($A23,'Template Lookup Burn'!$A$1:$A$141,0),MATCH(C$2&amp;"_Ind",'Template Lookup Burn'!$A$1:$R$1,0))&lt;&gt;0,INDEX('Template Lookup Burn'!$A$1:$R$141,MATCH($A23,'Template Lookup Burn'!$A$1:$A$141,0),MATCH(C$2&amp;"_Ind",'Template Lookup Burn'!$A$1:$R$1,0)),"")</f>
        <v/>
      </c>
    </row>
    <row r="24" spans="1:5" x14ac:dyDescent="0.25">
      <c r="A24" s="6">
        <v>23</v>
      </c>
      <c r="B24" s="23" t="str">
        <f>IF(INDEX('Template Lookup Burn'!$A$1:$G$131,MATCH($A24,'Template Lookup Burn'!$A$1:$A$141,0),MATCH(C$2,'Template Lookup Burn'!$A$1:$G$1,0))&lt;&gt;0,INDEX('Template Lookup Burn'!$A$1:$G$141,MATCH($A24,'Template Lookup Burn'!$A$1:$A$141,0),MATCH(C$2,'Template Lookup Burn'!$A$1:$G$1,0)),"")</f>
        <v>E1_HP_Impeller_ECSN</v>
      </c>
      <c r="C24" s="18">
        <v>0</v>
      </c>
      <c r="D24" s="8"/>
      <c r="E24" s="3" t="str">
        <f>IF(INDEX('Template Lookup Burn'!$A$1:$R$131,MATCH($A24,'Template Lookup Burn'!$A$1:$A$141,0),MATCH(C$2&amp;"_Ind",'Template Lookup Burn'!$A$1:$R$1,0))&lt;&gt;0,INDEX('Template Lookup Burn'!$A$1:$R$141,MATCH($A24,'Template Lookup Burn'!$A$1:$A$141,0),MATCH(C$2&amp;"_Ind",'Template Lookup Burn'!$A$1:$R$1,0)),"")</f>
        <v/>
      </c>
    </row>
    <row r="25" spans="1:5" x14ac:dyDescent="0.25">
      <c r="A25" s="6">
        <v>24</v>
      </c>
      <c r="B25" s="23" t="str">
        <f>IF(INDEX('Template Lookup Burn'!$A$1:$G$131,MATCH($A25,'Template Lookup Burn'!$A$1:$A$141,0),MATCH(C$2,'Template Lookup Burn'!$A$1:$G$1,0))&lt;&gt;0,INDEX('Template Lookup Burn'!$A$1:$G$141,MATCH($A25,'Template Lookup Burn'!$A$1:$A$141,0),MATCH(C$2,'Template Lookup Burn'!$A$1:$G$1,0)),"")</f>
        <v>E1_HP_Disk_ECSN</v>
      </c>
      <c r="C25" s="18">
        <v>0</v>
      </c>
      <c r="D25" s="8"/>
      <c r="E25" s="3" t="str">
        <f>IF(INDEX('Template Lookup Burn'!$A$1:$R$131,MATCH($A25,'Template Lookup Burn'!$A$1:$A$141,0),MATCH(C$2&amp;"_Ind",'Template Lookup Burn'!$A$1:$R$1,0))&lt;&gt;0,INDEX('Template Lookup Burn'!$A$1:$R$141,MATCH($A25,'Template Lookup Burn'!$A$1:$A$141,0),MATCH(C$2&amp;"_Ind",'Template Lookup Burn'!$A$1:$R$1,0)),"")</f>
        <v/>
      </c>
    </row>
    <row r="26" spans="1:5" x14ac:dyDescent="0.25">
      <c r="A26" s="6">
        <v>25</v>
      </c>
      <c r="B26" s="23" t="str">
        <f>IF(INDEX('Template Lookup Burn'!$A$1:$G$131,MATCH($A26,'Template Lookup Burn'!$A$1:$A$141,0),MATCH(C$2,'Template Lookup Burn'!$A$1:$G$1,0))&lt;&gt;0,INDEX('Template Lookup Burn'!$A$1:$G$141,MATCH($A26,'Template Lookup Burn'!$A$1:$A$141,0),MATCH(C$2,'Template Lookup Burn'!$A$1:$G$1,0)),"")</f>
        <v>E1_LP_Disk_ECSN</v>
      </c>
      <c r="C26" s="18">
        <v>0</v>
      </c>
      <c r="D26" s="8"/>
      <c r="E26" s="3" t="str">
        <f>IF(INDEX('Template Lookup Burn'!$A$1:$R$131,MATCH($A26,'Template Lookup Burn'!$A$1:$A$141,0),MATCH(C$2&amp;"_Ind",'Template Lookup Burn'!$A$1:$R$1,0))&lt;&gt;0,INDEX('Template Lookup Burn'!$A$1:$R$141,MATCH($A26,'Template Lookup Burn'!$A$1:$A$141,0),MATCH(C$2&amp;"_Ind",'Template Lookup Burn'!$A$1:$R$1,0)),"")</f>
        <v/>
      </c>
    </row>
    <row r="27" spans="1:5" x14ac:dyDescent="0.25">
      <c r="A27" s="6">
        <v>26</v>
      </c>
      <c r="B27" s="23" t="str">
        <f>IF(INDEX('Template Lookup Burn'!$A$1:$G$131,MATCH($A27,'Template Lookup Burn'!$A$1:$A$141,0),MATCH(C$2,'Template Lookup Burn'!$A$1:$G$1,0))&lt;&gt;0,INDEX('Template Lookup Burn'!$A$1:$G$141,MATCH($A27,'Template Lookup Burn'!$A$1:$A$141,0),MATCH(C$2,'Template Lookup Burn'!$A$1:$G$1,0)),"")</f>
        <v>E1_PT1_Disk_ECSN</v>
      </c>
      <c r="C27" s="18">
        <v>0</v>
      </c>
      <c r="D27" s="8"/>
      <c r="E27" s="3" t="str">
        <f>IF(INDEX('Template Lookup Burn'!$A$1:$R$131,MATCH($A27,'Template Lookup Burn'!$A$1:$A$141,0),MATCH(C$2&amp;"_Ind",'Template Lookup Burn'!$A$1:$R$1,0))&lt;&gt;0,INDEX('Template Lookup Burn'!$A$1:$R$141,MATCH($A27,'Template Lookup Burn'!$A$1:$A$141,0),MATCH(C$2&amp;"_Ind",'Template Lookup Burn'!$A$1:$R$1,0)),"")</f>
        <v/>
      </c>
    </row>
    <row r="28" spans="1:5" x14ac:dyDescent="0.25">
      <c r="A28" s="6">
        <v>27</v>
      </c>
      <c r="B28" s="23" t="str">
        <f>IF(INDEX('Template Lookup Burn'!$A$1:$G$131,MATCH($A28,'Template Lookup Burn'!$A$1:$A$141,0),MATCH(C$2,'Template Lookup Burn'!$A$1:$G$1,0))&lt;&gt;0,INDEX('Template Lookup Burn'!$A$1:$G$141,MATCH($A28,'Template Lookup Burn'!$A$1:$A$141,0),MATCH(C$2,'Template Lookup Burn'!$A$1:$G$1,0)),"")</f>
        <v>E1_PT2_Disk_ECSN</v>
      </c>
      <c r="C28" s="18">
        <v>0</v>
      </c>
      <c r="D28" s="8"/>
      <c r="E28" s="3" t="str">
        <f>IF(INDEX('Template Lookup Burn'!$A$1:$R$131,MATCH($A28,'Template Lookup Burn'!$A$1:$A$141,0),MATCH(C$2&amp;"_Ind",'Template Lookup Burn'!$A$1:$R$1,0))&lt;&gt;0,INDEX('Template Lookup Burn'!$A$1:$R$141,MATCH($A28,'Template Lookup Burn'!$A$1:$A$141,0),MATCH(C$2&amp;"_Ind",'Template Lookup Burn'!$A$1:$R$1,0)),"")</f>
        <v/>
      </c>
    </row>
    <row r="29" spans="1:5" x14ac:dyDescent="0.25">
      <c r="A29" s="6">
        <v>28</v>
      </c>
      <c r="B29" s="23" t="str">
        <f>IF(INDEX('Template Lookup Burn'!$A$1:$G$131,MATCH($A29,'Template Lookup Burn'!$A$1:$A$141,0),MATCH(C$2,'Template Lookup Burn'!$A$1:$G$1,0))&lt;&gt;0,INDEX('Template Lookup Burn'!$A$1:$G$141,MATCH($A29,'Template Lookup Burn'!$A$1:$A$141,0),MATCH(C$2,'Template Lookup Burn'!$A$1:$G$1,0)),"")</f>
        <v>E1_HP_Front_Cover_ECSN</v>
      </c>
      <c r="C29" s="18">
        <v>8772</v>
      </c>
      <c r="D29" s="8"/>
      <c r="E29" s="3" t="str">
        <f>IF(INDEX('Template Lookup Burn'!$A$1:$R$131,MATCH($A29,'Template Lookup Burn'!$A$1:$A$141,0),MATCH(C$2&amp;"_Ind",'Template Lookup Burn'!$A$1:$R$1,0))&lt;&gt;0,INDEX('Template Lookup Burn'!$A$1:$R$141,MATCH($A29,'Template Lookup Burn'!$A$1:$A$141,0),MATCH(C$2&amp;"_Ind",'Template Lookup Burn'!$A$1:$R$1,0)),"")</f>
        <v/>
      </c>
    </row>
    <row r="30" spans="1:5" x14ac:dyDescent="0.25">
      <c r="A30" s="6">
        <v>29</v>
      </c>
      <c r="B30" s="23" t="str">
        <f>IF(INDEX('Template Lookup Burn'!$A$1:$G$131,MATCH($A30,'Template Lookup Burn'!$A$1:$A$141,0),MATCH(C$2,'Template Lookup Burn'!$A$1:$G$1,0))&lt;&gt;0,INDEX('Template Lookup Burn'!$A$1:$G$141,MATCH($A30,'Template Lookup Burn'!$A$1:$A$141,0),MATCH(C$2,'Template Lookup Burn'!$A$1:$G$1,0)),"")</f>
        <v>E1_HP_Rear_Cover_ECSN</v>
      </c>
      <c r="C30" s="18">
        <v>0</v>
      </c>
      <c r="D30" s="8"/>
      <c r="E30" s="3" t="str">
        <f>IF(INDEX('Template Lookup Burn'!$A$1:$R$131,MATCH($A30,'Template Lookup Burn'!$A$1:$A$141,0),MATCH(C$2&amp;"_Ind",'Template Lookup Burn'!$A$1:$R$1,0))&lt;&gt;0,INDEX('Template Lookup Burn'!$A$1:$R$141,MATCH($A30,'Template Lookup Burn'!$A$1:$A$141,0),MATCH(C$2&amp;"_Ind",'Template Lookup Burn'!$A$1:$R$1,0)),"")</f>
        <v/>
      </c>
    </row>
    <row r="31" spans="1:5" x14ac:dyDescent="0.25">
      <c r="A31" s="6">
        <v>30</v>
      </c>
      <c r="B31" s="23" t="str">
        <f>IF(INDEX('Template Lookup Burn'!$A$1:$G$131,MATCH($A31,'Template Lookup Burn'!$A$1:$A$141,0),MATCH(C$2,'Template Lookup Burn'!$A$1:$G$1,0))&lt;&gt;0,INDEX('Template Lookup Burn'!$A$1:$G$141,MATCH($A31,'Template Lookup Burn'!$A$1:$A$141,0),MATCH(C$2,'Template Lookup Burn'!$A$1:$G$1,0)),"")</f>
        <v>E1_LP_Front_Cover_ECSN</v>
      </c>
      <c r="C31" s="18">
        <v>8772</v>
      </c>
      <c r="D31" s="8"/>
      <c r="E31" s="3" t="str">
        <f>IF(INDEX('Template Lookup Burn'!$A$1:$R$131,MATCH($A31,'Template Lookup Burn'!$A$1:$A$141,0),MATCH(C$2&amp;"_Ind",'Template Lookup Burn'!$A$1:$R$1,0))&lt;&gt;0,INDEX('Template Lookup Burn'!$A$1:$R$141,MATCH($A31,'Template Lookup Burn'!$A$1:$A$141,0),MATCH(C$2&amp;"_Ind",'Template Lookup Burn'!$A$1:$R$1,0)),"")</f>
        <v/>
      </c>
    </row>
    <row r="32" spans="1:5" x14ac:dyDescent="0.25">
      <c r="A32" s="6">
        <v>31</v>
      </c>
      <c r="B32" s="23" t="str">
        <f>IF(INDEX('Template Lookup Burn'!$A$1:$G$131,MATCH($A32,'Template Lookup Burn'!$A$1:$A$141,0),MATCH(C$2,'Template Lookup Burn'!$A$1:$G$1,0))&lt;&gt;0,INDEX('Template Lookup Burn'!$A$1:$G$141,MATCH($A32,'Template Lookup Burn'!$A$1:$A$141,0),MATCH(C$2,'Template Lookup Burn'!$A$1:$G$1,0)),"")</f>
        <v>E2_HSI_LD</v>
      </c>
      <c r="C32" s="18">
        <v>7674</v>
      </c>
      <c r="D32" s="9"/>
      <c r="E32" s="3" t="str">
        <f>IF(INDEX('Template Lookup Burn'!$A$1:$R$131,MATCH($A32,'Template Lookup Burn'!$A$1:$A$141,0),MATCH(C$2&amp;"_Ind",'Template Lookup Burn'!$A$1:$R$1,0))&lt;&gt;0,INDEX('Template Lookup Burn'!$A$1:$R$141,MATCH($A32,'Template Lookup Burn'!$A$1:$A$141,0),MATCH(C$2&amp;"_Ind",'Template Lookup Burn'!$A$1:$R$1,0)),"")</f>
        <v/>
      </c>
    </row>
    <row r="33" spans="1:7" x14ac:dyDescent="0.25">
      <c r="A33" s="6">
        <v>32</v>
      </c>
      <c r="B33" s="23" t="str">
        <f>IF(INDEX('Template Lookup Burn'!$A$1:$G$131,MATCH($A33,'Template Lookup Burn'!$A$1:$A$141,0),MATCH(C$2,'Template Lookup Burn'!$A$1:$G$1,0))&lt;&gt;0,INDEX('Template Lookup Burn'!$A$1:$G$141,MATCH($A33,'Template Lookup Burn'!$A$1:$A$141,0),MATCH(C$2,'Template Lookup Burn'!$A$1:$G$1,0)),"")</f>
        <v>E2_OH_LD</v>
      </c>
      <c r="C33" s="18">
        <v>0</v>
      </c>
      <c r="D33" s="9"/>
      <c r="E33" s="3" t="str">
        <f>IF(INDEX('Template Lookup Burn'!$A$1:$R$131,MATCH($A33,'Template Lookup Burn'!$A$1:$A$141,0),MATCH(C$2&amp;"_Ind",'Template Lookup Burn'!$A$1:$R$1,0))&lt;&gt;0,INDEX('Template Lookup Burn'!$A$1:$R$141,MATCH($A33,'Template Lookup Burn'!$A$1:$A$141,0),MATCH(C$2&amp;"_Ind",'Template Lookup Burn'!$A$1:$R$1,0)),"")</f>
        <v/>
      </c>
    </row>
    <row r="34" spans="1:7" x14ac:dyDescent="0.25">
      <c r="A34" s="6">
        <v>33</v>
      </c>
      <c r="B34" s="23" t="str">
        <f>IF(INDEX('Template Lookup Burn'!$A$1:$G$131,MATCH($A34,'Template Lookup Burn'!$A$1:$A$141,0),MATCH(C$2,'Template Lookup Burn'!$A$1:$G$1,0))&lt;&gt;0,INDEX('Template Lookup Burn'!$A$1:$G$141,MATCH($A34,'Template Lookup Burn'!$A$1:$A$141,0),MATCH(C$2,'Template Lookup Burn'!$A$1:$G$1,0)),"")</f>
        <v>E2_RComp_1_ECSN</v>
      </c>
      <c r="C34" s="18">
        <v>8923</v>
      </c>
      <c r="D34" s="8"/>
      <c r="E34" s="3" t="str">
        <f>IF(INDEX('Template Lookup Burn'!$A$1:$R$131,MATCH($A34,'Template Lookup Burn'!$A$1:$A$141,0),MATCH(C$2&amp;"_Ind",'Template Lookup Burn'!$A$1:$R$1,0))&lt;&gt;0,INDEX('Template Lookup Burn'!$A$1:$R$141,MATCH($A34,'Template Lookup Burn'!$A$1:$A$141,0),MATCH(C$2&amp;"_Ind",'Template Lookup Burn'!$A$1:$R$1,0)),"")</f>
        <v/>
      </c>
    </row>
    <row r="35" spans="1:7" x14ac:dyDescent="0.25">
      <c r="A35" s="6">
        <v>34</v>
      </c>
      <c r="B35" s="23" t="str">
        <f>IF(INDEX('Template Lookup Burn'!$A$1:$G$131,MATCH($A35,'Template Lookup Burn'!$A$1:$A$141,0),MATCH(C$2,'Template Lookup Burn'!$A$1:$G$1,0))&lt;&gt;0,INDEX('Template Lookup Burn'!$A$1:$G$141,MATCH($A35,'Template Lookup Burn'!$A$1:$A$141,0),MATCH(C$2,'Template Lookup Burn'!$A$1:$G$1,0)),"")</f>
        <v>E2_RComp_2_ECSN</v>
      </c>
      <c r="C35" s="18">
        <v>8923</v>
      </c>
      <c r="D35" s="8"/>
      <c r="E35" s="3" t="str">
        <f>IF(INDEX('Template Lookup Burn'!$A$1:$R$131,MATCH($A35,'Template Lookup Burn'!$A$1:$A$141,0),MATCH(C$2&amp;"_Ind",'Template Lookup Burn'!$A$1:$R$1,0))&lt;&gt;0,INDEX('Template Lookup Burn'!$A$1:$R$141,MATCH($A35,'Template Lookup Burn'!$A$1:$A$141,0),MATCH(C$2&amp;"_Ind",'Template Lookup Burn'!$A$1:$R$1,0)),"")</f>
        <v/>
      </c>
    </row>
    <row r="36" spans="1:7" x14ac:dyDescent="0.25">
      <c r="A36" s="6">
        <v>35</v>
      </c>
      <c r="B36" s="23" t="str">
        <f>IF(INDEX('Template Lookup Burn'!$A$1:$G$131,MATCH($A36,'Template Lookup Burn'!$A$1:$A$141,0),MATCH(C$2,'Template Lookup Burn'!$A$1:$G$1,0))&lt;&gt;0,INDEX('Template Lookup Burn'!$A$1:$G$141,MATCH($A36,'Template Lookup Burn'!$A$1:$A$141,0),MATCH(C$2,'Template Lookup Burn'!$A$1:$G$1,0)),"")</f>
        <v>E2_RComp_3_ECSN</v>
      </c>
      <c r="C36" s="18">
        <v>8923</v>
      </c>
      <c r="D36" s="8"/>
      <c r="E36" s="3" t="str">
        <f>IF(INDEX('Template Lookup Burn'!$A$1:$R$131,MATCH($A36,'Template Lookup Burn'!$A$1:$A$141,0),MATCH(C$2&amp;"_Ind",'Template Lookup Burn'!$A$1:$R$1,0))&lt;&gt;0,INDEX('Template Lookup Burn'!$A$1:$R$141,MATCH($A36,'Template Lookup Burn'!$A$1:$A$141,0),MATCH(C$2&amp;"_Ind",'Template Lookup Burn'!$A$1:$R$1,0)),"")</f>
        <v/>
      </c>
    </row>
    <row r="37" spans="1:7" x14ac:dyDescent="0.25">
      <c r="A37" s="6">
        <v>36</v>
      </c>
      <c r="B37" s="23" t="str">
        <f>IF(INDEX('Template Lookup Burn'!$A$1:$G$131,MATCH($A37,'Template Lookup Burn'!$A$1:$A$141,0),MATCH(C$2,'Template Lookup Burn'!$A$1:$G$1,0))&lt;&gt;0,INDEX('Template Lookup Burn'!$A$1:$G$141,MATCH($A37,'Template Lookup Burn'!$A$1:$A$141,0),MATCH(C$2,'Template Lookup Burn'!$A$1:$G$1,0)),"")</f>
        <v>E2_HP_Impeller_ECSN</v>
      </c>
      <c r="C37" s="18">
        <v>8923</v>
      </c>
      <c r="D37" s="8"/>
      <c r="E37" s="3" t="str">
        <f>IF(INDEX('Template Lookup Burn'!$A$1:$R$131,MATCH($A37,'Template Lookup Burn'!$A$1:$A$141,0),MATCH(C$2&amp;"_Ind",'Template Lookup Burn'!$A$1:$R$1,0))&lt;&gt;0,INDEX('Template Lookup Burn'!$A$1:$R$141,MATCH($A37,'Template Lookup Burn'!$A$1:$A$141,0),MATCH(C$2&amp;"_Ind",'Template Lookup Burn'!$A$1:$R$1,0)),"")</f>
        <v/>
      </c>
    </row>
    <row r="38" spans="1:7" x14ac:dyDescent="0.25">
      <c r="A38" s="6">
        <v>37</v>
      </c>
      <c r="B38" s="23" t="str">
        <f>IF(INDEX('Template Lookup Burn'!$A$1:$G$131,MATCH($A38,'Template Lookup Burn'!$A$1:$A$141,0),MATCH(C$2,'Template Lookup Burn'!$A$1:$G$1,0))&lt;&gt;0,INDEX('Template Lookup Burn'!$A$1:$G$141,MATCH($A38,'Template Lookup Burn'!$A$1:$A$141,0),MATCH(C$2,'Template Lookup Burn'!$A$1:$G$1,0)),"")</f>
        <v>E2_HP_Disk_ECSN</v>
      </c>
      <c r="C38" s="18">
        <v>8923</v>
      </c>
      <c r="D38" s="8"/>
      <c r="E38" s="3" t="str">
        <f>IF(INDEX('Template Lookup Burn'!$A$1:$R$131,MATCH($A38,'Template Lookup Burn'!$A$1:$A$141,0),MATCH(C$2&amp;"_Ind",'Template Lookup Burn'!$A$1:$R$1,0))&lt;&gt;0,INDEX('Template Lookup Burn'!$A$1:$R$141,MATCH($A38,'Template Lookup Burn'!$A$1:$A$141,0),MATCH(C$2&amp;"_Ind",'Template Lookup Burn'!$A$1:$R$1,0)),"")</f>
        <v/>
      </c>
    </row>
    <row r="39" spans="1:7" x14ac:dyDescent="0.25">
      <c r="A39" s="6">
        <v>38</v>
      </c>
      <c r="B39" s="23" t="str">
        <f>IF(INDEX('Template Lookup Burn'!$A$1:$G$131,MATCH($A39,'Template Lookup Burn'!$A$1:$A$141,0),MATCH(C$2,'Template Lookup Burn'!$A$1:$G$1,0))&lt;&gt;0,INDEX('Template Lookup Burn'!$A$1:$G$141,MATCH($A39,'Template Lookup Burn'!$A$1:$A$141,0),MATCH(C$2,'Template Lookup Burn'!$A$1:$G$1,0)),"")</f>
        <v>E2_LP_Disk_ECSN</v>
      </c>
      <c r="C39" s="18">
        <v>0</v>
      </c>
      <c r="D39" s="8"/>
      <c r="E39" s="3" t="str">
        <f>IF(INDEX('Template Lookup Burn'!$A$1:$R$131,MATCH($A39,'Template Lookup Burn'!$A$1:$A$141,0),MATCH(C$2&amp;"_Ind",'Template Lookup Burn'!$A$1:$R$1,0))&lt;&gt;0,INDEX('Template Lookup Burn'!$A$1:$R$141,MATCH($A39,'Template Lookup Burn'!$A$1:$A$141,0),MATCH(C$2&amp;"_Ind",'Template Lookup Burn'!$A$1:$R$1,0)),"")</f>
        <v/>
      </c>
    </row>
    <row r="40" spans="1:7" x14ac:dyDescent="0.25">
      <c r="A40" s="6">
        <v>39</v>
      </c>
      <c r="B40" s="23" t="str">
        <f>IF(INDEX('Template Lookup Burn'!$A$1:$G$131,MATCH($A40,'Template Lookup Burn'!$A$1:$A$141,0),MATCH(C$2,'Template Lookup Burn'!$A$1:$G$1,0))&lt;&gt;0,INDEX('Template Lookup Burn'!$A$1:$G$141,MATCH($A40,'Template Lookup Burn'!$A$1:$A$141,0),MATCH(C$2,'Template Lookup Burn'!$A$1:$G$1,0)),"")</f>
        <v>E2_PT1_Disk_ECSN</v>
      </c>
      <c r="C40" s="18">
        <v>0</v>
      </c>
      <c r="D40" s="8"/>
      <c r="E40" s="3" t="str">
        <f>IF(INDEX('Template Lookup Burn'!$A$1:$R$131,MATCH($A40,'Template Lookup Burn'!$A$1:$A$141,0),MATCH(C$2&amp;"_Ind",'Template Lookup Burn'!$A$1:$R$1,0))&lt;&gt;0,INDEX('Template Lookup Burn'!$A$1:$R$141,MATCH($A40,'Template Lookup Burn'!$A$1:$A$141,0),MATCH(C$2&amp;"_Ind",'Template Lookup Burn'!$A$1:$R$1,0)),"")</f>
        <v/>
      </c>
    </row>
    <row r="41" spans="1:7" x14ac:dyDescent="0.25">
      <c r="A41" s="6">
        <v>40</v>
      </c>
      <c r="B41" s="23" t="str">
        <f>IF(INDEX('Template Lookup Burn'!$A$1:$G$131,MATCH($A41,'Template Lookup Burn'!$A$1:$A$141,0),MATCH(C$2,'Template Lookup Burn'!$A$1:$G$1,0))&lt;&gt;0,INDEX('Template Lookup Burn'!$A$1:$G$141,MATCH($A41,'Template Lookup Burn'!$A$1:$A$141,0),MATCH(C$2,'Template Lookup Burn'!$A$1:$G$1,0)),"")</f>
        <v>E2_PT2_Disk_ECSN</v>
      </c>
      <c r="C41" s="18">
        <v>8923</v>
      </c>
      <c r="D41" s="8"/>
      <c r="E41" s="3" t="str">
        <f>IF(INDEX('Template Lookup Burn'!$A$1:$R$131,MATCH($A41,'Template Lookup Burn'!$A$1:$A$141,0),MATCH(C$2&amp;"_Ind",'Template Lookup Burn'!$A$1:$R$1,0))&lt;&gt;0,INDEX('Template Lookup Burn'!$A$1:$R$141,MATCH($A41,'Template Lookup Burn'!$A$1:$A$141,0),MATCH(C$2&amp;"_Ind",'Template Lookup Burn'!$A$1:$R$1,0)),"")</f>
        <v/>
      </c>
    </row>
    <row r="42" spans="1:7" x14ac:dyDescent="0.25">
      <c r="A42" s="6">
        <v>41</v>
      </c>
      <c r="B42" s="23" t="str">
        <f>IF(INDEX('Template Lookup Burn'!$A$1:$G$131,MATCH($A42,'Template Lookup Burn'!$A$1:$A$141,0),MATCH(C$2,'Template Lookup Burn'!$A$1:$G$1,0))&lt;&gt;0,INDEX('Template Lookup Burn'!$A$1:$G$141,MATCH($A42,'Template Lookup Burn'!$A$1:$A$141,0),MATCH(C$2,'Template Lookup Burn'!$A$1:$G$1,0)),"")</f>
        <v>E2_HP_Front_Cover_ECSN</v>
      </c>
      <c r="C42" s="18">
        <v>8923</v>
      </c>
      <c r="D42" s="8"/>
      <c r="E42" s="3" t="str">
        <f>IF(INDEX('Template Lookup Burn'!$A$1:$R$131,MATCH($A42,'Template Lookup Burn'!$A$1:$A$141,0),MATCH(C$2&amp;"_Ind",'Template Lookup Burn'!$A$1:$R$1,0))&lt;&gt;0,INDEX('Template Lookup Burn'!$A$1:$R$141,MATCH($A42,'Template Lookup Burn'!$A$1:$A$141,0),MATCH(C$2&amp;"_Ind",'Template Lookup Burn'!$A$1:$R$1,0)),"")</f>
        <v/>
      </c>
    </row>
    <row r="43" spans="1:7" x14ac:dyDescent="0.25">
      <c r="A43" s="6">
        <v>42</v>
      </c>
      <c r="B43" s="23" t="str">
        <f>IF(INDEX('Template Lookup Burn'!$A$1:$G$131,MATCH($A43,'Template Lookup Burn'!$A$1:$A$141,0),MATCH(C$2,'Template Lookup Burn'!$A$1:$G$1,0))&lt;&gt;0,INDEX('Template Lookup Burn'!$A$1:$G$141,MATCH($A43,'Template Lookup Burn'!$A$1:$A$141,0),MATCH(C$2,'Template Lookup Burn'!$A$1:$G$1,0)),"")</f>
        <v>E2_HP_Rear_Cover_ECSN</v>
      </c>
      <c r="C43" s="18">
        <v>10929</v>
      </c>
      <c r="D43" s="8"/>
      <c r="E43" s="3" t="str">
        <f>IF(INDEX('Template Lookup Burn'!$A$1:$R$131,MATCH($A43,'Template Lookup Burn'!$A$1:$A$141,0),MATCH(C$2&amp;"_Ind",'Template Lookup Burn'!$A$1:$R$1,0))&lt;&gt;0,INDEX('Template Lookup Burn'!$A$1:$R$141,MATCH($A43,'Template Lookup Burn'!$A$1:$A$141,0),MATCH(C$2&amp;"_Ind",'Template Lookup Burn'!$A$1:$R$1,0)),"")</f>
        <v/>
      </c>
    </row>
    <row r="44" spans="1:7" x14ac:dyDescent="0.25">
      <c r="A44" s="6">
        <v>43</v>
      </c>
      <c r="B44" s="23" t="str">
        <f>IF(INDEX('Template Lookup Burn'!$A$1:$G$131,MATCH($A44,'Template Lookup Burn'!$A$1:$A$141,0),MATCH(C$2,'Template Lookup Burn'!$A$1:$G$1,0))&lt;&gt;0,INDEX('Template Lookup Burn'!$A$1:$G$141,MATCH($A44,'Template Lookup Burn'!$A$1:$A$141,0),MATCH(C$2,'Template Lookup Burn'!$A$1:$G$1,0)),"")</f>
        <v>E2_LP_Front_Cover_ECSN</v>
      </c>
      <c r="C44" s="18">
        <v>10929</v>
      </c>
      <c r="D44" s="9"/>
      <c r="E44" s="3" t="str">
        <f>IF(INDEX('Template Lookup Burn'!$A$1:$R$131,MATCH($A44,'Template Lookup Burn'!$A$1:$A$141,0),MATCH(C$2&amp;"_Ind",'Template Lookup Burn'!$A$1:$R$1,0))&lt;&gt;0,INDEX('Template Lookup Burn'!$A$1:$R$141,MATCH($A44,'Template Lookup Burn'!$A$1:$A$141,0),MATCH(C$2&amp;"_Ind",'Template Lookup Burn'!$A$1:$R$1,0)),"")</f>
        <v/>
      </c>
    </row>
    <row r="45" spans="1:7" x14ac:dyDescent="0.25">
      <c r="A45" s="6">
        <v>44</v>
      </c>
      <c r="B45" s="23" t="str">
        <f>IF(INDEX('Template Lookup Burn'!$A$1:$G$131,MATCH($A45,'Template Lookup Burn'!$A$1:$A$141,0),MATCH(C$2,'Template Lookup Burn'!$A$1:$G$1,0))&lt;&gt;0,INDEX('Template Lookup Burn'!$A$1:$G$141,MATCH($A45,'Template Lookup Burn'!$A$1:$A$141,0),MATCH(C$2,'Template Lookup Burn'!$A$1:$G$1,0)),"")</f>
        <v>NLG_CSN</v>
      </c>
      <c r="C45" s="18">
        <v>10929</v>
      </c>
      <c r="D45" s="9"/>
      <c r="E45" s="3" t="str">
        <f>IF(INDEX('Template Lookup Burn'!$A$1:$R$131,MATCH($A45,'Template Lookup Burn'!$A$1:$A$141,0),MATCH(C$2&amp;"_Ind",'Template Lookup Burn'!$A$1:$R$1,0))&lt;&gt;0,INDEX('Template Lookup Burn'!$A$1:$R$141,MATCH($A45,'Template Lookup Burn'!$A$1:$A$141,0),MATCH(C$2&amp;"_Ind",'Template Lookup Burn'!$A$1:$R$1,0)),"")</f>
        <v/>
      </c>
    </row>
    <row r="46" spans="1:7" x14ac:dyDescent="0.25">
      <c r="A46" s="6">
        <v>45</v>
      </c>
      <c r="B46" s="23" t="str">
        <f>IF(INDEX('Template Lookup Burn'!$A$1:$G$131,MATCH($A46,'Template Lookup Burn'!$A$1:$A$141,0),MATCH(C$2,'Template Lookup Burn'!$A$1:$G$1,0))&lt;&gt;0,INDEX('Template Lookup Burn'!$A$1:$G$141,MATCH($A46,'Template Lookup Burn'!$A$1:$A$141,0),MATCH(C$2,'Template Lookup Burn'!$A$1:$G$1,0)),"")</f>
        <v>LMLG_CSN</v>
      </c>
      <c r="C46" s="18">
        <v>0</v>
      </c>
      <c r="D46" s="9">
        <v>42447</v>
      </c>
      <c r="E46" s="3" t="str">
        <f>IF(INDEX('Template Lookup Burn'!$A$1:$R$131,MATCH($A46,'Template Lookup Burn'!$A$1:$A$141,0),MATCH(C$2&amp;"_Ind",'Template Lookup Burn'!$A$1:$R$1,0))&lt;&gt;0,INDEX('Template Lookup Burn'!$A$1:$R$141,MATCH($A46,'Template Lookup Burn'!$A$1:$A$141,0),MATCH(C$2&amp;"_Ind",'Template Lookup Burn'!$A$1:$R$1,0)),"")</f>
        <v/>
      </c>
    </row>
    <row r="47" spans="1:7" x14ac:dyDescent="0.25">
      <c r="A47" s="6">
        <v>46</v>
      </c>
      <c r="B47" s="23" t="str">
        <f>IF(INDEX('Template Lookup Burn'!$A$1:$G$131,MATCH($A47,'Template Lookup Burn'!$A$1:$A$141,0),MATCH(C$2,'Template Lookup Burn'!$A$1:$G$1,0))&lt;&gt;0,INDEX('Template Lookup Burn'!$A$1:$G$141,MATCH($A47,'Template Lookup Burn'!$A$1:$A$141,0),MATCH(C$2,'Template Lookup Burn'!$A$1:$G$1,0)),"")</f>
        <v>RMLG_CSN</v>
      </c>
      <c r="C47" s="18">
        <v>0</v>
      </c>
      <c r="D47" s="9">
        <v>42447</v>
      </c>
      <c r="E47" s="3" t="str">
        <f>IF(INDEX('Template Lookup Burn'!$A$1:$R$131,MATCH($A47,'Template Lookup Burn'!$A$1:$A$141,0),MATCH(C$2&amp;"_Ind",'Template Lookup Burn'!$A$1:$R$1,0))&lt;&gt;0,INDEX('Template Lookup Burn'!$A$1:$R$141,MATCH($A47,'Template Lookup Burn'!$A$1:$A$141,0),MATCH(C$2&amp;"_Ind",'Template Lookup Burn'!$A$1:$R$1,0)),"")</f>
        <v/>
      </c>
    </row>
    <row r="48" spans="1:7" x14ac:dyDescent="0.25">
      <c r="A48" s="6">
        <v>47</v>
      </c>
      <c r="B48" s="23" t="str">
        <f>IF(INDEX('Template Lookup Burn'!$A$1:$G$131,MATCH($A48,'Template Lookup Burn'!$A$1:$A$141,0),MATCH(C$2,'Template Lookup Burn'!$A$1:$G$1,0))&lt;&gt;0,INDEX('Template Lookup Burn'!$A$1:$G$141,MATCH($A48,'Template Lookup Burn'!$A$1:$A$141,0),MATCH(C$2,'Template Lookup Burn'!$A$1:$G$1,0)),"")</f>
        <v>NLG_CSN_OH</v>
      </c>
      <c r="C48" s="18">
        <v>0</v>
      </c>
      <c r="D48" s="9">
        <v>42447</v>
      </c>
      <c r="E48" s="3" t="str">
        <f>IF(INDEX('Template Lookup Burn'!$A$1:$R$131,MATCH($A48,'Template Lookup Burn'!$A$1:$A$141,0),MATCH(C$2&amp;"_Ind",'Template Lookup Burn'!$A$1:$R$1,0))&lt;&gt;0,INDEX('Template Lookup Burn'!$A$1:$R$141,MATCH($A48,'Template Lookup Burn'!$A$1:$A$141,0),MATCH(C$2&amp;"_Ind",'Template Lookup Burn'!$A$1:$R$1,0)),"")</f>
        <v>Y</v>
      </c>
      <c r="G48" s="24"/>
    </row>
    <row r="49" spans="1:7" x14ac:dyDescent="0.25">
      <c r="A49" s="6">
        <v>48</v>
      </c>
      <c r="B49" s="23" t="str">
        <f>IF(INDEX('Template Lookup Burn'!$A$1:$G$131,MATCH($A49,'Template Lookup Burn'!$A$1:$A$141,0),MATCH(C$2,'Template Lookup Burn'!$A$1:$G$1,0))&lt;&gt;0,INDEX('Template Lookup Burn'!$A$1:$G$141,MATCH($A49,'Template Lookup Burn'!$A$1:$A$141,0),MATCH(C$2,'Template Lookup Burn'!$A$1:$G$1,0)),"")</f>
        <v>LMLG_CSN_OH</v>
      </c>
      <c r="C49" s="18">
        <v>0</v>
      </c>
      <c r="D49" s="9"/>
      <c r="E49" s="3" t="str">
        <f>IF(INDEX('Template Lookup Burn'!$A$1:$R$131,MATCH($A49,'Template Lookup Burn'!$A$1:$A$141,0),MATCH(C$2&amp;"_Ind",'Template Lookup Burn'!$A$1:$R$1,0))&lt;&gt;0,INDEX('Template Lookup Burn'!$A$1:$R$141,MATCH($A49,'Template Lookup Burn'!$A$1:$A$141,0),MATCH(C$2&amp;"_Ind",'Template Lookup Burn'!$A$1:$R$1,0)),"")</f>
        <v>Y</v>
      </c>
    </row>
    <row r="50" spans="1:7" x14ac:dyDescent="0.25">
      <c r="A50" s="6">
        <v>49</v>
      </c>
      <c r="B50" s="23" t="str">
        <f>IF(INDEX('Template Lookup Burn'!$A$1:$G$131,MATCH($A50,'Template Lookup Burn'!$A$1:$A$141,0),MATCH(C$2,'Template Lookup Burn'!$A$1:$G$1,0))&lt;&gt;0,INDEX('Template Lookup Burn'!$A$1:$G$141,MATCH($A50,'Template Lookup Burn'!$A$1:$A$141,0),MATCH(C$2,'Template Lookup Burn'!$A$1:$G$1,0)),"")</f>
        <v>RMLG_CSN_OH</v>
      </c>
      <c r="C50" s="18">
        <v>0</v>
      </c>
      <c r="D50" s="9"/>
      <c r="E50" s="3" t="str">
        <f>IF(INDEX('Template Lookup Burn'!$A$1:$R$131,MATCH($A50,'Template Lookup Burn'!$A$1:$A$141,0),MATCH(C$2&amp;"_Ind",'Template Lookup Burn'!$A$1:$R$1,0))&lt;&gt;0,INDEX('Template Lookup Burn'!$A$1:$R$141,MATCH($A50,'Template Lookup Burn'!$A$1:$A$141,0),MATCH(C$2&amp;"_Ind",'Template Lookup Burn'!$A$1:$R$1,0)),"")</f>
        <v>Y</v>
      </c>
      <c r="G50" s="24"/>
    </row>
    <row r="51" spans="1:7" x14ac:dyDescent="0.25">
      <c r="A51" s="6">
        <v>50</v>
      </c>
      <c r="B51" s="23" t="str">
        <f>IF(INDEX('Template Lookup Burn'!$A$1:$G$131,MATCH($A51,'Template Lookup Burn'!$A$1:$A$141,0),MATCH(C$2,'Template Lookup Burn'!$A$1:$G$1,0))&lt;&gt;0,INDEX('Template Lookup Burn'!$A$1:$G$141,MATCH($A51,'Template Lookup Burn'!$A$1:$A$141,0),MATCH(C$2,'Template Lookup Burn'!$A$1:$G$1,0)),"")</f>
        <v>LProp_TSN</v>
      </c>
      <c r="C51" s="18">
        <v>0</v>
      </c>
      <c r="D51" s="9">
        <v>40998</v>
      </c>
      <c r="E51" s="3" t="str">
        <f>IF(INDEX('Template Lookup Burn'!$A$1:$R$131,MATCH($A51,'Template Lookup Burn'!$A$1:$A$141,0),MATCH(C$2&amp;"_Ind",'Template Lookup Burn'!$A$1:$R$1,0))&lt;&gt;0,INDEX('Template Lookup Burn'!$A$1:$R$141,MATCH($A51,'Template Lookup Burn'!$A$1:$A$141,0),MATCH(C$2&amp;"_Ind",'Template Lookup Burn'!$A$1:$R$1,0)),"")</f>
        <v/>
      </c>
    </row>
    <row r="52" spans="1:7" x14ac:dyDescent="0.25">
      <c r="A52" s="6">
        <v>51</v>
      </c>
      <c r="B52" s="23" t="str">
        <f>IF(INDEX('Template Lookup Burn'!$A$1:$G$131,MATCH($A52,'Template Lookup Burn'!$A$1:$A$141,0),MATCH(C$2,'Template Lookup Burn'!$A$1:$G$1,0))&lt;&gt;0,INDEX('Template Lookup Burn'!$A$1:$G$141,MATCH($A52,'Template Lookup Burn'!$A$1:$A$141,0),MATCH(C$2,'Template Lookup Burn'!$A$1:$G$1,0)),"")</f>
        <v>RProp_TSN</v>
      </c>
      <c r="C52" s="18">
        <v>0</v>
      </c>
      <c r="D52" s="9">
        <v>40998</v>
      </c>
      <c r="E52" s="3" t="str">
        <f>IF(INDEX('Template Lookup Burn'!$A$1:$R$131,MATCH($A52,'Template Lookup Burn'!$A$1:$A$141,0),MATCH(C$2&amp;"_Ind",'Template Lookup Burn'!$A$1:$R$1,0))&lt;&gt;0,INDEX('Template Lookup Burn'!$A$1:$R$141,MATCH($A52,'Template Lookup Burn'!$A$1:$A$141,0),MATCH(C$2&amp;"_Ind",'Template Lookup Burn'!$A$1:$R$1,0)),"")</f>
        <v/>
      </c>
    </row>
    <row r="53" spans="1:7" x14ac:dyDescent="0.25">
      <c r="A53" s="6">
        <v>52</v>
      </c>
      <c r="B53" s="23" t="str">
        <f>IF(INDEX('Template Lookup Burn'!$A$1:$G$131,MATCH($A53,'Template Lookup Burn'!$A$1:$A$141,0),MATCH(C$2,'Template Lookup Burn'!$A$1:$G$1,0))&lt;&gt;0,INDEX('Template Lookup Burn'!$A$1:$G$141,MATCH($A53,'Template Lookup Burn'!$A$1:$A$141,0),MATCH(C$2,'Template Lookup Burn'!$A$1:$G$1,0)),"")</f>
        <v>LProp_TSN_OH</v>
      </c>
      <c r="C53" s="19">
        <v>44428</v>
      </c>
      <c r="D53" s="9"/>
      <c r="E53" s="3" t="str">
        <f>IF(INDEX('Template Lookup Burn'!$A$1:$R$131,MATCH($A53,'Template Lookup Burn'!$A$1:$A$141,0),MATCH(C$2&amp;"_Ind",'Template Lookup Burn'!$A$1:$R$1,0))&lt;&gt;0,INDEX('Template Lookup Burn'!$A$1:$R$141,MATCH($A53,'Template Lookup Burn'!$A$1:$A$141,0),MATCH(C$2&amp;"_Ind",'Template Lookup Burn'!$A$1:$R$1,0)),"")</f>
        <v>Y</v>
      </c>
    </row>
    <row r="54" spans="1:7" x14ac:dyDescent="0.25">
      <c r="A54" s="6">
        <v>53</v>
      </c>
      <c r="B54" s="23" t="str">
        <f>IF(INDEX('Template Lookup Burn'!$A$1:$G$131,MATCH($A54,'Template Lookup Burn'!$A$1:$A$141,0),MATCH(C$2,'Template Lookup Burn'!$A$1:$G$1,0))&lt;&gt;0,INDEX('Template Lookup Burn'!$A$1:$G$141,MATCH($A54,'Template Lookup Burn'!$A$1:$A$141,0),MATCH(C$2,'Template Lookup Burn'!$A$1:$G$1,0)),"")</f>
        <v>RProp_TSN_OH</v>
      </c>
      <c r="C54" s="18"/>
      <c r="D54" s="9"/>
      <c r="E54" s="3" t="str">
        <f>IF(INDEX('Template Lookup Burn'!$A$1:$R$131,MATCH($A54,'Template Lookup Burn'!$A$1:$A$141,0),MATCH(C$2&amp;"_Ind",'Template Lookup Burn'!$A$1:$R$1,0))&lt;&gt;0,INDEX('Template Lookup Burn'!$A$1:$R$141,MATCH($A54,'Template Lookup Burn'!$A$1:$A$141,0),MATCH(C$2&amp;"_Ind",'Template Lookup Burn'!$A$1:$R$1,0)),"")</f>
        <v>Y</v>
      </c>
    </row>
    <row r="55" spans="1:7" x14ac:dyDescent="0.25">
      <c r="A55" s="6">
        <v>54</v>
      </c>
      <c r="B55" s="23" t="str">
        <f>IF(INDEX('Template Lookup Burn'!$A$1:$G$131,MATCH($A55,'Template Lookup Burn'!$A$1:$A$141,0),MATCH(C$2,'Template Lookup Burn'!$A$1:$G$1,0))&lt;&gt;0,INDEX('Template Lookup Burn'!$A$1:$G$141,MATCH($A55,'Template Lookup Burn'!$A$1:$A$141,0),MATCH(C$2,'Template Lookup Burn'!$A$1:$G$1,0)),"")</f>
        <v>APU_TSN</v>
      </c>
      <c r="C55" s="18"/>
      <c r="D55" s="9"/>
      <c r="E55" s="3" t="str">
        <f>IF(INDEX('Template Lookup Burn'!$A$1:$R$131,MATCH($A55,'Template Lookup Burn'!$A$1:$A$141,0),MATCH(C$2&amp;"_Ind",'Template Lookup Burn'!$A$1:$R$1,0))&lt;&gt;0,INDEX('Template Lookup Burn'!$A$1:$R$141,MATCH($A55,'Template Lookup Burn'!$A$1:$A$141,0),MATCH(C$2&amp;"_Ind",'Template Lookup Burn'!$A$1:$R$1,0)),"")</f>
        <v/>
      </c>
    </row>
    <row r="56" spans="1:7" x14ac:dyDescent="0.25">
      <c r="A56" s="6">
        <v>55</v>
      </c>
      <c r="B56" s="23" t="str">
        <f>IF(INDEX('Template Lookup Burn'!$A$1:$G$131,MATCH($A56,'Template Lookup Burn'!$A$1:$A$141,0),MATCH(C$2,'Template Lookup Burn'!$A$1:$G$1,0))&lt;&gt;0,INDEX('Template Lookup Burn'!$A$1:$G$141,MATCH($A56,'Template Lookup Burn'!$A$1:$A$141,0),MATCH(C$2,'Template Lookup Burn'!$A$1:$G$1,0)),"")</f>
        <v>APU_TSN_OH</v>
      </c>
      <c r="C56" s="18"/>
      <c r="D56" s="9"/>
      <c r="E56" s="3" t="str">
        <f>IF(INDEX('Template Lookup Burn'!$A$1:$R$131,MATCH($A56,'Template Lookup Burn'!$A$1:$A$141,0),MATCH(C$2&amp;"_Ind",'Template Lookup Burn'!$A$1:$R$1,0))&lt;&gt;0,INDEX('Template Lookup Burn'!$A$1:$R$141,MATCH($A56,'Template Lookup Burn'!$A$1:$A$141,0),MATCH(C$2&amp;"_Ind",'Template Lookup Burn'!$A$1:$R$1,0)),"")</f>
        <v/>
      </c>
    </row>
    <row r="57" spans="1:7" x14ac:dyDescent="0.25">
      <c r="A57" s="6">
        <v>56</v>
      </c>
      <c r="B57" s="23" t="str">
        <f>IF(INDEX('Template Lookup Burn'!$A$1:$G$131,MATCH($A57,'Template Lookup Burn'!$A$1:$A$141,0),MATCH(C$2,'Template Lookup Burn'!$A$1:$G$1,0))&lt;&gt;0,INDEX('Template Lookup Burn'!$A$1:$G$141,MATCH($A57,'Template Lookup Burn'!$A$1:$A$141,0),MATCH(C$2,'Template Lookup Burn'!$A$1:$G$1,0)),"")</f>
        <v>Existing_Lease_Start_Date</v>
      </c>
      <c r="C57" s="19"/>
      <c r="D57" s="9"/>
      <c r="E57" s="3" t="str">
        <f>IF(INDEX('Template Lookup Burn'!$A$1:$R$131,MATCH($A57,'Template Lookup Burn'!$A$1:$A$141,0),MATCH(C$2&amp;"_Ind",'Template Lookup Burn'!$A$1:$R$1,0))&lt;&gt;0,INDEX('Template Lookup Burn'!$A$1:$R$141,MATCH($A57,'Template Lookup Burn'!$A$1:$A$141,0),MATCH(C$2&amp;"_Ind",'Template Lookup Burn'!$A$1:$R$1,0)),"")</f>
        <v/>
      </c>
    </row>
    <row r="58" spans="1:7" x14ac:dyDescent="0.25">
      <c r="A58" s="6">
        <v>57</v>
      </c>
      <c r="B58" s="23" t="str">
        <f>IF(INDEX('Template Lookup Burn'!$A$1:$G$131,MATCH($A58,'Template Lookup Burn'!$A$1:$A$141,0),MATCH(C$2,'Template Lookup Burn'!$A$1:$G$1,0))&lt;&gt;0,INDEX('Template Lookup Burn'!$A$1:$G$141,MATCH($A58,'Template Lookup Burn'!$A$1:$A$141,0),MATCH(C$2,'Template Lookup Burn'!$A$1:$G$1,0)),"")</f>
        <v/>
      </c>
      <c r="C58" s="18"/>
      <c r="D58" s="9"/>
      <c r="E58" s="3" t="str">
        <f>IF(INDEX('Template Lookup Burn'!$A$1:$R$131,MATCH($A58,'Template Lookup Burn'!$A$1:$A$141,0),MATCH(C$2&amp;"_Ind",'Template Lookup Burn'!$A$1:$R$1,0))&lt;&gt;0,INDEX('Template Lookup Burn'!$A$1:$R$141,MATCH($A58,'Template Lookup Burn'!$A$1:$A$141,0),MATCH(C$2&amp;"_Ind",'Template Lookup Burn'!$A$1:$R$1,0)),"")</f>
        <v/>
      </c>
    </row>
    <row r="59" spans="1:7" x14ac:dyDescent="0.25">
      <c r="A59" s="6">
        <v>58</v>
      </c>
      <c r="B59" s="23" t="str">
        <f>IF(INDEX('Template Lookup Burn'!$A$1:$G$131,MATCH($A59,'Template Lookup Burn'!$A$1:$A$141,0),MATCH(C$2,'Template Lookup Burn'!$A$1:$G$1,0))&lt;&gt;0,INDEX('Template Lookup Burn'!$A$1:$G$141,MATCH($A59,'Template Lookup Burn'!$A$1:$A$141,0),MATCH(C$2,'Template Lookup Burn'!$A$1:$G$1,0)),"")</f>
        <v/>
      </c>
      <c r="C59" s="18"/>
      <c r="D59" s="9"/>
      <c r="E59" s="3" t="str">
        <f>IF(INDEX('Template Lookup Burn'!$A$1:$R$131,MATCH($A59,'Template Lookup Burn'!$A$1:$A$141,0),MATCH(C$2&amp;"_Ind",'Template Lookup Burn'!$A$1:$R$1,0))&lt;&gt;0,INDEX('Template Lookup Burn'!$A$1:$R$141,MATCH($A59,'Template Lookup Burn'!$A$1:$A$141,0),MATCH(C$2&amp;"_Ind",'Template Lookup Burn'!$A$1:$R$1,0)),"")</f>
        <v/>
      </c>
    </row>
    <row r="60" spans="1:7" x14ac:dyDescent="0.25">
      <c r="A60" s="6">
        <v>59</v>
      </c>
      <c r="B60" s="23" t="str">
        <f>IF(INDEX('Template Lookup Burn'!$A$1:$G$131,MATCH($A60,'Template Lookup Burn'!$A$1:$A$141,0),MATCH(C$2,'Template Lookup Burn'!$A$1:$G$1,0))&lt;&gt;0,INDEX('Template Lookup Burn'!$A$1:$G$141,MATCH($A60,'Template Lookup Burn'!$A$1:$A$141,0),MATCH(C$2,'Template Lookup Burn'!$A$1:$G$1,0)),"")</f>
        <v/>
      </c>
      <c r="C60" s="18"/>
      <c r="D60" s="9"/>
      <c r="E60" s="3" t="str">
        <f>IF(INDEX('Template Lookup Burn'!$A$1:$R$131,MATCH($A60,'Template Lookup Burn'!$A$1:$A$141,0),MATCH(C$2&amp;"_Ind",'Template Lookup Burn'!$A$1:$R$1,0))&lt;&gt;0,INDEX('Template Lookup Burn'!$A$1:$R$141,MATCH($A60,'Template Lookup Burn'!$A$1:$A$141,0),MATCH(C$2&amp;"_Ind",'Template Lookup Burn'!$A$1:$R$1,0)),"")</f>
        <v/>
      </c>
    </row>
    <row r="61" spans="1:7" x14ac:dyDescent="0.25">
      <c r="A61" s="6">
        <v>60</v>
      </c>
      <c r="B61" s="23" t="str">
        <f>IF(INDEX('Template Lookup Burn'!$A$1:$G$131,MATCH($A61,'Template Lookup Burn'!$A$1:$A$141,0),MATCH(C$2,'Template Lookup Burn'!$A$1:$G$1,0))&lt;&gt;0,INDEX('Template Lookup Burn'!$A$1:$G$141,MATCH($A61,'Template Lookup Burn'!$A$1:$A$141,0),MATCH(C$2,'Template Lookup Burn'!$A$1:$G$1,0)),"")</f>
        <v/>
      </c>
      <c r="C61" s="18"/>
      <c r="D61" s="9"/>
      <c r="E61" s="3" t="str">
        <f>IF(INDEX('Template Lookup Burn'!$A$1:$R$131,MATCH($A61,'Template Lookup Burn'!$A$1:$A$141,0),MATCH(C$2&amp;"_Ind",'Template Lookup Burn'!$A$1:$R$1,0))&lt;&gt;0,INDEX('Template Lookup Burn'!$A$1:$R$141,MATCH($A61,'Template Lookup Burn'!$A$1:$A$141,0),MATCH(C$2&amp;"_Ind",'Template Lookup Burn'!$A$1:$R$1,0)),"")</f>
        <v/>
      </c>
    </row>
    <row r="62" spans="1:7" x14ac:dyDescent="0.25">
      <c r="A62" s="6">
        <v>61</v>
      </c>
      <c r="B62" s="23" t="str">
        <f>IF(INDEX('Template Lookup Burn'!$A$1:$G$131,MATCH($A62,'Template Lookup Burn'!$A$1:$A$141,0),MATCH(C$2,'Template Lookup Burn'!$A$1:$G$1,0))&lt;&gt;0,INDEX('Template Lookup Burn'!$A$1:$G$141,MATCH($A62,'Template Lookup Burn'!$A$1:$A$141,0),MATCH(C$2,'Template Lookup Burn'!$A$1:$G$1,0)),"")</f>
        <v/>
      </c>
      <c r="C62" s="18"/>
      <c r="D62" s="9"/>
      <c r="E62" s="3" t="str">
        <f>IF(INDEX('Template Lookup Burn'!$A$1:$R$131,MATCH($A62,'Template Lookup Burn'!$A$1:$A$141,0),MATCH(C$2&amp;"_Ind",'Template Lookup Burn'!$A$1:$R$1,0))&lt;&gt;0,INDEX('Template Lookup Burn'!$A$1:$R$141,MATCH($A62,'Template Lookup Burn'!$A$1:$A$141,0),MATCH(C$2&amp;"_Ind",'Template Lookup Burn'!$A$1:$R$1,0)),"")</f>
        <v/>
      </c>
    </row>
    <row r="63" spans="1:7" x14ac:dyDescent="0.25">
      <c r="A63" s="6">
        <v>62</v>
      </c>
      <c r="B63" s="23" t="str">
        <f>IF(INDEX('Template Lookup Burn'!$A$1:$G$131,MATCH($A63,'Template Lookup Burn'!$A$1:$A$141,0),MATCH(C$2,'Template Lookup Burn'!$A$1:$G$1,0))&lt;&gt;0,INDEX('Template Lookup Burn'!$A$1:$G$141,MATCH($A63,'Template Lookup Burn'!$A$1:$A$141,0),MATCH(C$2,'Template Lookup Burn'!$A$1:$G$1,0)),"")</f>
        <v/>
      </c>
      <c r="C63" s="18"/>
      <c r="D63" s="9"/>
      <c r="E63" s="3" t="str">
        <f>IF(INDEX('Template Lookup Burn'!$A$1:$R$131,MATCH($A63,'Template Lookup Burn'!$A$1:$A$141,0),MATCH(C$2&amp;"_Ind",'Template Lookup Burn'!$A$1:$R$1,0))&lt;&gt;0,INDEX('Template Lookup Burn'!$A$1:$R$141,MATCH($A63,'Template Lookup Burn'!$A$1:$A$141,0),MATCH(C$2&amp;"_Ind",'Template Lookup Burn'!$A$1:$R$1,0)),"")</f>
        <v/>
      </c>
    </row>
    <row r="64" spans="1:7" x14ac:dyDescent="0.25">
      <c r="A64" s="6">
        <v>63</v>
      </c>
      <c r="B64" s="23" t="str">
        <f>IF(INDEX('Template Lookup Burn'!$A$1:$G$131,MATCH($A64,'Template Lookup Burn'!$A$1:$A$141,0),MATCH(C$2,'Template Lookup Burn'!$A$1:$G$1,0))&lt;&gt;0,INDEX('Template Lookup Burn'!$A$1:$G$141,MATCH($A64,'Template Lookup Burn'!$A$1:$A$141,0),MATCH(C$2,'Template Lookup Burn'!$A$1:$G$1,0)),"")</f>
        <v/>
      </c>
      <c r="C64" s="18"/>
      <c r="D64" s="9"/>
      <c r="E64" s="3" t="str">
        <f>IF(INDEX('Template Lookup Burn'!$A$1:$R$131,MATCH($A64,'Template Lookup Burn'!$A$1:$A$141,0),MATCH(C$2&amp;"_Ind",'Template Lookup Burn'!$A$1:$R$1,0))&lt;&gt;0,INDEX('Template Lookup Burn'!$A$1:$R$141,MATCH($A64,'Template Lookup Burn'!$A$1:$A$141,0),MATCH(C$2&amp;"_Ind",'Template Lookup Burn'!$A$1:$R$1,0)),"")</f>
        <v/>
      </c>
    </row>
    <row r="65" spans="1:5" x14ac:dyDescent="0.25">
      <c r="A65" s="6">
        <v>64</v>
      </c>
      <c r="B65" s="23" t="str">
        <f>IF(INDEX('Template Lookup Burn'!$A$1:$G$131,MATCH($A65,'Template Lookup Burn'!$A$1:$A$141,0),MATCH(C$2,'Template Lookup Burn'!$A$1:$G$1,0))&lt;&gt;0,INDEX('Template Lookup Burn'!$A$1:$G$141,MATCH($A65,'Template Lookup Burn'!$A$1:$A$141,0),MATCH(C$2,'Template Lookup Burn'!$A$1:$G$1,0)),"")</f>
        <v/>
      </c>
      <c r="C65" s="18"/>
      <c r="D65" s="9"/>
      <c r="E65" s="3" t="str">
        <f>IF(INDEX('Template Lookup Burn'!$A$1:$R$131,MATCH($A65,'Template Lookup Burn'!$A$1:$A$141,0),MATCH(C$2&amp;"_Ind",'Template Lookup Burn'!$A$1:$R$1,0))&lt;&gt;0,INDEX('Template Lookup Burn'!$A$1:$R$141,MATCH($A65,'Template Lookup Burn'!$A$1:$A$141,0),MATCH(C$2&amp;"_Ind",'Template Lookup Burn'!$A$1:$R$1,0)),"")</f>
        <v/>
      </c>
    </row>
    <row r="66" spans="1:5" x14ac:dyDescent="0.25">
      <c r="A66" s="6">
        <v>65</v>
      </c>
      <c r="B66" s="23" t="str">
        <f>IF(INDEX('Template Lookup Burn'!$A$1:$G$131,MATCH($A66,'Template Lookup Burn'!$A$1:$A$141,0),MATCH(C$2,'Template Lookup Burn'!$A$1:$G$1,0))&lt;&gt;0,INDEX('Template Lookup Burn'!$A$1:$G$141,MATCH($A66,'Template Lookup Burn'!$A$1:$A$141,0),MATCH(C$2,'Template Lookup Burn'!$A$1:$G$1,0)),"")</f>
        <v/>
      </c>
      <c r="C66" s="18"/>
      <c r="D66" s="9"/>
      <c r="E66" s="3" t="str">
        <f>IF(INDEX('Template Lookup Burn'!$A$1:$R$131,MATCH($A66,'Template Lookup Burn'!$A$1:$A$141,0),MATCH(C$2&amp;"_Ind",'Template Lookup Burn'!$A$1:$R$1,0))&lt;&gt;0,INDEX('Template Lookup Burn'!$A$1:$R$141,MATCH($A66,'Template Lookup Burn'!$A$1:$A$141,0),MATCH(C$2&amp;"_Ind",'Template Lookup Burn'!$A$1:$R$1,0)),"")</f>
        <v/>
      </c>
    </row>
    <row r="67" spans="1:5" x14ac:dyDescent="0.25">
      <c r="A67" s="6">
        <v>66</v>
      </c>
      <c r="B67" s="23" t="str">
        <f>IF(INDEX('Template Lookup Burn'!$A$1:$G$131,MATCH($A67,'Template Lookup Burn'!$A$1:$A$141,0),MATCH(C$2,'Template Lookup Burn'!$A$1:$G$1,0))&lt;&gt;0,INDEX('Template Lookup Burn'!$A$1:$G$141,MATCH($A67,'Template Lookup Burn'!$A$1:$A$141,0),MATCH(C$2,'Template Lookup Burn'!$A$1:$G$1,0)),"")</f>
        <v/>
      </c>
      <c r="C67" s="19"/>
      <c r="D67" s="9"/>
      <c r="E67" s="3" t="str">
        <f>IF(INDEX('Template Lookup Burn'!$A$1:$R$131,MATCH($A67,'Template Lookup Burn'!$A$1:$A$141,0),MATCH(C$2&amp;"_Ind",'Template Lookup Burn'!$A$1:$R$1,0))&lt;&gt;0,INDEX('Template Lookup Burn'!$A$1:$R$141,MATCH($A67,'Template Lookup Burn'!$A$1:$A$141,0),MATCH(C$2&amp;"_Ind",'Template Lookup Burn'!$A$1:$R$1,0)),"")</f>
        <v/>
      </c>
    </row>
    <row r="68" spans="1:5" x14ac:dyDescent="0.25">
      <c r="A68" s="6">
        <v>67</v>
      </c>
      <c r="B68" s="23" t="str">
        <f>IF(INDEX('Template Lookup Burn'!$A$1:$G$131,MATCH($A68,'Template Lookup Burn'!$A$1:$A$141,0),MATCH(C$2,'Template Lookup Burn'!$A$1:$G$1,0))&lt;&gt;0,INDEX('Template Lookup Burn'!$A$1:$G$141,MATCH($A68,'Template Lookup Burn'!$A$1:$A$141,0),MATCH(C$2,'Template Lookup Burn'!$A$1:$G$1,0)),"")</f>
        <v/>
      </c>
      <c r="C68" s="18"/>
      <c r="D68" s="9"/>
      <c r="E68" s="3" t="str">
        <f>IF(INDEX('Template Lookup Burn'!$A$1:$R$131,MATCH($A68,'Template Lookup Burn'!$A$1:$A$141,0),MATCH(C$2&amp;"_Ind",'Template Lookup Burn'!$A$1:$R$1,0))&lt;&gt;0,INDEX('Template Lookup Burn'!$A$1:$R$141,MATCH($A68,'Template Lookup Burn'!$A$1:$A$141,0),MATCH(C$2&amp;"_Ind",'Template Lookup Burn'!$A$1:$R$1,0)),"")</f>
        <v/>
      </c>
    </row>
    <row r="69" spans="1:5" x14ac:dyDescent="0.25">
      <c r="A69" s="6">
        <v>68</v>
      </c>
      <c r="B69" s="23" t="str">
        <f>IF(INDEX('Template Lookup Burn'!$A$1:$G$131,MATCH($A69,'Template Lookup Burn'!$A$1:$A$141,0),MATCH(C$2,'Template Lookup Burn'!$A$1:$G$1,0))&lt;&gt;0,INDEX('Template Lookup Burn'!$A$1:$G$141,MATCH($A69,'Template Lookup Burn'!$A$1:$A$141,0),MATCH(C$2,'Template Lookup Burn'!$A$1:$G$1,0)),"")</f>
        <v/>
      </c>
      <c r="C69" s="18"/>
      <c r="D69" s="8"/>
      <c r="E69" s="3" t="str">
        <f>IF(INDEX('Template Lookup Burn'!$A$1:$R$131,MATCH($A69,'Template Lookup Burn'!$A$1:$A$141,0),MATCH(C$2&amp;"_Ind",'Template Lookup Burn'!$A$1:$R$1,0))&lt;&gt;0,INDEX('Template Lookup Burn'!$A$1:$R$141,MATCH($A69,'Template Lookup Burn'!$A$1:$A$141,0),MATCH(C$2&amp;"_Ind",'Template Lookup Burn'!$A$1:$R$1,0)),"")</f>
        <v/>
      </c>
    </row>
    <row r="70" spans="1:5" x14ac:dyDescent="0.25">
      <c r="A70" s="6">
        <v>69</v>
      </c>
      <c r="B70" s="23" t="str">
        <f>IF(INDEX('Template Lookup Burn'!$A$1:$G$131,MATCH($A70,'Template Lookup Burn'!$A$1:$A$141,0),MATCH(C$2,'Template Lookup Burn'!$A$1:$G$1,0))&lt;&gt;0,INDEX('Template Lookup Burn'!$A$1:$G$141,MATCH($A70,'Template Lookup Burn'!$A$1:$A$141,0),MATCH(C$2,'Template Lookup Burn'!$A$1:$G$1,0)),"")</f>
        <v/>
      </c>
      <c r="C70" s="18"/>
      <c r="D70" s="9"/>
      <c r="E70" s="3" t="str">
        <f>IF(INDEX('Template Lookup Burn'!$A$1:$R$131,MATCH($A70,'Template Lookup Burn'!$A$1:$A$141,0),MATCH(C$2&amp;"_Ind",'Template Lookup Burn'!$A$1:$R$1,0))&lt;&gt;0,INDEX('Template Lookup Burn'!$A$1:$R$141,MATCH($A70,'Template Lookup Burn'!$A$1:$A$141,0),MATCH(C$2&amp;"_Ind",'Template Lookup Burn'!$A$1:$R$1,0)),"")</f>
        <v/>
      </c>
    </row>
    <row r="71" spans="1:5" x14ac:dyDescent="0.25">
      <c r="A71" s="6">
        <v>70</v>
      </c>
      <c r="B71" s="23" t="str">
        <f>IF(INDEX('Template Lookup Burn'!$A$1:$G$131,MATCH($A71,'Template Lookup Burn'!$A$1:$A$141,0),MATCH(C$2,'Template Lookup Burn'!$A$1:$G$1,0))&lt;&gt;0,INDEX('Template Lookup Burn'!$A$1:$G$141,MATCH($A71,'Template Lookup Burn'!$A$1:$A$141,0),MATCH(C$2,'Template Lookup Burn'!$A$1:$G$1,0)),"")</f>
        <v/>
      </c>
      <c r="C71" s="18"/>
      <c r="D71" s="9"/>
      <c r="E71" s="3" t="str">
        <f>IF(INDEX('Template Lookup Burn'!$A$1:$R$131,MATCH($A71,'Template Lookup Burn'!$A$1:$A$141,0),MATCH(C$2&amp;"_Ind",'Template Lookup Burn'!$A$1:$R$1,0))&lt;&gt;0,INDEX('Template Lookup Burn'!$A$1:$R$141,MATCH($A71,'Template Lookup Burn'!$A$1:$A$141,0),MATCH(C$2&amp;"_Ind",'Template Lookup Burn'!$A$1:$R$1,0)),"")</f>
        <v/>
      </c>
    </row>
    <row r="72" spans="1:5" x14ac:dyDescent="0.25">
      <c r="A72" s="6">
        <v>71</v>
      </c>
      <c r="B72" s="23" t="str">
        <f>IF(INDEX('Template Lookup Burn'!$A$1:$G$131,MATCH($A72,'Template Lookup Burn'!$A$1:$A$141,0),MATCH(C$2,'Template Lookup Burn'!$A$1:$G$1,0))&lt;&gt;0,INDEX('Template Lookup Burn'!$A$1:$G$141,MATCH($A72,'Template Lookup Burn'!$A$1:$A$141,0),MATCH(C$2,'Template Lookup Burn'!$A$1:$G$1,0)),"")</f>
        <v/>
      </c>
      <c r="C72" s="18"/>
      <c r="D72" s="9"/>
      <c r="E72" s="3" t="str">
        <f>IF(INDEX('Template Lookup Burn'!$A$1:$R$131,MATCH($A72,'Template Lookup Burn'!$A$1:$A$141,0),MATCH(C$2&amp;"_Ind",'Template Lookup Burn'!$A$1:$R$1,0))&lt;&gt;0,INDEX('Template Lookup Burn'!$A$1:$R$141,MATCH($A72,'Template Lookup Burn'!$A$1:$A$141,0),MATCH(C$2&amp;"_Ind",'Template Lookup Burn'!$A$1:$R$1,0)),"")</f>
        <v/>
      </c>
    </row>
    <row r="73" spans="1:5" x14ac:dyDescent="0.25">
      <c r="A73" s="6">
        <v>72</v>
      </c>
      <c r="B73" s="23" t="str">
        <f>IF(INDEX('Template Lookup Burn'!$A$1:$G$131,MATCH($A73,'Template Lookup Burn'!$A$1:$A$141,0),MATCH(C$2,'Template Lookup Burn'!$A$1:$G$1,0))&lt;&gt;0,INDEX('Template Lookup Burn'!$A$1:$G$141,MATCH($A73,'Template Lookup Burn'!$A$1:$A$141,0),MATCH(C$2,'Template Lookup Burn'!$A$1:$G$1,0)),"")</f>
        <v/>
      </c>
      <c r="C73" s="18"/>
      <c r="D73" s="9"/>
      <c r="E73" s="3" t="str">
        <f>IF(INDEX('Template Lookup Burn'!$A$1:$R$131,MATCH($A73,'Template Lookup Burn'!$A$1:$A$141,0),MATCH(C$2&amp;"_Ind",'Template Lookup Burn'!$A$1:$R$1,0))&lt;&gt;0,INDEX('Template Lookup Burn'!$A$1:$R$141,MATCH($A73,'Template Lookup Burn'!$A$1:$A$141,0),MATCH(C$2&amp;"_Ind",'Template Lookup Burn'!$A$1:$R$1,0)),"")</f>
        <v/>
      </c>
    </row>
    <row r="74" spans="1:5" x14ac:dyDescent="0.25">
      <c r="A74" s="6">
        <v>73</v>
      </c>
      <c r="B74" s="23" t="str">
        <f>IF(INDEX('Template Lookup Burn'!$A$1:$G$131,MATCH($A74,'Template Lookup Burn'!$A$1:$A$141,0),MATCH(C$2,'Template Lookup Burn'!$A$1:$G$1,0))&lt;&gt;0,INDEX('Template Lookup Burn'!$A$1:$G$141,MATCH($A74,'Template Lookup Burn'!$A$1:$A$141,0),MATCH(C$2,'Template Lookup Burn'!$A$1:$G$1,0)),"")</f>
        <v/>
      </c>
      <c r="C74" s="18"/>
      <c r="D74" s="9"/>
      <c r="E74" s="3" t="str">
        <f>IF(INDEX('Template Lookup Burn'!$A$1:$R$131,MATCH($A74,'Template Lookup Burn'!$A$1:$A$141,0),MATCH(C$2&amp;"_Ind",'Template Lookup Burn'!$A$1:$R$1,0))&lt;&gt;0,INDEX('Template Lookup Burn'!$A$1:$R$141,MATCH($A74,'Template Lookup Burn'!$A$1:$A$141,0),MATCH(C$2&amp;"_Ind",'Template Lookup Burn'!$A$1:$R$1,0)),"")</f>
        <v/>
      </c>
    </row>
    <row r="75" spans="1:5" x14ac:dyDescent="0.25">
      <c r="A75" s="6">
        <v>74</v>
      </c>
      <c r="B75" s="23" t="str">
        <f>IF(INDEX('Template Lookup Burn'!$A$1:$G$131,MATCH($A75,'Template Lookup Burn'!$A$1:$A$141,0),MATCH(C$2,'Template Lookup Burn'!$A$1:$G$1,0))&lt;&gt;0,INDEX('Template Lookup Burn'!$A$1:$G$141,MATCH($A75,'Template Lookup Burn'!$A$1:$A$141,0),MATCH(C$2,'Template Lookup Burn'!$A$1:$G$1,0)),"")</f>
        <v/>
      </c>
      <c r="C75" s="18"/>
      <c r="D75" s="9"/>
      <c r="E75" s="3" t="str">
        <f>IF(INDEX('Template Lookup Burn'!$A$1:$R$131,MATCH($A75,'Template Lookup Burn'!$A$1:$A$141,0),MATCH(C$2&amp;"_Ind",'Template Lookup Burn'!$A$1:$R$1,0))&lt;&gt;0,INDEX('Template Lookup Burn'!$A$1:$R$141,MATCH($A75,'Template Lookup Burn'!$A$1:$A$141,0),MATCH(C$2&amp;"_Ind",'Template Lookup Burn'!$A$1:$R$1,0)),"")</f>
        <v/>
      </c>
    </row>
    <row r="76" spans="1:5" x14ac:dyDescent="0.25">
      <c r="A76" s="6">
        <v>75</v>
      </c>
      <c r="B76" s="23" t="str">
        <f>IF(INDEX('Template Lookup Burn'!$A$1:$G$131,MATCH($A76,'Template Lookup Burn'!$A$1:$A$141,0),MATCH(C$2,'Template Lookup Burn'!$A$1:$G$1,0))&lt;&gt;0,INDEX('Template Lookup Burn'!$A$1:$G$141,MATCH($A76,'Template Lookup Burn'!$A$1:$A$141,0),MATCH(C$2,'Template Lookup Burn'!$A$1:$G$1,0)),"")</f>
        <v/>
      </c>
      <c r="C76" s="18"/>
      <c r="D76" s="9"/>
      <c r="E76" s="3" t="str">
        <f>IF(INDEX('Template Lookup Burn'!$A$1:$R$131,MATCH($A76,'Template Lookup Burn'!$A$1:$A$141,0),MATCH(C$2&amp;"_Ind",'Template Lookup Burn'!$A$1:$R$1,0))&lt;&gt;0,INDEX('Template Lookup Burn'!$A$1:$R$141,MATCH($A76,'Template Lookup Burn'!$A$1:$A$141,0),MATCH(C$2&amp;"_Ind",'Template Lookup Burn'!$A$1:$R$1,0)),"")</f>
        <v/>
      </c>
    </row>
    <row r="77" spans="1:5" x14ac:dyDescent="0.25">
      <c r="A77" s="6">
        <v>76</v>
      </c>
      <c r="B77" s="23" t="str">
        <f>IF(INDEX('Template Lookup Burn'!$A$1:$G$131,MATCH($A77,'Template Lookup Burn'!$A$1:$A$141,0),MATCH(C$2,'Template Lookup Burn'!$A$1:$G$1,0))&lt;&gt;0,INDEX('Template Lookup Burn'!$A$1:$G$141,MATCH($A77,'Template Lookup Burn'!$A$1:$A$141,0),MATCH(C$2,'Template Lookup Burn'!$A$1:$G$1,0)),"")</f>
        <v/>
      </c>
      <c r="C77" s="18"/>
      <c r="D77" s="9"/>
      <c r="E77" s="3" t="str">
        <f>IF(INDEX('Template Lookup Burn'!$A$1:$R$131,MATCH($A77,'Template Lookup Burn'!$A$1:$A$141,0),MATCH(C$2&amp;"_Ind",'Template Lookup Burn'!$A$1:$R$1,0))&lt;&gt;0,INDEX('Template Lookup Burn'!$A$1:$R$141,MATCH($A77,'Template Lookup Burn'!$A$1:$A$141,0),MATCH(C$2&amp;"_Ind",'Template Lookup Burn'!$A$1:$R$1,0)),"")</f>
        <v/>
      </c>
    </row>
    <row r="78" spans="1:5" x14ac:dyDescent="0.25">
      <c r="A78" s="6">
        <v>77</v>
      </c>
      <c r="B78" s="23" t="str">
        <f>IF(INDEX('Template Lookup Burn'!$A$1:$G$131,MATCH($A78,'Template Lookup Burn'!$A$1:$A$141,0),MATCH(C$2,'Template Lookup Burn'!$A$1:$G$1,0))&lt;&gt;0,INDEX('Template Lookup Burn'!$A$1:$G$141,MATCH($A78,'Template Lookup Burn'!$A$1:$A$141,0),MATCH(C$2,'Template Lookup Burn'!$A$1:$G$1,0)),"")</f>
        <v/>
      </c>
      <c r="C78" s="18"/>
      <c r="D78" s="9"/>
      <c r="E78" s="3" t="str">
        <f>IF(INDEX('Template Lookup Burn'!$A$1:$R$131,MATCH($A78,'Template Lookup Burn'!$A$1:$A$141,0),MATCH(C$2&amp;"_Ind",'Template Lookup Burn'!$A$1:$R$1,0))&lt;&gt;0,INDEX('Template Lookup Burn'!$A$1:$R$141,MATCH($A78,'Template Lookup Burn'!$A$1:$A$141,0),MATCH(C$2&amp;"_Ind",'Template Lookup Burn'!$A$1:$R$1,0)),"")</f>
        <v/>
      </c>
    </row>
    <row r="79" spans="1:5" x14ac:dyDescent="0.25">
      <c r="A79" s="6">
        <v>78</v>
      </c>
      <c r="B79" s="23" t="str">
        <f>IF(INDEX('Template Lookup Burn'!$A$1:$G$131,MATCH($A79,'Template Lookup Burn'!$A$1:$A$141,0),MATCH(C$2,'Template Lookup Burn'!$A$1:$G$1,0))&lt;&gt;0,INDEX('Template Lookup Burn'!$A$1:$G$141,MATCH($A79,'Template Lookup Burn'!$A$1:$A$141,0),MATCH(C$2,'Template Lookup Burn'!$A$1:$G$1,0)),"")</f>
        <v/>
      </c>
      <c r="C79" s="18"/>
      <c r="D79" s="9"/>
      <c r="E79" s="3" t="str">
        <f>IF(INDEX('Template Lookup Burn'!$A$1:$R$131,MATCH($A79,'Template Lookup Burn'!$A$1:$A$141,0),MATCH(C$2&amp;"_Ind",'Template Lookup Burn'!$A$1:$R$1,0))&lt;&gt;0,INDEX('Template Lookup Burn'!$A$1:$R$141,MATCH($A79,'Template Lookup Burn'!$A$1:$A$141,0),MATCH(C$2&amp;"_Ind",'Template Lookup Burn'!$A$1:$R$1,0)),"")</f>
        <v/>
      </c>
    </row>
    <row r="80" spans="1:5" x14ac:dyDescent="0.25">
      <c r="A80" s="6">
        <v>79</v>
      </c>
      <c r="B80" s="23" t="str">
        <f>IF(INDEX('Template Lookup Burn'!$A$1:$G$131,MATCH($A80,'Template Lookup Burn'!$A$1:$A$141,0),MATCH(C$2,'Template Lookup Burn'!$A$1:$G$1,0))&lt;&gt;0,INDEX('Template Lookup Burn'!$A$1:$G$141,MATCH($A80,'Template Lookup Burn'!$A$1:$A$141,0),MATCH(C$2,'Template Lookup Burn'!$A$1:$G$1,0)),"")</f>
        <v/>
      </c>
      <c r="C80" s="18"/>
      <c r="D80" s="9"/>
      <c r="E80" s="3" t="str">
        <f>IF(INDEX('Template Lookup Burn'!$A$1:$R$131,MATCH($A80,'Template Lookup Burn'!$A$1:$A$141,0),MATCH(C$2&amp;"_Ind",'Template Lookup Burn'!$A$1:$R$1,0))&lt;&gt;0,INDEX('Template Lookup Burn'!$A$1:$R$141,MATCH($A80,'Template Lookup Burn'!$A$1:$A$141,0),MATCH(C$2&amp;"_Ind",'Template Lookup Burn'!$A$1:$R$1,0)),"")</f>
        <v/>
      </c>
    </row>
    <row r="81" spans="1:5" x14ac:dyDescent="0.25">
      <c r="A81" s="6">
        <v>80</v>
      </c>
      <c r="B81" s="23" t="str">
        <f>IF(INDEX('Template Lookup Burn'!$A$1:$G$131,MATCH($A81,'Template Lookup Burn'!$A$1:$A$141,0),MATCH(C$2,'Template Lookup Burn'!$A$1:$G$1,0))&lt;&gt;0,INDEX('Template Lookup Burn'!$A$1:$G$141,MATCH($A81,'Template Lookup Burn'!$A$1:$A$141,0),MATCH(C$2,'Template Lookup Burn'!$A$1:$G$1,0)),"")</f>
        <v/>
      </c>
      <c r="C81" s="18"/>
      <c r="D81" s="9"/>
      <c r="E81" s="3" t="str">
        <f>IF(INDEX('Template Lookup Burn'!$A$1:$R$131,MATCH($A81,'Template Lookup Burn'!$A$1:$A$141,0),MATCH(C$2&amp;"_Ind",'Template Lookup Burn'!$A$1:$R$1,0))&lt;&gt;0,INDEX('Template Lookup Burn'!$A$1:$R$141,MATCH($A81,'Template Lookup Burn'!$A$1:$A$141,0),MATCH(C$2&amp;"_Ind",'Template Lookup Burn'!$A$1:$R$1,0)),"")</f>
        <v/>
      </c>
    </row>
    <row r="82" spans="1:5" x14ac:dyDescent="0.25">
      <c r="A82" s="6">
        <v>81</v>
      </c>
      <c r="B82" s="23" t="str">
        <f>IF(INDEX('Template Lookup Burn'!$A$1:$G$131,MATCH($A82,'Template Lookup Burn'!$A$1:$A$141,0),MATCH(C$2,'Template Lookup Burn'!$A$1:$G$1,0))&lt;&gt;0,INDEX('Template Lookup Burn'!$A$1:$G$141,MATCH($A82,'Template Lookup Burn'!$A$1:$A$141,0),MATCH(C$2,'Template Lookup Burn'!$A$1:$G$1,0)),"")</f>
        <v/>
      </c>
      <c r="C82" s="18"/>
      <c r="D82" s="9"/>
      <c r="E82" s="3" t="str">
        <f>IF(INDEX('Template Lookup Burn'!$A$1:$R$131,MATCH($A82,'Template Lookup Burn'!$A$1:$A$141,0),MATCH(C$2&amp;"_Ind",'Template Lookup Burn'!$A$1:$R$1,0))&lt;&gt;0,INDEX('Template Lookup Burn'!$A$1:$R$141,MATCH($A82,'Template Lookup Burn'!$A$1:$A$141,0),MATCH(C$2&amp;"_Ind",'Template Lookup Burn'!$A$1:$R$1,0)),"")</f>
        <v/>
      </c>
    </row>
    <row r="83" spans="1:5" x14ac:dyDescent="0.25">
      <c r="A83" s="6">
        <v>82</v>
      </c>
      <c r="B83" s="23" t="str">
        <f>IF(INDEX('Template Lookup Burn'!$A$1:$G$131,MATCH($A83,'Template Lookup Burn'!$A$1:$A$141,0),MATCH(C$2,'Template Lookup Burn'!$A$1:$G$1,0))&lt;&gt;0,INDEX('Template Lookup Burn'!$A$1:$G$141,MATCH($A83,'Template Lookup Burn'!$A$1:$A$141,0),MATCH(C$2,'Template Lookup Burn'!$A$1:$G$1,0)),"")</f>
        <v/>
      </c>
      <c r="C83" s="18"/>
      <c r="D83" s="9"/>
      <c r="E83" s="3" t="str">
        <f>IF(INDEX('Template Lookup Burn'!$A$1:$R$131,MATCH($A83,'Template Lookup Burn'!$A$1:$A$141,0),MATCH(C$2&amp;"_Ind",'Template Lookup Burn'!$A$1:$R$1,0))&lt;&gt;0,INDEX('Template Lookup Burn'!$A$1:$R$141,MATCH($A83,'Template Lookup Burn'!$A$1:$A$141,0),MATCH(C$2&amp;"_Ind",'Template Lookup Burn'!$A$1:$R$1,0)),"")</f>
        <v/>
      </c>
    </row>
    <row r="84" spans="1:5" x14ac:dyDescent="0.25">
      <c r="A84" s="6">
        <v>83</v>
      </c>
      <c r="B84" s="23" t="str">
        <f>IF(INDEX('Template Lookup Burn'!$A$1:$G$131,MATCH($A84,'Template Lookup Burn'!$A$1:$A$141,0),MATCH(C$2,'Template Lookup Burn'!$A$1:$G$1,0))&lt;&gt;0,INDEX('Template Lookup Burn'!$A$1:$G$141,MATCH($A84,'Template Lookup Burn'!$A$1:$A$141,0),MATCH(C$2,'Template Lookup Burn'!$A$1:$G$1,0)),"")</f>
        <v/>
      </c>
      <c r="C84" s="18"/>
      <c r="D84" s="9"/>
      <c r="E84" s="3" t="str">
        <f>IF(INDEX('Template Lookup Burn'!$A$1:$R$131,MATCH($A84,'Template Lookup Burn'!$A$1:$A$141,0),MATCH(C$2&amp;"_Ind",'Template Lookup Burn'!$A$1:$R$1,0))&lt;&gt;0,INDEX('Template Lookup Burn'!$A$1:$R$141,MATCH($A84,'Template Lookup Burn'!$A$1:$A$141,0),MATCH(C$2&amp;"_Ind",'Template Lookup Burn'!$A$1:$R$1,0)),"")</f>
        <v/>
      </c>
    </row>
    <row r="85" spans="1:5" x14ac:dyDescent="0.25">
      <c r="A85" s="6">
        <v>84</v>
      </c>
      <c r="B85" s="23" t="str">
        <f>IF(INDEX('Template Lookup Burn'!$A$1:$G$131,MATCH($A85,'Template Lookup Burn'!$A$1:$A$141,0),MATCH(C$2,'Template Lookup Burn'!$A$1:$G$1,0))&lt;&gt;0,INDEX('Template Lookup Burn'!$A$1:$G$141,MATCH($A85,'Template Lookup Burn'!$A$1:$A$141,0),MATCH(C$2,'Template Lookup Burn'!$A$1:$G$1,0)),"")</f>
        <v/>
      </c>
      <c r="C85" s="18"/>
      <c r="D85" s="9"/>
      <c r="E85" s="3" t="str">
        <f>IF(INDEX('Template Lookup Burn'!$A$1:$R$131,MATCH($A85,'Template Lookup Burn'!$A$1:$A$141,0),MATCH(C$2&amp;"_Ind",'Template Lookup Burn'!$A$1:$R$1,0))&lt;&gt;0,INDEX('Template Lookup Burn'!$A$1:$R$141,MATCH($A85,'Template Lookup Burn'!$A$1:$A$141,0),MATCH(C$2&amp;"_Ind",'Template Lookup Burn'!$A$1:$R$1,0)),"")</f>
        <v/>
      </c>
    </row>
    <row r="86" spans="1:5" x14ac:dyDescent="0.25">
      <c r="A86" s="6">
        <v>85</v>
      </c>
      <c r="B86" s="23" t="str">
        <f>IF(INDEX('Template Lookup Burn'!$A$1:$G$131,MATCH($A86,'Template Lookup Burn'!$A$1:$A$141,0),MATCH(C$2,'Template Lookup Burn'!$A$1:$G$1,0))&lt;&gt;0,INDEX('Template Lookup Burn'!$A$1:$G$141,MATCH($A86,'Template Lookup Burn'!$A$1:$A$141,0),MATCH(C$2,'Template Lookup Burn'!$A$1:$G$1,0)),"")</f>
        <v/>
      </c>
      <c r="C86" s="18"/>
      <c r="D86" s="9"/>
      <c r="E86" s="3" t="str">
        <f>IF(INDEX('Template Lookup Burn'!$A$1:$R$131,MATCH($A86,'Template Lookup Burn'!$A$1:$A$141,0),MATCH(C$2&amp;"_Ind",'Template Lookup Burn'!$A$1:$R$1,0))&lt;&gt;0,INDEX('Template Lookup Burn'!$A$1:$R$141,MATCH($A86,'Template Lookup Burn'!$A$1:$A$141,0),MATCH(C$2&amp;"_Ind",'Template Lookup Burn'!$A$1:$R$1,0)),"")</f>
        <v/>
      </c>
    </row>
    <row r="87" spans="1:5" x14ac:dyDescent="0.25">
      <c r="A87" s="6">
        <v>86</v>
      </c>
      <c r="B87" s="23" t="str">
        <f>IF(INDEX('Template Lookup Burn'!$A$1:$G$131,MATCH($A87,'Template Lookup Burn'!$A$1:$A$141,0),MATCH(C$2,'Template Lookup Burn'!$A$1:$G$1,0))&lt;&gt;0,INDEX('Template Lookup Burn'!$A$1:$G$141,MATCH($A87,'Template Lookup Burn'!$A$1:$A$141,0),MATCH(C$2,'Template Lookup Burn'!$A$1:$G$1,0)),"")</f>
        <v/>
      </c>
      <c r="C87" s="18"/>
      <c r="D87" s="9"/>
      <c r="E87" s="3" t="str">
        <f>IF(INDEX('Template Lookup Burn'!$A$1:$R$131,MATCH($A87,'Template Lookup Burn'!$A$1:$A$141,0),MATCH(C$2&amp;"_Ind",'Template Lookup Burn'!$A$1:$R$1,0))&lt;&gt;0,INDEX('Template Lookup Burn'!$A$1:$R$141,MATCH($A87,'Template Lookup Burn'!$A$1:$A$141,0),MATCH(C$2&amp;"_Ind",'Template Lookup Burn'!$A$1:$R$1,0)),"")</f>
        <v/>
      </c>
    </row>
    <row r="88" spans="1:5" x14ac:dyDescent="0.25">
      <c r="A88" s="6">
        <v>87</v>
      </c>
      <c r="B88" s="23" t="str">
        <f>IF(INDEX('Template Lookup Burn'!$A$1:$G$131,MATCH($A88,'Template Lookup Burn'!$A$1:$A$141,0),MATCH(C$2,'Template Lookup Burn'!$A$1:$G$1,0))&lt;&gt;0,INDEX('Template Lookup Burn'!$A$1:$G$141,MATCH($A88,'Template Lookup Burn'!$A$1:$A$141,0),MATCH(C$2,'Template Lookup Burn'!$A$1:$G$1,0)),"")</f>
        <v/>
      </c>
      <c r="C88" s="18"/>
      <c r="D88" s="9"/>
      <c r="E88" s="3" t="str">
        <f>IF(INDEX('Template Lookup Burn'!$A$1:$R$131,MATCH($A88,'Template Lookup Burn'!$A$1:$A$141,0),MATCH(C$2&amp;"_Ind",'Template Lookup Burn'!$A$1:$R$1,0))&lt;&gt;0,INDEX('Template Lookup Burn'!$A$1:$R$141,MATCH($A88,'Template Lookup Burn'!$A$1:$A$141,0),MATCH(C$2&amp;"_Ind",'Template Lookup Burn'!$A$1:$R$1,0)),"")</f>
        <v/>
      </c>
    </row>
    <row r="89" spans="1:5" x14ac:dyDescent="0.25">
      <c r="A89" s="6">
        <v>88</v>
      </c>
      <c r="B89" s="23" t="str">
        <f>IF(INDEX('Template Lookup Burn'!$A$1:$G$131,MATCH($A89,'Template Lookup Burn'!$A$1:$A$141,0),MATCH(C$2,'Template Lookup Burn'!$A$1:$G$1,0))&lt;&gt;0,INDEX('Template Lookup Burn'!$A$1:$G$141,MATCH($A89,'Template Lookup Burn'!$A$1:$A$141,0),MATCH(C$2,'Template Lookup Burn'!$A$1:$G$1,0)),"")</f>
        <v/>
      </c>
      <c r="C89" s="18"/>
      <c r="D89" s="9"/>
      <c r="E89" s="3" t="str">
        <f>IF(INDEX('Template Lookup Burn'!$A$1:$R$131,MATCH($A89,'Template Lookup Burn'!$A$1:$A$141,0),MATCH(C$2&amp;"_Ind",'Template Lookup Burn'!$A$1:$R$1,0))&lt;&gt;0,INDEX('Template Lookup Burn'!$A$1:$R$141,MATCH($A89,'Template Lookup Burn'!$A$1:$A$141,0),MATCH(C$2&amp;"_Ind",'Template Lookup Burn'!$A$1:$R$1,0)),"")</f>
        <v/>
      </c>
    </row>
    <row r="90" spans="1:5" x14ac:dyDescent="0.25">
      <c r="A90" s="6">
        <v>89</v>
      </c>
      <c r="B90" s="23" t="str">
        <f>IF(INDEX('Template Lookup Burn'!$A$1:$G$131,MATCH($A90,'Template Lookup Burn'!$A$1:$A$141,0),MATCH(C$2,'Template Lookup Burn'!$A$1:$G$1,0))&lt;&gt;0,INDEX('Template Lookup Burn'!$A$1:$G$141,MATCH($A90,'Template Lookup Burn'!$A$1:$A$141,0),MATCH(C$2,'Template Lookup Burn'!$A$1:$G$1,0)),"")</f>
        <v/>
      </c>
      <c r="C90" s="18"/>
      <c r="D90" s="9"/>
      <c r="E90" s="3" t="str">
        <f>IF(INDEX('Template Lookup Burn'!$A$1:$R$131,MATCH($A90,'Template Lookup Burn'!$A$1:$A$141,0),MATCH(C$2&amp;"_Ind",'Template Lookup Burn'!$A$1:$R$1,0))&lt;&gt;0,INDEX('Template Lookup Burn'!$A$1:$R$141,MATCH($A90,'Template Lookup Burn'!$A$1:$A$141,0),MATCH(C$2&amp;"_Ind",'Template Lookup Burn'!$A$1:$R$1,0)),"")</f>
        <v/>
      </c>
    </row>
    <row r="91" spans="1:5" x14ac:dyDescent="0.25">
      <c r="A91" s="6">
        <v>90</v>
      </c>
      <c r="B91" s="23" t="str">
        <f>IF(INDEX('Template Lookup Burn'!$A$1:$G$131,MATCH($A91,'Template Lookup Burn'!$A$1:$A$141,0),MATCH(C$2,'Template Lookup Burn'!$A$1:$G$1,0))&lt;&gt;0,INDEX('Template Lookup Burn'!$A$1:$G$141,MATCH($A91,'Template Lookup Burn'!$A$1:$A$141,0),MATCH(C$2,'Template Lookup Burn'!$A$1:$G$1,0)),"")</f>
        <v/>
      </c>
      <c r="C91" s="18"/>
      <c r="D91" s="8"/>
      <c r="E91" s="3" t="str">
        <f>IF(INDEX('Template Lookup Burn'!$A$1:$R$131,MATCH($A91,'Template Lookup Burn'!$A$1:$A$141,0),MATCH(C$2&amp;"_Ind",'Template Lookup Burn'!$A$1:$R$1,0))&lt;&gt;0,INDEX('Template Lookup Burn'!$A$1:$R$141,MATCH($A91,'Template Lookup Burn'!$A$1:$A$141,0),MATCH(C$2&amp;"_Ind",'Template Lookup Burn'!$A$1:$R$1,0)),"")</f>
        <v/>
      </c>
    </row>
    <row r="92" spans="1:5" x14ac:dyDescent="0.25">
      <c r="A92" s="6">
        <v>91</v>
      </c>
      <c r="B92" s="23" t="str">
        <f>IF(INDEX('Template Lookup Burn'!$A$1:$G$131,MATCH($A92,'Template Lookup Burn'!$A$1:$A$141,0),MATCH(C$2,'Template Lookup Burn'!$A$1:$G$1,0))&lt;&gt;0,INDEX('Template Lookup Burn'!$A$1:$G$141,MATCH($A92,'Template Lookup Burn'!$A$1:$A$141,0),MATCH(C$2,'Template Lookup Burn'!$A$1:$G$1,0)),"")</f>
        <v/>
      </c>
      <c r="C92" s="18"/>
      <c r="D92" s="8"/>
      <c r="E92" s="3" t="str">
        <f>IF(INDEX('Template Lookup Burn'!$A$1:$R$131,MATCH($A92,'Template Lookup Burn'!$A$1:$A$141,0),MATCH(C$2&amp;"_Ind",'Template Lookup Burn'!$A$1:$R$1,0))&lt;&gt;0,INDEX('Template Lookup Burn'!$A$1:$R$141,MATCH($A92,'Template Lookup Burn'!$A$1:$A$141,0),MATCH(C$2&amp;"_Ind",'Template Lookup Burn'!$A$1:$R$1,0)),"")</f>
        <v/>
      </c>
    </row>
    <row r="93" spans="1:5" x14ac:dyDescent="0.25">
      <c r="A93" s="6">
        <v>92</v>
      </c>
      <c r="B93" s="23" t="str">
        <f>IF(INDEX('Template Lookup Burn'!$A$1:$G$131,MATCH($A93,'Template Lookup Burn'!$A$1:$A$141,0),MATCH(C$2,'Template Lookup Burn'!$A$1:$G$1,0))&lt;&gt;0,INDEX('Template Lookup Burn'!$A$1:$G$141,MATCH($A93,'Template Lookup Burn'!$A$1:$A$141,0),MATCH(C$2,'Template Lookup Burn'!$A$1:$G$1,0)),"")</f>
        <v/>
      </c>
      <c r="C93" s="18"/>
      <c r="D93" s="8"/>
      <c r="E93" s="3" t="str">
        <f>IF(INDEX('Template Lookup Burn'!$A$1:$R$131,MATCH($A93,'Template Lookup Burn'!$A$1:$A$141,0),MATCH(C$2&amp;"_Ind",'Template Lookup Burn'!$A$1:$R$1,0))&lt;&gt;0,INDEX('Template Lookup Burn'!$A$1:$R$141,MATCH($A93,'Template Lookup Burn'!$A$1:$A$141,0),MATCH(C$2&amp;"_Ind",'Template Lookup Burn'!$A$1:$R$1,0)),"")</f>
        <v/>
      </c>
    </row>
    <row r="94" spans="1:5" x14ac:dyDescent="0.25">
      <c r="A94" s="6">
        <v>93</v>
      </c>
      <c r="B94" s="23" t="str">
        <f>IF(INDEX('Template Lookup Burn'!$A$1:$G$131,MATCH($A94,'Template Lookup Burn'!$A$1:$A$141,0),MATCH(C$2,'Template Lookup Burn'!$A$1:$G$1,0))&lt;&gt;0,INDEX('Template Lookup Burn'!$A$1:$G$141,MATCH($A94,'Template Lookup Burn'!$A$1:$A$141,0),MATCH(C$2,'Template Lookup Burn'!$A$1:$G$1,0)),"")</f>
        <v/>
      </c>
      <c r="C94" s="19"/>
      <c r="D94" s="8"/>
      <c r="E94" s="3" t="str">
        <f>IF(INDEX('Template Lookup Burn'!$A$1:$R$131,MATCH($A94,'Template Lookup Burn'!$A$1:$A$141,0),MATCH(C$2&amp;"_Ind",'Template Lookup Burn'!$A$1:$R$1,0))&lt;&gt;0,INDEX('Template Lookup Burn'!$A$1:$R$141,MATCH($A94,'Template Lookup Burn'!$A$1:$A$141,0),MATCH(C$2&amp;"_Ind",'Template Lookup Burn'!$A$1:$R$1,0)),"")</f>
        <v/>
      </c>
    </row>
    <row r="95" spans="1:5" x14ac:dyDescent="0.25">
      <c r="A95" s="6">
        <v>94</v>
      </c>
      <c r="B95" s="23" t="str">
        <f>IF(INDEX('Template Lookup Burn'!$A$1:$G$131,MATCH($A95,'Template Lookup Burn'!$A$1:$A$141,0),MATCH(C$2,'Template Lookup Burn'!$A$1:$G$1,0))&lt;&gt;0,INDEX('Template Lookup Burn'!$A$1:$G$141,MATCH($A95,'Template Lookup Burn'!$A$1:$A$141,0),MATCH(C$2,'Template Lookup Burn'!$A$1:$G$1,0)),"")</f>
        <v/>
      </c>
      <c r="C95" s="18"/>
      <c r="D95" s="8"/>
      <c r="E95" s="3" t="str">
        <f>IF(INDEX('Template Lookup Burn'!$A$1:$R$131,MATCH($A95,'Template Lookup Burn'!$A$1:$A$141,0),MATCH(C$2&amp;"_Ind",'Template Lookup Burn'!$A$1:$R$1,0))&lt;&gt;0,INDEX('Template Lookup Burn'!$A$1:$R$141,MATCH($A95,'Template Lookup Burn'!$A$1:$A$141,0),MATCH(C$2&amp;"_Ind",'Template Lookup Burn'!$A$1:$R$1,0)),"")</f>
        <v/>
      </c>
    </row>
    <row r="96" spans="1:5" x14ac:dyDescent="0.25">
      <c r="A96" s="6">
        <v>95</v>
      </c>
      <c r="B96" s="23" t="str">
        <f>IF(INDEX('Template Lookup Burn'!$A$1:$G$131,MATCH($A96,'Template Lookup Burn'!$A$1:$A$141,0),MATCH(C$2,'Template Lookup Burn'!$A$1:$G$1,0))&lt;&gt;0,INDEX('Template Lookup Burn'!$A$1:$G$141,MATCH($A96,'Template Lookup Burn'!$A$1:$A$141,0),MATCH(C$2,'Template Lookup Burn'!$A$1:$G$1,0)),"")</f>
        <v/>
      </c>
      <c r="C96" s="18"/>
      <c r="D96" s="8"/>
      <c r="E96" s="3" t="str">
        <f>IF(INDEX('Template Lookup Burn'!$A$1:$R$131,MATCH($A96,'Template Lookup Burn'!$A$1:$A$141,0),MATCH(C$2&amp;"_Ind",'Template Lookup Burn'!$A$1:$R$1,0))&lt;&gt;0,INDEX('Template Lookup Burn'!$A$1:$R$141,MATCH($A96,'Template Lookup Burn'!$A$1:$A$141,0),MATCH(C$2&amp;"_Ind",'Template Lookup Burn'!$A$1:$R$1,0)),"")</f>
        <v/>
      </c>
    </row>
    <row r="97" spans="1:5" x14ac:dyDescent="0.25">
      <c r="A97" s="6">
        <v>96</v>
      </c>
      <c r="B97" s="23" t="str">
        <f>IF(INDEX('Template Lookup Burn'!$A$1:$G$131,MATCH($A97,'Template Lookup Burn'!$A$1:$A$141,0),MATCH(C$2,'Template Lookup Burn'!$A$1:$G$1,0))&lt;&gt;0,INDEX('Template Lookup Burn'!$A$1:$G$141,MATCH($A97,'Template Lookup Burn'!$A$1:$A$141,0),MATCH(C$2,'Template Lookup Burn'!$A$1:$G$1,0)),"")</f>
        <v/>
      </c>
      <c r="C97" s="18"/>
      <c r="D97" s="8"/>
      <c r="E97" s="3" t="str">
        <f>IF(INDEX('Template Lookup Burn'!$A$1:$R$131,MATCH($A97,'Template Lookup Burn'!$A$1:$A$141,0),MATCH(C$2&amp;"_Ind",'Template Lookup Burn'!$A$1:$R$1,0))&lt;&gt;0,INDEX('Template Lookup Burn'!$A$1:$R$141,MATCH($A97,'Template Lookup Burn'!$A$1:$A$141,0),MATCH(C$2&amp;"_Ind",'Template Lookup Burn'!$A$1:$R$1,0)),"")</f>
        <v/>
      </c>
    </row>
    <row r="98" spans="1:5" x14ac:dyDescent="0.25">
      <c r="A98" s="6">
        <v>97</v>
      </c>
      <c r="B98" s="23" t="str">
        <f>IF(INDEX('Template Lookup Burn'!$A$1:$G$131,MATCH($A98,'Template Lookup Burn'!$A$1:$A$141,0),MATCH(C$2,'Template Lookup Burn'!$A$1:$G$1,0))&lt;&gt;0,INDEX('Template Lookup Burn'!$A$1:$G$141,MATCH($A98,'Template Lookup Burn'!$A$1:$A$141,0),MATCH(C$2,'Template Lookup Burn'!$A$1:$G$1,0)),"")</f>
        <v/>
      </c>
      <c r="C98" s="18"/>
      <c r="D98" s="8"/>
      <c r="E98" s="3" t="str">
        <f>IF(INDEX('Template Lookup Burn'!$A$1:$R$131,MATCH($A98,'Template Lookup Burn'!$A$1:$A$141,0),MATCH(C$2&amp;"_Ind",'Template Lookup Burn'!$A$1:$R$1,0))&lt;&gt;0,INDEX('Template Lookup Burn'!$A$1:$R$141,MATCH($A98,'Template Lookup Burn'!$A$1:$A$141,0),MATCH(C$2&amp;"_Ind",'Template Lookup Burn'!$A$1:$R$1,0)),"")</f>
        <v/>
      </c>
    </row>
    <row r="99" spans="1:5" x14ac:dyDescent="0.25">
      <c r="A99" s="6">
        <v>98</v>
      </c>
      <c r="B99" s="23" t="str">
        <f>IF(INDEX('Template Lookup Burn'!$A$1:$G$131,MATCH($A99,'Template Lookup Burn'!$A$1:$A$141,0),MATCH(C$2,'Template Lookup Burn'!$A$1:$G$1,0))&lt;&gt;0,INDEX('Template Lookup Burn'!$A$1:$G$141,MATCH($A99,'Template Lookup Burn'!$A$1:$A$141,0),MATCH(C$2,'Template Lookup Burn'!$A$1:$G$1,0)),"")</f>
        <v/>
      </c>
      <c r="C99" s="18"/>
      <c r="D99" s="8"/>
      <c r="E99" s="3" t="str">
        <f>IF(INDEX('Template Lookup Burn'!$A$1:$R$131,MATCH($A99,'Template Lookup Burn'!$A$1:$A$141,0),MATCH(C$2&amp;"_Ind",'Template Lookup Burn'!$A$1:$R$1,0))&lt;&gt;0,INDEX('Template Lookup Burn'!$A$1:$R$141,MATCH($A99,'Template Lookup Burn'!$A$1:$A$141,0),MATCH(C$2&amp;"_Ind",'Template Lookup Burn'!$A$1:$R$1,0)),"")</f>
        <v/>
      </c>
    </row>
    <row r="100" spans="1:5" x14ac:dyDescent="0.25">
      <c r="A100" s="6">
        <v>99</v>
      </c>
      <c r="B100" s="23" t="str">
        <f>IF(INDEX('Template Lookup Burn'!$A$1:$G$131,MATCH($A100,'Template Lookup Burn'!$A$1:$A$141,0),MATCH(C$2,'Template Lookup Burn'!$A$1:$G$1,0))&lt;&gt;0,INDEX('Template Lookup Burn'!$A$1:$G$141,MATCH($A100,'Template Lookup Burn'!$A$1:$A$141,0),MATCH(C$2,'Template Lookup Burn'!$A$1:$G$1,0)),"")</f>
        <v/>
      </c>
      <c r="C100" s="18"/>
      <c r="D100" s="8"/>
      <c r="E100" s="3" t="str">
        <f>IF(INDEX('Template Lookup Burn'!$A$1:$R$131,MATCH($A100,'Template Lookup Burn'!$A$1:$A$141,0),MATCH(C$2&amp;"_Ind",'Template Lookup Burn'!$A$1:$R$1,0))&lt;&gt;0,INDEX('Template Lookup Burn'!$A$1:$R$141,MATCH($A100,'Template Lookup Burn'!$A$1:$A$141,0),MATCH(C$2&amp;"_Ind",'Template Lookup Burn'!$A$1:$R$1,0)),"")</f>
        <v/>
      </c>
    </row>
    <row r="101" spans="1:5" x14ac:dyDescent="0.25">
      <c r="A101" s="6">
        <v>100</v>
      </c>
      <c r="B101" s="23" t="str">
        <f>IF(INDEX('Template Lookup Burn'!$A$1:$G$131,MATCH($A101,'Template Lookup Burn'!$A$1:$A$141,0),MATCH(C$2,'Template Lookup Burn'!$A$1:$G$1,0))&lt;&gt;0,INDEX('Template Lookup Burn'!$A$1:$G$141,MATCH($A101,'Template Lookup Burn'!$A$1:$A$141,0),MATCH(C$2,'Template Lookup Burn'!$A$1:$G$1,0)),"")</f>
        <v/>
      </c>
      <c r="C101" s="18"/>
      <c r="D101" s="8"/>
      <c r="E101" s="3" t="str">
        <f>IF(INDEX('Template Lookup Burn'!$A$1:$R$131,MATCH($A101,'Template Lookup Burn'!$A$1:$A$141,0),MATCH(C$2&amp;"_Ind",'Template Lookup Burn'!$A$1:$R$1,0))&lt;&gt;0,INDEX('Template Lookup Burn'!$A$1:$R$141,MATCH($A101,'Template Lookup Burn'!$A$1:$A$141,0),MATCH(C$2&amp;"_Ind",'Template Lookup Burn'!$A$1:$R$1,0)),"")</f>
        <v/>
      </c>
    </row>
    <row r="102" spans="1:5" x14ac:dyDescent="0.25">
      <c r="A102" s="6">
        <v>101</v>
      </c>
      <c r="B102" s="23" t="str">
        <f>IF(INDEX('Template Lookup Burn'!$A$1:$G$131,MATCH($A102,'Template Lookup Burn'!$A$1:$A$141,0),MATCH(C$2,'Template Lookup Burn'!$A$1:$G$1,0))&lt;&gt;0,INDEX('Template Lookup Burn'!$A$1:$G$141,MATCH($A102,'Template Lookup Burn'!$A$1:$A$141,0),MATCH(C$2,'Template Lookup Burn'!$A$1:$G$1,0)),"")</f>
        <v/>
      </c>
      <c r="C102" s="18"/>
      <c r="D102" s="8"/>
      <c r="E102" s="3" t="str">
        <f>IF(INDEX('Template Lookup Burn'!$A$1:$R$131,MATCH($A102,'Template Lookup Burn'!$A$1:$A$141,0),MATCH(C$2&amp;"_Ind",'Template Lookup Burn'!$A$1:$R$1,0))&lt;&gt;0,INDEX('Template Lookup Burn'!$A$1:$R$141,MATCH($A102,'Template Lookup Burn'!$A$1:$A$141,0),MATCH(C$2&amp;"_Ind",'Template Lookup Burn'!$A$1:$R$1,0)),"")</f>
        <v/>
      </c>
    </row>
    <row r="103" spans="1:5" x14ac:dyDescent="0.25">
      <c r="A103" s="6">
        <v>102</v>
      </c>
      <c r="B103" s="23" t="str">
        <f>IF(INDEX('Template Lookup Burn'!$A$1:$G$131,MATCH($A103,'Template Lookup Burn'!$A$1:$A$141,0),MATCH(C$2,'Template Lookup Burn'!$A$1:$G$1,0))&lt;&gt;0,INDEX('Template Lookup Burn'!$A$1:$G$141,MATCH($A103,'Template Lookup Burn'!$A$1:$A$141,0),MATCH(C$2,'Template Lookup Burn'!$A$1:$G$1,0)),"")</f>
        <v/>
      </c>
      <c r="C103" s="18"/>
      <c r="D103" s="8"/>
      <c r="E103" s="3" t="str">
        <f>IF(INDEX('Template Lookup Burn'!$A$1:$R$131,MATCH($A103,'Template Lookup Burn'!$A$1:$A$141,0),MATCH(C$2&amp;"_Ind",'Template Lookup Burn'!$A$1:$R$1,0))&lt;&gt;0,INDEX('Template Lookup Burn'!$A$1:$R$141,MATCH($A103,'Template Lookup Burn'!$A$1:$A$141,0),MATCH(C$2&amp;"_Ind",'Template Lookup Burn'!$A$1:$R$1,0)),"")</f>
        <v/>
      </c>
    </row>
    <row r="104" spans="1:5" x14ac:dyDescent="0.25">
      <c r="A104" s="6">
        <v>103</v>
      </c>
      <c r="B104" s="23" t="str">
        <f>IF(INDEX('Template Lookup Burn'!$A$1:$G$131,MATCH($A104,'Template Lookup Burn'!$A$1:$A$141,0),MATCH(C$2,'Template Lookup Burn'!$A$1:$G$1,0))&lt;&gt;0,INDEX('Template Lookup Burn'!$A$1:$G$141,MATCH($A104,'Template Lookup Burn'!$A$1:$A$141,0),MATCH(C$2,'Template Lookup Burn'!$A$1:$G$1,0)),"")</f>
        <v/>
      </c>
      <c r="C104" s="18"/>
      <c r="D104" s="8"/>
      <c r="E104" s="3" t="str">
        <f>IF(INDEX('Template Lookup Burn'!$A$1:$R$131,MATCH($A104,'Template Lookup Burn'!$A$1:$A$141,0),MATCH(C$2&amp;"_Ind",'Template Lookup Burn'!$A$1:$R$1,0))&lt;&gt;0,INDEX('Template Lookup Burn'!$A$1:$R$141,MATCH($A104,'Template Lookup Burn'!$A$1:$A$141,0),MATCH(C$2&amp;"_Ind",'Template Lookup Burn'!$A$1:$R$1,0)),"")</f>
        <v/>
      </c>
    </row>
    <row r="105" spans="1:5" x14ac:dyDescent="0.25">
      <c r="A105" s="6">
        <v>104</v>
      </c>
      <c r="B105" s="23" t="str">
        <f>IF(INDEX('Template Lookup Burn'!$A$1:$G$131,MATCH($A105,'Template Lookup Burn'!$A$1:$A$141,0),MATCH(C$2,'Template Lookup Burn'!$A$1:$G$1,0))&lt;&gt;0,INDEX('Template Lookup Burn'!$A$1:$G$141,MATCH($A105,'Template Lookup Burn'!$A$1:$A$141,0),MATCH(C$2,'Template Lookup Burn'!$A$1:$G$1,0)),"")</f>
        <v/>
      </c>
      <c r="C105" s="18"/>
      <c r="D105" s="8"/>
      <c r="E105" s="3" t="str">
        <f>IF(INDEX('Template Lookup Burn'!$A$1:$R$131,MATCH($A105,'Template Lookup Burn'!$A$1:$A$141,0),MATCH(C$2&amp;"_Ind",'Template Lookup Burn'!$A$1:$R$1,0))&lt;&gt;0,INDEX('Template Lookup Burn'!$A$1:$R$141,MATCH($A105,'Template Lookup Burn'!$A$1:$A$141,0),MATCH(C$2&amp;"_Ind",'Template Lookup Burn'!$A$1:$R$1,0)),"")</f>
        <v/>
      </c>
    </row>
    <row r="106" spans="1:5" x14ac:dyDescent="0.25">
      <c r="A106" s="6">
        <v>105</v>
      </c>
      <c r="B106" s="23" t="str">
        <f>IF(INDEX('Template Lookup Burn'!$A$1:$G$131,MATCH($A106,'Template Lookup Burn'!$A$1:$A$141,0),MATCH(C$2,'Template Lookup Burn'!$A$1:$G$1,0))&lt;&gt;0,INDEX('Template Lookup Burn'!$A$1:$G$141,MATCH($A106,'Template Lookup Burn'!$A$1:$A$141,0),MATCH(C$2,'Template Lookup Burn'!$A$1:$G$1,0)),"")</f>
        <v/>
      </c>
      <c r="C106" s="18"/>
      <c r="D106" s="9"/>
      <c r="E106" s="3" t="str">
        <f>IF(INDEX('Template Lookup Burn'!$A$1:$R$131,MATCH($A106,'Template Lookup Burn'!$A$1:$A$141,0),MATCH(C$2&amp;"_Ind",'Template Lookup Burn'!$A$1:$R$1,0))&lt;&gt;0,INDEX('Template Lookup Burn'!$A$1:$R$141,MATCH($A106,'Template Lookup Burn'!$A$1:$A$141,0),MATCH(C$2&amp;"_Ind",'Template Lookup Burn'!$A$1:$R$1,0)),"")</f>
        <v/>
      </c>
    </row>
    <row r="107" spans="1:5" x14ac:dyDescent="0.25">
      <c r="A107" s="6">
        <v>106</v>
      </c>
      <c r="B107" s="23" t="str">
        <f>IF(INDEX('Template Lookup Burn'!$A$1:$G$131,MATCH($A107,'Template Lookup Burn'!$A$1:$A$141,0),MATCH(C$2,'Template Lookup Burn'!$A$1:$G$1,0))&lt;&gt;0,INDEX('Template Lookup Burn'!$A$1:$G$141,MATCH($A107,'Template Lookup Burn'!$A$1:$A$141,0),MATCH(C$2,'Template Lookup Burn'!$A$1:$G$1,0)),"")</f>
        <v/>
      </c>
      <c r="C107" s="18"/>
      <c r="D107" s="8"/>
      <c r="E107" s="3" t="str">
        <f>IF(INDEX('Template Lookup Burn'!$A$1:$R$131,MATCH($A107,'Template Lookup Burn'!$A$1:$A$141,0),MATCH(C$2&amp;"_Ind",'Template Lookup Burn'!$A$1:$R$1,0))&lt;&gt;0,INDEX('Template Lookup Burn'!$A$1:$R$141,MATCH($A107,'Template Lookup Burn'!$A$1:$A$141,0),MATCH(C$2&amp;"_Ind",'Template Lookup Burn'!$A$1:$R$1,0)),"")</f>
        <v/>
      </c>
    </row>
    <row r="108" spans="1:5" x14ac:dyDescent="0.25">
      <c r="A108" s="6">
        <v>107</v>
      </c>
      <c r="B108" s="23" t="str">
        <f>IF(INDEX('Template Lookup Burn'!$A$1:$G$131,MATCH($A108,'Template Lookup Burn'!$A$1:$A$141,0),MATCH(C$2,'Template Lookup Burn'!$A$1:$G$1,0))&lt;&gt;0,INDEX('Template Lookup Burn'!$A$1:$G$141,MATCH($A108,'Template Lookup Burn'!$A$1:$A$141,0),MATCH(C$2,'Template Lookup Burn'!$A$1:$G$1,0)),"")</f>
        <v/>
      </c>
      <c r="C108" s="18"/>
      <c r="D108" s="8"/>
      <c r="E108" s="3" t="str">
        <f>IF(INDEX('Template Lookup Burn'!$A$1:$R$131,MATCH($A108,'Template Lookup Burn'!$A$1:$A$141,0),MATCH(C$2&amp;"_Ind",'Template Lookup Burn'!$A$1:$R$1,0))&lt;&gt;0,INDEX('Template Lookup Burn'!$A$1:$R$141,MATCH($A108,'Template Lookup Burn'!$A$1:$A$141,0),MATCH(C$2&amp;"_Ind",'Template Lookup Burn'!$A$1:$R$1,0)),"")</f>
        <v/>
      </c>
    </row>
    <row r="109" spans="1:5" x14ac:dyDescent="0.25">
      <c r="A109" s="6">
        <v>108</v>
      </c>
      <c r="B109" s="23" t="str">
        <f>IF(INDEX('Template Lookup Burn'!$A$1:$G$131,MATCH($A109,'Template Lookup Burn'!$A$1:$A$141,0),MATCH(C$2,'Template Lookup Burn'!$A$1:$G$1,0))&lt;&gt;0,INDEX('Template Lookup Burn'!$A$1:$G$141,MATCH($A109,'Template Lookup Burn'!$A$1:$A$141,0),MATCH(C$2,'Template Lookup Burn'!$A$1:$G$1,0)),"")</f>
        <v/>
      </c>
      <c r="C109" s="18"/>
      <c r="D109" s="8"/>
      <c r="E109" s="3" t="str">
        <f>IF(INDEX('Template Lookup Burn'!$A$1:$R$131,MATCH($A109,'Template Lookup Burn'!$A$1:$A$141,0),MATCH(C$2&amp;"_Ind",'Template Lookup Burn'!$A$1:$R$1,0))&lt;&gt;0,INDEX('Template Lookup Burn'!$A$1:$R$141,MATCH($A109,'Template Lookup Burn'!$A$1:$A$141,0),MATCH(C$2&amp;"_Ind",'Template Lookup Burn'!$A$1:$R$1,0)),"")</f>
        <v/>
      </c>
    </row>
    <row r="110" spans="1:5" x14ac:dyDescent="0.25">
      <c r="A110" s="6">
        <v>109</v>
      </c>
      <c r="B110" s="23" t="str">
        <f>IF(INDEX('Template Lookup Burn'!$A$1:$G$131,MATCH($A110,'Template Lookup Burn'!$A$1:$A$141,0),MATCH(C$2,'Template Lookup Burn'!$A$1:$G$1,0))&lt;&gt;0,INDEX('Template Lookup Burn'!$A$1:$G$141,MATCH($A110,'Template Lookup Burn'!$A$1:$A$141,0),MATCH(C$2,'Template Lookup Burn'!$A$1:$G$1,0)),"")</f>
        <v/>
      </c>
      <c r="C110" s="18"/>
      <c r="D110" s="8"/>
      <c r="E110" s="3" t="str">
        <f>IF(INDEX('Template Lookup Burn'!$A$1:$R$131,MATCH($A110,'Template Lookup Burn'!$A$1:$A$141,0),MATCH(C$2&amp;"_Ind",'Template Lookup Burn'!$A$1:$R$1,0))&lt;&gt;0,INDEX('Template Lookup Burn'!$A$1:$R$141,MATCH($A110,'Template Lookup Burn'!$A$1:$A$141,0),MATCH(C$2&amp;"_Ind",'Template Lookup Burn'!$A$1:$R$1,0)),"")</f>
        <v/>
      </c>
    </row>
    <row r="111" spans="1:5" x14ac:dyDescent="0.25">
      <c r="A111" s="6">
        <v>110</v>
      </c>
      <c r="B111" s="23" t="str">
        <f>IF(INDEX('Template Lookup Burn'!$A$1:$G$131,MATCH($A111,'Template Lookup Burn'!$A$1:$A$141,0),MATCH(C$2,'Template Lookup Burn'!$A$1:$G$1,0))&lt;&gt;0,INDEX('Template Lookup Burn'!$A$1:$G$141,MATCH($A111,'Template Lookup Burn'!$A$1:$A$141,0),MATCH(C$2,'Template Lookup Burn'!$A$1:$G$1,0)),"")</f>
        <v/>
      </c>
      <c r="C111" s="18"/>
      <c r="D111" s="8"/>
      <c r="E111" s="3" t="str">
        <f>IF(INDEX('Template Lookup Burn'!$A$1:$R$131,MATCH($A111,'Template Lookup Burn'!$A$1:$A$141,0),MATCH(C$2&amp;"_Ind",'Template Lookup Burn'!$A$1:$R$1,0))&lt;&gt;0,INDEX('Template Lookup Burn'!$A$1:$R$141,MATCH($A111,'Template Lookup Burn'!$A$1:$A$141,0),MATCH(C$2&amp;"_Ind",'Template Lookup Burn'!$A$1:$R$1,0)),"")</f>
        <v/>
      </c>
    </row>
    <row r="112" spans="1:5" x14ac:dyDescent="0.25">
      <c r="A112" s="6">
        <v>111</v>
      </c>
      <c r="B112" s="23" t="str">
        <f>IF(INDEX('Template Lookup Burn'!$A$1:$G$131,MATCH($A112,'Template Lookup Burn'!$A$1:$A$141,0),MATCH(C$2,'Template Lookup Burn'!$A$1:$G$1,0))&lt;&gt;0,INDEX('Template Lookup Burn'!$A$1:$G$141,MATCH($A112,'Template Lookup Burn'!$A$1:$A$141,0),MATCH(C$2,'Template Lookup Burn'!$A$1:$G$1,0)),"")</f>
        <v/>
      </c>
      <c r="C112" s="18"/>
      <c r="D112" s="8"/>
      <c r="E112" s="3" t="str">
        <f>IF(INDEX('Template Lookup Burn'!$A$1:$R$131,MATCH($A112,'Template Lookup Burn'!$A$1:$A$141,0),MATCH(C$2&amp;"_Ind",'Template Lookup Burn'!$A$1:$R$1,0))&lt;&gt;0,INDEX('Template Lookup Burn'!$A$1:$R$141,MATCH($A112,'Template Lookup Burn'!$A$1:$A$141,0),MATCH(C$2&amp;"_Ind",'Template Lookup Burn'!$A$1:$R$1,0)),"")</f>
        <v/>
      </c>
    </row>
    <row r="113" spans="1:5" x14ac:dyDescent="0.25">
      <c r="A113" s="6">
        <v>112</v>
      </c>
      <c r="B113" s="23" t="str">
        <f>IF(INDEX('Template Lookup Burn'!$A$1:$G$131,MATCH($A113,'Template Lookup Burn'!$A$1:$A$141,0),MATCH(C$2,'Template Lookup Burn'!$A$1:$G$1,0))&lt;&gt;0,INDEX('Template Lookup Burn'!$A$1:$G$141,MATCH($A113,'Template Lookup Burn'!$A$1:$A$141,0),MATCH(C$2,'Template Lookup Burn'!$A$1:$G$1,0)),"")</f>
        <v/>
      </c>
      <c r="C113" s="18"/>
      <c r="D113" s="8"/>
      <c r="E113" s="3" t="str">
        <f>IF(INDEX('Template Lookup Burn'!$A$1:$R$131,MATCH($A113,'Template Lookup Burn'!$A$1:$A$141,0),MATCH(C$2&amp;"_Ind",'Template Lookup Burn'!$A$1:$R$1,0))&lt;&gt;0,INDEX('Template Lookup Burn'!$A$1:$R$141,MATCH($A113,'Template Lookup Burn'!$A$1:$A$141,0),MATCH(C$2&amp;"_Ind",'Template Lookup Burn'!$A$1:$R$1,0)),"")</f>
        <v/>
      </c>
    </row>
    <row r="114" spans="1:5" x14ac:dyDescent="0.25">
      <c r="A114" s="6">
        <v>113</v>
      </c>
      <c r="B114" s="23" t="str">
        <f>IF(INDEX('Template Lookup Burn'!$A$1:$G$131,MATCH($A114,'Template Lookup Burn'!$A$1:$A$141,0),MATCH(C$2,'Template Lookup Burn'!$A$1:$G$1,0))&lt;&gt;0,INDEX('Template Lookup Burn'!$A$1:$G$141,MATCH($A114,'Template Lookup Burn'!$A$1:$A$141,0),MATCH(C$2,'Template Lookup Burn'!$A$1:$G$1,0)),"")</f>
        <v/>
      </c>
      <c r="C114" s="18"/>
      <c r="D114" s="8"/>
      <c r="E114" s="3" t="str">
        <f>IF(INDEX('Template Lookup Burn'!$A$1:$R$131,MATCH($A114,'Template Lookup Burn'!$A$1:$A$141,0),MATCH(C$2&amp;"_Ind",'Template Lookup Burn'!$A$1:$R$1,0))&lt;&gt;0,INDEX('Template Lookup Burn'!$A$1:$R$141,MATCH($A114,'Template Lookup Burn'!$A$1:$A$141,0),MATCH(C$2&amp;"_Ind",'Template Lookup Burn'!$A$1:$R$1,0)),"")</f>
        <v/>
      </c>
    </row>
    <row r="115" spans="1:5" x14ac:dyDescent="0.25">
      <c r="A115" s="6">
        <v>114</v>
      </c>
      <c r="B115" s="23" t="str">
        <f>IF(INDEX('Template Lookup Burn'!$A$1:$G$131,MATCH($A115,'Template Lookup Burn'!$A$1:$A$141,0),MATCH(C$2,'Template Lookup Burn'!$A$1:$G$1,0))&lt;&gt;0,INDEX('Template Lookup Burn'!$A$1:$G$141,MATCH($A115,'Template Lookup Burn'!$A$1:$A$141,0),MATCH(C$2,'Template Lookup Burn'!$A$1:$G$1,0)),"")</f>
        <v/>
      </c>
      <c r="C115" s="18"/>
      <c r="D115" s="8"/>
      <c r="E115" s="3" t="str">
        <f>IF(INDEX('Template Lookup Burn'!$A$1:$R$131,MATCH($A115,'Template Lookup Burn'!$A$1:$A$141,0),MATCH(C$2&amp;"_Ind",'Template Lookup Burn'!$A$1:$R$1,0))&lt;&gt;0,INDEX('Template Lookup Burn'!$A$1:$R$141,MATCH($A115,'Template Lookup Burn'!$A$1:$A$141,0),MATCH(C$2&amp;"_Ind",'Template Lookup Burn'!$A$1:$R$1,0)),"")</f>
        <v/>
      </c>
    </row>
    <row r="116" spans="1:5" x14ac:dyDescent="0.25">
      <c r="A116" s="6">
        <v>115</v>
      </c>
      <c r="B116" s="23" t="str">
        <f>IF(INDEX('Template Lookup Burn'!$A$1:$G$131,MATCH($A116,'Template Lookup Burn'!$A$1:$A$141,0),MATCH(C$2,'Template Lookup Burn'!$A$1:$G$1,0))&lt;&gt;0,INDEX('Template Lookup Burn'!$A$1:$G$141,MATCH($A116,'Template Lookup Burn'!$A$1:$A$141,0),MATCH(C$2,'Template Lookup Burn'!$A$1:$G$1,0)),"")</f>
        <v/>
      </c>
      <c r="C116" s="18"/>
      <c r="D116" s="8"/>
      <c r="E116" s="3" t="str">
        <f>IF(INDEX('Template Lookup Burn'!$A$1:$R$131,MATCH($A116,'Template Lookup Burn'!$A$1:$A$141,0),MATCH(C$2&amp;"_Ind",'Template Lookup Burn'!$A$1:$R$1,0))&lt;&gt;0,INDEX('Template Lookup Burn'!$A$1:$R$141,MATCH($A116,'Template Lookup Burn'!$A$1:$A$141,0),MATCH(C$2&amp;"_Ind",'Template Lookup Burn'!$A$1:$R$1,0)),"")</f>
        <v/>
      </c>
    </row>
    <row r="117" spans="1:5" x14ac:dyDescent="0.25">
      <c r="A117" s="6">
        <v>116</v>
      </c>
      <c r="B117" s="23" t="str">
        <f>IF(INDEX('Template Lookup Burn'!$A$1:$G$131,MATCH($A117,'Template Lookup Burn'!$A$1:$A$141,0),MATCH(C$2,'Template Lookup Burn'!$A$1:$G$1,0))&lt;&gt;0,INDEX('Template Lookup Burn'!$A$1:$G$141,MATCH($A117,'Template Lookup Burn'!$A$1:$A$141,0),MATCH(C$2,'Template Lookup Burn'!$A$1:$G$1,0)),"")</f>
        <v/>
      </c>
      <c r="C117" s="18"/>
      <c r="D117" s="8"/>
      <c r="E117" s="3" t="str">
        <f>IF(INDEX('Template Lookup Burn'!$A$1:$R$131,MATCH($A117,'Template Lookup Burn'!$A$1:$A$141,0),MATCH(C$2&amp;"_Ind",'Template Lookup Burn'!$A$1:$R$1,0))&lt;&gt;0,INDEX('Template Lookup Burn'!$A$1:$R$141,MATCH($A117,'Template Lookup Burn'!$A$1:$A$141,0),MATCH(C$2&amp;"_Ind",'Template Lookup Burn'!$A$1:$R$1,0)),"")</f>
        <v/>
      </c>
    </row>
    <row r="118" spans="1:5" x14ac:dyDescent="0.25">
      <c r="A118" s="6">
        <v>117</v>
      </c>
      <c r="B118" s="23" t="str">
        <f>IF(INDEX('Template Lookup Burn'!$A$1:$G$131,MATCH($A118,'Template Lookup Burn'!$A$1:$A$141,0),MATCH(C$2,'Template Lookup Burn'!$A$1:$G$1,0))&lt;&gt;0,INDEX('Template Lookup Burn'!$A$1:$G$141,MATCH($A118,'Template Lookup Burn'!$A$1:$A$141,0),MATCH(C$2,'Template Lookup Burn'!$A$1:$G$1,0)),"")</f>
        <v/>
      </c>
      <c r="C118" s="18"/>
      <c r="D118" s="8"/>
      <c r="E118" s="3" t="str">
        <f>IF(INDEX('Template Lookup Burn'!$A$1:$R$131,MATCH($A118,'Template Lookup Burn'!$A$1:$A$141,0),MATCH(C$2&amp;"_Ind",'Template Lookup Burn'!$A$1:$R$1,0))&lt;&gt;0,INDEX('Template Lookup Burn'!$A$1:$R$141,MATCH($A118,'Template Lookup Burn'!$A$1:$A$141,0),MATCH(C$2&amp;"_Ind",'Template Lookup Burn'!$A$1:$R$1,0)),"")</f>
        <v/>
      </c>
    </row>
    <row r="119" spans="1:5" x14ac:dyDescent="0.25">
      <c r="A119" s="6">
        <v>118</v>
      </c>
      <c r="B119" s="23" t="str">
        <f>IF(INDEX('Template Lookup Burn'!$A$1:$G$131,MATCH($A119,'Template Lookup Burn'!$A$1:$A$141,0),MATCH(C$2,'Template Lookup Burn'!$A$1:$G$1,0))&lt;&gt;0,INDEX('Template Lookup Burn'!$A$1:$G$141,MATCH($A119,'Template Lookup Burn'!$A$1:$A$141,0),MATCH(C$2,'Template Lookup Burn'!$A$1:$G$1,0)),"")</f>
        <v/>
      </c>
      <c r="C119" s="19"/>
      <c r="D119" s="8"/>
      <c r="E119" s="3" t="str">
        <f>IF(INDEX('Template Lookup Burn'!$A$1:$R$131,MATCH($A119,'Template Lookup Burn'!$A$1:$A$141,0),MATCH(C$2&amp;"_Ind",'Template Lookup Burn'!$A$1:$R$1,0))&lt;&gt;0,INDEX('Template Lookup Burn'!$A$1:$R$141,MATCH($A119,'Template Lookup Burn'!$A$1:$A$141,0),MATCH(C$2&amp;"_Ind",'Template Lookup Burn'!$A$1:$R$1,0)),"")</f>
        <v/>
      </c>
    </row>
    <row r="120" spans="1:5" x14ac:dyDescent="0.25">
      <c r="A120" s="6">
        <v>119</v>
      </c>
      <c r="B120" s="23" t="str">
        <f>IF(INDEX('Template Lookup Burn'!$A$1:$G$131,MATCH($A120,'Template Lookup Burn'!$A$1:$A$141,0),MATCH(C$2,'Template Lookup Burn'!$A$1:$G$1,0))&lt;&gt;0,INDEX('Template Lookup Burn'!$A$1:$G$141,MATCH($A120,'Template Lookup Burn'!$A$1:$A$141,0),MATCH(C$2,'Template Lookup Burn'!$A$1:$G$1,0)),"")</f>
        <v/>
      </c>
      <c r="C120" s="18"/>
      <c r="D120" s="8"/>
      <c r="E120" s="3" t="str">
        <f>IF(INDEX('Template Lookup Burn'!$A$1:$R$131,MATCH($A120,'Template Lookup Burn'!$A$1:$A$141,0),MATCH(C$2&amp;"_Ind",'Template Lookup Burn'!$A$1:$R$1,0))&lt;&gt;0,INDEX('Template Lookup Burn'!$A$1:$R$141,MATCH($A120,'Template Lookup Burn'!$A$1:$A$141,0),MATCH(C$2&amp;"_Ind",'Template Lookup Burn'!$A$1:$R$1,0)),"")</f>
        <v/>
      </c>
    </row>
    <row r="121" spans="1:5" x14ac:dyDescent="0.25">
      <c r="A121" s="6">
        <v>120</v>
      </c>
      <c r="B121" s="23" t="str">
        <f>IF(INDEX('Template Lookup Burn'!$A$1:$G$131,MATCH($A121,'Template Lookup Burn'!$A$1:$A$141,0),MATCH(C$2,'Template Lookup Burn'!$A$1:$G$1,0))&lt;&gt;0,INDEX('Template Lookup Burn'!$A$1:$G$141,MATCH($A121,'Template Lookup Burn'!$A$1:$A$141,0),MATCH(C$2,'Template Lookup Burn'!$A$1:$G$1,0)),"")</f>
        <v/>
      </c>
      <c r="C121" s="18"/>
      <c r="D121" s="8"/>
      <c r="E121" s="3" t="str">
        <f>IF(INDEX('Template Lookup Burn'!$A$1:$R$131,MATCH($A121,'Template Lookup Burn'!$A$1:$A$141,0),MATCH(C$2&amp;"_Ind",'Template Lookup Burn'!$A$1:$R$1,0))&lt;&gt;0,INDEX('Template Lookup Burn'!$A$1:$R$141,MATCH($A121,'Template Lookup Burn'!$A$1:$A$141,0),MATCH(C$2&amp;"_Ind",'Template Lookup Burn'!$A$1:$R$1,0)),"")</f>
        <v/>
      </c>
    </row>
    <row r="122" spans="1:5" ht="15.75" thickBot="1" x14ac:dyDescent="0.3">
      <c r="A122" s="6">
        <v>121</v>
      </c>
      <c r="B122" s="23" t="str">
        <f>IF(INDEX('Template Lookup Burn'!$A$1:$G$131,MATCH($A122,'Template Lookup Burn'!$A$1:$A$141,0),MATCH(C$2,'Template Lookup Burn'!$A$1:$G$1,0))&lt;&gt;0,INDEX('Template Lookup Burn'!$A$1:$G$141,MATCH($A122,'Template Lookup Burn'!$A$1:$A$141,0),MATCH(C$2,'Template Lookup Burn'!$A$1:$G$1,0)),"")</f>
        <v/>
      </c>
      <c r="C122" s="21"/>
      <c r="D122" s="8"/>
      <c r="E122" s="3" t="str">
        <f>IF(INDEX('Template Lookup Burn'!$A$1:$R$131,MATCH($A122,'Template Lookup Burn'!$A$1:$A$141,0),MATCH(C$2&amp;"_Ind",'Template Lookup Burn'!$A$1:$R$1,0))&lt;&gt;0,INDEX('Template Lookup Burn'!$A$1:$R$141,MATCH($A122,'Template Lookup Burn'!$A$1:$A$141,0),MATCH(C$2&amp;"_Ind",'Template Lookup Burn'!$A$1:$R$1,0)),"")</f>
        <v/>
      </c>
    </row>
    <row r="123" spans="1:5" ht="15.75" thickBot="1" x14ac:dyDescent="0.3">
      <c r="A123" s="10">
        <v>122</v>
      </c>
      <c r="B123" s="23" t="str">
        <f>IF(INDEX('Template Lookup Burn'!$A$1:$G$131,MATCH($A123,'Template Lookup Burn'!$A$1:$A$141,0),MATCH(C$2,'Template Lookup Burn'!$A$1:$G$1,0))&lt;&gt;0,INDEX('Template Lookup Burn'!$A$1:$G$141,MATCH($A123,'Template Lookup Burn'!$A$1:$A$141,0),MATCH(C$2,'Template Lookup Burn'!$A$1:$G$1,0)),"")</f>
        <v/>
      </c>
      <c r="D123" s="11"/>
      <c r="E123" s="3" t="str">
        <f>IF(INDEX('Template Lookup Burn'!$A$1:$R$131,MATCH($A123,'Template Lookup Burn'!$A$1:$A$141,0),MATCH(C$2&amp;"_Ind",'Template Lookup Burn'!$A$1:$R$1,0))&lt;&gt;0,INDEX('Template Lookup Burn'!$A$1:$R$141,MATCH($A123,'Template Lookup Burn'!$A$1:$A$141,0),MATCH(C$2&amp;"_Ind",'Template Lookup Burn'!$A$1:$R$1,0)),"")</f>
        <v/>
      </c>
    </row>
  </sheetData>
  <conditionalFormatting sqref="D2:D123">
    <cfRule type="expression" dxfId="0" priority="1">
      <formula>$E2="Y"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649FA-E9A5-4BAF-AEB6-772BE337E052}">
          <x14:formula1>
            <xm:f>'Template Lookup Burn'!$B$1:$G$1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5FDB-F8E4-4753-A134-1B0AF0E5CC1F}">
  <dimension ref="A1:H125"/>
  <sheetViews>
    <sheetView workbookViewId="0">
      <selection activeCell="C2" sqref="C2"/>
    </sheetView>
  </sheetViews>
  <sheetFormatPr defaultRowHeight="15" x14ac:dyDescent="0.25"/>
  <cols>
    <col min="1" max="1" width="5.7109375" style="26" customWidth="1"/>
    <col min="2" max="2" width="23.7109375" style="32" customWidth="1"/>
    <col min="3" max="3" width="19.28515625" style="32" customWidth="1"/>
    <col min="4" max="4" width="20.140625" style="32" customWidth="1"/>
    <col min="5" max="5" width="22.140625" style="32" customWidth="1"/>
    <col min="6" max="6" width="20.28515625" style="32" customWidth="1"/>
    <col min="8" max="8" width="85.42578125" customWidth="1"/>
    <col min="9" max="9" width="14.42578125" customWidth="1"/>
  </cols>
  <sheetData>
    <row r="1" spans="1:8" ht="15.75" thickBot="1" x14ac:dyDescent="0.3">
      <c r="A1" s="29" t="s">
        <v>0</v>
      </c>
      <c r="B1" s="30" t="s">
        <v>12</v>
      </c>
      <c r="C1" s="30" t="s">
        <v>13</v>
      </c>
      <c r="D1" s="30" t="s">
        <v>14</v>
      </c>
      <c r="E1" s="30" t="s">
        <v>15</v>
      </c>
      <c r="F1" s="31" t="s">
        <v>16</v>
      </c>
    </row>
    <row r="2" spans="1:8" x14ac:dyDescent="0.25">
      <c r="A2" s="33">
        <v>1</v>
      </c>
      <c r="B2" s="38" t="str">
        <f>IF(INDEX('Template Lookup Burn'!$A$1:$G$131,MATCH($A2,'Template Lookup Burn'!$A$1:$A$141,0),MATCH(C$2,'Template Lookup Burn'!$A$1:$G$1,0))&lt;&gt;0,INDEX('Template Lookup Burn'!$A$1:$G$141,MATCH($A2,'Template Lookup Burn'!$A$1:$A$141,0),MATCH(C$2,'Template Lookup Burn'!$A$1:$G$1,0)),"")</f>
        <v>Type</v>
      </c>
      <c r="C2" s="17" t="s">
        <v>4</v>
      </c>
      <c r="D2" s="42"/>
      <c r="E2" s="42"/>
      <c r="F2" s="34"/>
    </row>
    <row r="3" spans="1:8" ht="15.75" thickBot="1" x14ac:dyDescent="0.3">
      <c r="A3" s="33">
        <f>A2+1</f>
        <v>2</v>
      </c>
      <c r="B3" s="39" t="str">
        <f>IF(INDEX('Template Lookup Lease'!$A$1:$G$131,MATCH($A3,'Template Lookup Lease'!$A$1:$A$141,0),MATCH(C$2,'Template Lookup Lease'!$A$1:$G$1,0))&lt;&gt;0,INDEX('Template Lookup Lease'!$A$1:$G$141,MATCH($A3,'Template Lookup Lease'!$A$1:$A$141,0),MATCH(C$2,'Template Lookup Lease'!$A$1:$G$1,0)),"")</f>
        <v>C1</v>
      </c>
      <c r="C3" s="32">
        <v>0</v>
      </c>
      <c r="D3" s="32">
        <v>0</v>
      </c>
      <c r="E3" s="32">
        <v>0</v>
      </c>
      <c r="F3" s="32">
        <v>0</v>
      </c>
      <c r="G3" s="32"/>
    </row>
    <row r="4" spans="1:8" x14ac:dyDescent="0.25">
      <c r="A4" s="33">
        <f t="shared" ref="A4:A67" si="0">A3+1</f>
        <v>3</v>
      </c>
      <c r="B4" s="39" t="str">
        <f>IF(INDEX('Template Lookup Lease'!$A$1:$G$131,MATCH($A4,'Template Lookup Lease'!$A$1:$A$141,0),MATCH(C$2,'Template Lookup Lease'!$A$1:$G$1,0))&lt;&gt;0,INDEX('Template Lookup Lease'!$A$1:$G$141,MATCH($A4,'Template Lookup Lease'!$A$1:$A$141,0),MATCH(C$2,'Template Lookup Lease'!$A$1:$G$1,0)),"")</f>
        <v>C2</v>
      </c>
      <c r="C4" s="32">
        <v>0</v>
      </c>
      <c r="D4" s="32">
        <v>0</v>
      </c>
      <c r="E4" s="32">
        <v>0</v>
      </c>
      <c r="F4" s="32">
        <v>0</v>
      </c>
      <c r="H4" s="27" t="s">
        <v>5</v>
      </c>
    </row>
    <row r="5" spans="1:8" x14ac:dyDescent="0.25">
      <c r="A5" s="33">
        <f t="shared" si="0"/>
        <v>4</v>
      </c>
      <c r="B5" s="39" t="str">
        <f>IF(INDEX('Template Lookup Lease'!$A$1:$G$131,MATCH($A5,'Template Lookup Lease'!$A$1:$A$141,0),MATCH(C$2,'Template Lookup Lease'!$A$1:$G$1,0))&lt;&gt;0,INDEX('Template Lookup Lease'!$A$1:$G$141,MATCH($A5,'Template Lookup Lease'!$A$1:$A$141,0),MATCH(C$2,'Template Lookup Lease'!$A$1:$G$1,0)),"")</f>
        <v>FC40000</v>
      </c>
      <c r="C5" s="32">
        <v>0</v>
      </c>
      <c r="D5" s="32">
        <v>0</v>
      </c>
      <c r="E5" s="32">
        <v>0</v>
      </c>
      <c r="F5" s="32">
        <v>0</v>
      </c>
      <c r="H5" s="28" t="s">
        <v>7</v>
      </c>
    </row>
    <row r="6" spans="1:8" x14ac:dyDescent="0.25">
      <c r="A6" s="33">
        <f t="shared" si="0"/>
        <v>5</v>
      </c>
      <c r="B6" s="39" t="str">
        <f>IF(INDEX('Template Lookup Lease'!$A$1:$G$131,MATCH($A6,'Template Lookup Lease'!$A$1:$A$141,0),MATCH(C$2,'Template Lookup Lease'!$A$1:$G$1,0))&lt;&gt;0,INDEX('Template Lookup Lease'!$A$1:$G$141,MATCH($A6,'Template Lookup Lease'!$A$1:$A$141,0),MATCH(C$2,'Template Lookup Lease'!$A$1:$G$1,0)),"")</f>
        <v>Y6</v>
      </c>
      <c r="C6" s="32">
        <v>0</v>
      </c>
      <c r="D6" s="32">
        <v>0</v>
      </c>
      <c r="E6" s="32">
        <v>0</v>
      </c>
      <c r="F6" s="32">
        <v>0</v>
      </c>
      <c r="H6" s="14" t="s">
        <v>8</v>
      </c>
    </row>
    <row r="7" spans="1:8" ht="15.75" thickBot="1" x14ac:dyDescent="0.3">
      <c r="A7" s="33">
        <f t="shared" si="0"/>
        <v>6</v>
      </c>
      <c r="B7" s="39" t="str">
        <f>IF(INDEX('Template Lookup Lease'!$A$1:$G$131,MATCH($A7,'Template Lookup Lease'!$A$1:$A$141,0),MATCH(C$2,'Template Lookup Lease'!$A$1:$G$1,0))&lt;&gt;0,INDEX('Template Lookup Lease'!$A$1:$G$141,MATCH($A7,'Template Lookup Lease'!$A$1:$A$141,0),MATCH(C$2,'Template Lookup Lease'!$A$1:$G$1,0)),"")</f>
        <v>Y9</v>
      </c>
      <c r="C7" s="32">
        <v>0</v>
      </c>
      <c r="D7" s="32">
        <v>0</v>
      </c>
      <c r="E7" s="32">
        <v>0</v>
      </c>
      <c r="F7" s="32">
        <v>0</v>
      </c>
      <c r="H7" s="15" t="s">
        <v>9</v>
      </c>
    </row>
    <row r="8" spans="1:8" x14ac:dyDescent="0.25">
      <c r="A8" s="33">
        <f t="shared" si="0"/>
        <v>7</v>
      </c>
      <c r="B8" s="39" t="str">
        <f>IF(INDEX('Template Lookup Lease'!$A$1:$G$131,MATCH($A8,'Template Lookup Lease'!$A$1:$A$141,0),MATCH(C$2,'Template Lookup Lease'!$A$1:$G$1,0))&lt;&gt;0,INDEX('Template Lookup Lease'!$A$1:$G$141,MATCH($A8,'Template Lookup Lease'!$A$1:$A$141,0),MATCH(C$2,'Template Lookup Lease'!$A$1:$G$1,0)),"")</f>
        <v>NLG</v>
      </c>
      <c r="C8" s="32">
        <v>0</v>
      </c>
      <c r="D8" s="32">
        <v>0</v>
      </c>
      <c r="E8" s="32">
        <v>0</v>
      </c>
      <c r="F8" s="32">
        <v>0</v>
      </c>
    </row>
    <row r="9" spans="1:8" x14ac:dyDescent="0.25">
      <c r="A9" s="33">
        <f t="shared" si="0"/>
        <v>8</v>
      </c>
      <c r="B9" s="39" t="str">
        <f>IF(INDEX('Template Lookup Lease'!$A$1:$G$131,MATCH($A9,'Template Lookup Lease'!$A$1:$A$141,0),MATCH(C$2,'Template Lookup Lease'!$A$1:$G$1,0))&lt;&gt;0,INDEX('Template Lookup Lease'!$A$1:$G$141,MATCH($A9,'Template Lookup Lease'!$A$1:$A$141,0),MATCH(C$2,'Template Lookup Lease'!$A$1:$G$1,0)),"")</f>
        <v>LMLG</v>
      </c>
      <c r="C9" s="32">
        <v>0</v>
      </c>
      <c r="D9" s="32">
        <v>0</v>
      </c>
      <c r="E9" s="32">
        <v>0</v>
      </c>
      <c r="F9" s="32">
        <v>0</v>
      </c>
    </row>
    <row r="10" spans="1:8" x14ac:dyDescent="0.25">
      <c r="A10" s="33">
        <f t="shared" si="0"/>
        <v>9</v>
      </c>
      <c r="B10" s="39" t="str">
        <f>IF(INDEX('Template Lookup Lease'!$A$1:$G$131,MATCH($A10,'Template Lookup Lease'!$A$1:$A$141,0),MATCH(C$2,'Template Lookup Lease'!$A$1:$G$1,0))&lt;&gt;0,INDEX('Template Lookup Lease'!$A$1:$G$141,MATCH($A10,'Template Lookup Lease'!$A$1:$A$141,0),MATCH(C$2,'Template Lookup Lease'!$A$1:$G$1,0)),"")</f>
        <v>RMLG</v>
      </c>
      <c r="C10" s="32">
        <v>0</v>
      </c>
      <c r="D10" s="32">
        <v>0</v>
      </c>
      <c r="E10" s="32">
        <v>0</v>
      </c>
      <c r="F10" s="32">
        <v>0</v>
      </c>
    </row>
    <row r="11" spans="1:8" x14ac:dyDescent="0.25">
      <c r="A11" s="33">
        <f t="shared" si="0"/>
        <v>10</v>
      </c>
      <c r="B11" s="39" t="str">
        <f>IF(INDEX('Template Lookup Lease'!$A$1:$G$131,MATCH($A11,'Template Lookup Lease'!$A$1:$A$141,0),MATCH(C$2,'Template Lookup Lease'!$A$1:$G$1,0))&lt;&gt;0,INDEX('Template Lookup Lease'!$A$1:$G$141,MATCH($A11,'Template Lookup Lease'!$A$1:$A$141,0),MATCH(C$2,'Template Lookup Lease'!$A$1:$G$1,0)),"")</f>
        <v>NLG_Cal</v>
      </c>
      <c r="C11" s="32">
        <v>0</v>
      </c>
      <c r="D11" s="32">
        <v>0</v>
      </c>
      <c r="E11" s="32">
        <v>0</v>
      </c>
      <c r="F11" s="32">
        <v>0</v>
      </c>
    </row>
    <row r="12" spans="1:8" x14ac:dyDescent="0.25">
      <c r="A12" s="33">
        <f t="shared" si="0"/>
        <v>11</v>
      </c>
      <c r="B12" s="39" t="str">
        <f>IF(INDEX('Template Lookup Lease'!$A$1:$G$131,MATCH($A12,'Template Lookup Lease'!$A$1:$A$141,0),MATCH(C$2,'Template Lookup Lease'!$A$1:$G$1,0))&lt;&gt;0,INDEX('Template Lookup Lease'!$A$1:$G$141,MATCH($A12,'Template Lookup Lease'!$A$1:$A$141,0),MATCH(C$2,'Template Lookup Lease'!$A$1:$G$1,0)),"")</f>
        <v>LMLG_Cal</v>
      </c>
      <c r="C12" s="32">
        <v>0</v>
      </c>
      <c r="D12" s="32">
        <v>0</v>
      </c>
      <c r="E12" s="32">
        <v>0</v>
      </c>
      <c r="F12" s="32">
        <v>0</v>
      </c>
    </row>
    <row r="13" spans="1:8" x14ac:dyDescent="0.25">
      <c r="A13" s="33">
        <f t="shared" si="0"/>
        <v>12</v>
      </c>
      <c r="B13" s="39" t="str">
        <f>IF(INDEX('Template Lookup Lease'!$A$1:$G$131,MATCH($A13,'Template Lookup Lease'!$A$1:$A$141,0),MATCH(C$2,'Template Lookup Lease'!$A$1:$G$1,0))&lt;&gt;0,INDEX('Template Lookup Lease'!$A$1:$G$141,MATCH($A13,'Template Lookup Lease'!$A$1:$A$141,0),MATCH(C$2,'Template Lookup Lease'!$A$1:$G$1,0)),"")</f>
        <v>RMLG_Cal</v>
      </c>
      <c r="C13" s="32">
        <v>0</v>
      </c>
      <c r="D13" s="32">
        <v>0</v>
      </c>
      <c r="E13" s="32">
        <v>0</v>
      </c>
      <c r="F13" s="32">
        <v>0</v>
      </c>
    </row>
    <row r="14" spans="1:8" x14ac:dyDescent="0.25">
      <c r="A14" s="33">
        <f t="shared" si="0"/>
        <v>13</v>
      </c>
      <c r="B14" s="39" t="str">
        <f>IF(INDEX('Template Lookup Lease'!$A$1:$G$131,MATCH($A14,'Template Lookup Lease'!$A$1:$A$141,0),MATCH(C$2,'Template Lookup Lease'!$A$1:$G$1,0))&lt;&gt;0,INDEX('Template Lookup Lease'!$A$1:$G$141,MATCH($A14,'Template Lookup Lease'!$A$1:$A$141,0),MATCH(C$2,'Template Lookup Lease'!$A$1:$G$1,0)),"")</f>
        <v>E1_HSI</v>
      </c>
      <c r="C14" s="32">
        <v>0</v>
      </c>
      <c r="D14" s="32">
        <v>0</v>
      </c>
      <c r="E14" s="32">
        <v>0</v>
      </c>
      <c r="F14" s="32">
        <v>0</v>
      </c>
    </row>
    <row r="15" spans="1:8" x14ac:dyDescent="0.25">
      <c r="A15" s="33">
        <f t="shared" si="0"/>
        <v>14</v>
      </c>
      <c r="B15" s="39" t="str">
        <f>IF(INDEX('Template Lookup Lease'!$A$1:$G$131,MATCH($A15,'Template Lookup Lease'!$A$1:$A$141,0),MATCH(C$2,'Template Lookup Lease'!$A$1:$G$1,0))&lt;&gt;0,INDEX('Template Lookup Lease'!$A$1:$G$141,MATCH($A15,'Template Lookup Lease'!$A$1:$A$141,0),MATCH(C$2,'Template Lookup Lease'!$A$1:$G$1,0)),"")</f>
        <v>E1_OH</v>
      </c>
      <c r="C15" s="32">
        <v>0</v>
      </c>
      <c r="D15" s="32">
        <v>0</v>
      </c>
      <c r="E15" s="32">
        <v>0</v>
      </c>
      <c r="F15" s="32">
        <v>0</v>
      </c>
    </row>
    <row r="16" spans="1:8" x14ac:dyDescent="0.25">
      <c r="A16" s="33">
        <f t="shared" si="0"/>
        <v>15</v>
      </c>
      <c r="B16" s="39" t="str">
        <f>IF(INDEX('Template Lookup Lease'!$A$1:$G$131,MATCH($A16,'Template Lookup Lease'!$A$1:$A$141,0),MATCH(C$2,'Template Lookup Lease'!$A$1:$G$1,0))&lt;&gt;0,INDEX('Template Lookup Lease'!$A$1:$G$141,MATCH($A16,'Template Lookup Lease'!$A$1:$A$141,0),MATCH(C$2,'Template Lookup Lease'!$A$1:$G$1,0)),"")</f>
        <v>E1_RComp_1</v>
      </c>
      <c r="C16" s="32">
        <v>0</v>
      </c>
      <c r="D16" s="32">
        <v>0</v>
      </c>
      <c r="E16" s="32">
        <v>0</v>
      </c>
      <c r="F16" s="32">
        <v>0</v>
      </c>
    </row>
    <row r="17" spans="1:6" x14ac:dyDescent="0.25">
      <c r="A17" s="33">
        <f t="shared" si="0"/>
        <v>16</v>
      </c>
      <c r="B17" s="39" t="str">
        <f>IF(INDEX('Template Lookup Lease'!$A$1:$G$131,MATCH($A17,'Template Lookup Lease'!$A$1:$A$141,0),MATCH(C$2,'Template Lookup Lease'!$A$1:$G$1,0))&lt;&gt;0,INDEX('Template Lookup Lease'!$A$1:$G$141,MATCH($A17,'Template Lookup Lease'!$A$1:$A$141,0),MATCH(C$2,'Template Lookup Lease'!$A$1:$G$1,0)),"")</f>
        <v>E1_RComp_2</v>
      </c>
      <c r="C17" s="32">
        <v>0</v>
      </c>
      <c r="D17" s="32">
        <v>0</v>
      </c>
      <c r="E17" s="32">
        <v>0</v>
      </c>
      <c r="F17" s="32">
        <v>0</v>
      </c>
    </row>
    <row r="18" spans="1:6" x14ac:dyDescent="0.25">
      <c r="A18" s="33">
        <f t="shared" si="0"/>
        <v>17</v>
      </c>
      <c r="B18" s="39" t="str">
        <f>IF(INDEX('Template Lookup Lease'!$A$1:$G$131,MATCH($A18,'Template Lookup Lease'!$A$1:$A$141,0),MATCH(C$2,'Template Lookup Lease'!$A$1:$G$1,0))&lt;&gt;0,INDEX('Template Lookup Lease'!$A$1:$G$141,MATCH($A18,'Template Lookup Lease'!$A$1:$A$141,0),MATCH(C$2,'Template Lookup Lease'!$A$1:$G$1,0)),"")</f>
        <v>E1_RComp_3</v>
      </c>
      <c r="C18" s="32">
        <v>0</v>
      </c>
      <c r="D18" s="32">
        <v>0</v>
      </c>
      <c r="E18" s="32">
        <v>0</v>
      </c>
      <c r="F18" s="32">
        <v>0</v>
      </c>
    </row>
    <row r="19" spans="1:6" x14ac:dyDescent="0.25">
      <c r="A19" s="33">
        <f t="shared" si="0"/>
        <v>18</v>
      </c>
      <c r="B19" s="39" t="str">
        <f>IF(INDEX('Template Lookup Lease'!$A$1:$G$131,MATCH($A19,'Template Lookup Lease'!$A$1:$A$141,0),MATCH(C$2,'Template Lookup Lease'!$A$1:$G$1,0))&lt;&gt;0,INDEX('Template Lookup Lease'!$A$1:$G$141,MATCH($A19,'Template Lookup Lease'!$A$1:$A$141,0),MATCH(C$2,'Template Lookup Lease'!$A$1:$G$1,0)),"")</f>
        <v>E1_HP_Impeller</v>
      </c>
      <c r="C19" s="32">
        <v>0</v>
      </c>
      <c r="D19" s="32">
        <v>0</v>
      </c>
      <c r="E19" s="32">
        <v>0</v>
      </c>
      <c r="F19" s="32">
        <v>0</v>
      </c>
    </row>
    <row r="20" spans="1:6" x14ac:dyDescent="0.25">
      <c r="A20" s="33">
        <f t="shared" si="0"/>
        <v>19</v>
      </c>
      <c r="B20" s="39" t="str">
        <f>IF(INDEX('Template Lookup Lease'!$A$1:$G$131,MATCH($A20,'Template Lookup Lease'!$A$1:$A$141,0),MATCH(C$2,'Template Lookup Lease'!$A$1:$G$1,0))&lt;&gt;0,INDEX('Template Lookup Lease'!$A$1:$G$141,MATCH($A20,'Template Lookup Lease'!$A$1:$A$141,0),MATCH(C$2,'Template Lookup Lease'!$A$1:$G$1,0)),"")</f>
        <v>E1_HP_Disk</v>
      </c>
      <c r="C20" s="32">
        <v>0</v>
      </c>
      <c r="D20" s="32">
        <v>0</v>
      </c>
      <c r="E20" s="32">
        <v>0</v>
      </c>
      <c r="F20" s="32">
        <v>0</v>
      </c>
    </row>
    <row r="21" spans="1:6" x14ac:dyDescent="0.25">
      <c r="A21" s="33">
        <f t="shared" si="0"/>
        <v>20</v>
      </c>
      <c r="B21" s="39" t="str">
        <f>IF(INDEX('Template Lookup Lease'!$A$1:$G$131,MATCH($A21,'Template Lookup Lease'!$A$1:$A$141,0),MATCH(C$2,'Template Lookup Lease'!$A$1:$G$1,0))&lt;&gt;0,INDEX('Template Lookup Lease'!$A$1:$G$141,MATCH($A21,'Template Lookup Lease'!$A$1:$A$141,0),MATCH(C$2,'Template Lookup Lease'!$A$1:$G$1,0)),"")</f>
        <v>E1_LP_Disk</v>
      </c>
      <c r="C21" s="32">
        <v>0</v>
      </c>
      <c r="D21" s="32">
        <v>0</v>
      </c>
      <c r="E21" s="32">
        <v>0</v>
      </c>
      <c r="F21" s="32">
        <v>0</v>
      </c>
    </row>
    <row r="22" spans="1:6" x14ac:dyDescent="0.25">
      <c r="A22" s="33">
        <f t="shared" si="0"/>
        <v>21</v>
      </c>
      <c r="B22" s="39" t="str">
        <f>IF(INDEX('Template Lookup Lease'!$A$1:$G$131,MATCH($A22,'Template Lookup Lease'!$A$1:$A$141,0),MATCH(C$2,'Template Lookup Lease'!$A$1:$G$1,0))&lt;&gt;0,INDEX('Template Lookup Lease'!$A$1:$G$141,MATCH($A22,'Template Lookup Lease'!$A$1:$A$141,0),MATCH(C$2,'Template Lookup Lease'!$A$1:$G$1,0)),"")</f>
        <v>E1_PT1_Disk</v>
      </c>
      <c r="C22" s="32">
        <v>0</v>
      </c>
      <c r="D22" s="32">
        <v>0</v>
      </c>
      <c r="E22" s="32">
        <v>0</v>
      </c>
      <c r="F22" s="32">
        <v>0</v>
      </c>
    </row>
    <row r="23" spans="1:6" x14ac:dyDescent="0.25">
      <c r="A23" s="33">
        <f t="shared" si="0"/>
        <v>22</v>
      </c>
      <c r="B23" s="39" t="str">
        <f>IF(INDEX('Template Lookup Lease'!$A$1:$G$131,MATCH($A23,'Template Lookup Lease'!$A$1:$A$141,0),MATCH(C$2,'Template Lookup Lease'!$A$1:$G$1,0))&lt;&gt;0,INDEX('Template Lookup Lease'!$A$1:$G$141,MATCH($A23,'Template Lookup Lease'!$A$1:$A$141,0),MATCH(C$2,'Template Lookup Lease'!$A$1:$G$1,0)),"")</f>
        <v>E1_PT2_Disk</v>
      </c>
      <c r="C23" s="32">
        <v>0</v>
      </c>
      <c r="D23" s="32">
        <v>0</v>
      </c>
      <c r="E23" s="32">
        <v>0</v>
      </c>
      <c r="F23" s="32">
        <v>0</v>
      </c>
    </row>
    <row r="24" spans="1:6" x14ac:dyDescent="0.25">
      <c r="A24" s="33">
        <f t="shared" si="0"/>
        <v>23</v>
      </c>
      <c r="B24" s="39" t="str">
        <f>IF(INDEX('Template Lookup Lease'!$A$1:$G$131,MATCH($A24,'Template Lookup Lease'!$A$1:$A$141,0),MATCH(C$2,'Template Lookup Lease'!$A$1:$G$1,0))&lt;&gt;0,INDEX('Template Lookup Lease'!$A$1:$G$141,MATCH($A24,'Template Lookup Lease'!$A$1:$A$141,0),MATCH(C$2,'Template Lookup Lease'!$A$1:$G$1,0)),"")</f>
        <v>E1_HP_Front_Cover</v>
      </c>
      <c r="C24" s="32">
        <v>0</v>
      </c>
      <c r="D24" s="32">
        <v>0</v>
      </c>
      <c r="E24" s="32">
        <v>0</v>
      </c>
      <c r="F24" s="32">
        <v>0</v>
      </c>
    </row>
    <row r="25" spans="1:6" x14ac:dyDescent="0.25">
      <c r="A25" s="33">
        <f t="shared" si="0"/>
        <v>24</v>
      </c>
      <c r="B25" s="39" t="str">
        <f>IF(INDEX('Template Lookup Lease'!$A$1:$G$131,MATCH($A25,'Template Lookup Lease'!$A$1:$A$141,0),MATCH(C$2,'Template Lookup Lease'!$A$1:$G$1,0))&lt;&gt;0,INDEX('Template Lookup Lease'!$A$1:$G$141,MATCH($A25,'Template Lookup Lease'!$A$1:$A$141,0),MATCH(C$2,'Template Lookup Lease'!$A$1:$G$1,0)),"")</f>
        <v>E1_HP_Rear_Cover</v>
      </c>
      <c r="C25" s="32">
        <v>0</v>
      </c>
      <c r="D25" s="32">
        <v>0</v>
      </c>
      <c r="E25" s="32">
        <v>0</v>
      </c>
      <c r="F25" s="32">
        <v>0</v>
      </c>
    </row>
    <row r="26" spans="1:6" x14ac:dyDescent="0.25">
      <c r="A26" s="33">
        <f t="shared" si="0"/>
        <v>25</v>
      </c>
      <c r="B26" s="39" t="str">
        <f>IF(INDEX('Template Lookup Lease'!$A$1:$G$131,MATCH($A26,'Template Lookup Lease'!$A$1:$A$141,0),MATCH(C$2,'Template Lookup Lease'!$A$1:$G$1,0))&lt;&gt;0,INDEX('Template Lookup Lease'!$A$1:$G$141,MATCH($A26,'Template Lookup Lease'!$A$1:$A$141,0),MATCH(C$2,'Template Lookup Lease'!$A$1:$G$1,0)),"")</f>
        <v>E1_LP_Front_Cover</v>
      </c>
      <c r="C26" s="32">
        <v>0</v>
      </c>
      <c r="D26" s="32">
        <v>0</v>
      </c>
      <c r="E26" s="32">
        <v>0</v>
      </c>
      <c r="F26" s="32">
        <v>0</v>
      </c>
    </row>
    <row r="27" spans="1:6" x14ac:dyDescent="0.25">
      <c r="A27" s="33">
        <f t="shared" si="0"/>
        <v>26</v>
      </c>
      <c r="B27" s="39" t="str">
        <f>IF(INDEX('Template Lookup Lease'!$A$1:$G$131,MATCH($A27,'Template Lookup Lease'!$A$1:$A$141,0),MATCH(C$2,'Template Lookup Lease'!$A$1:$G$1,0))&lt;&gt;0,INDEX('Template Lookup Lease'!$A$1:$G$141,MATCH($A27,'Template Lookup Lease'!$A$1:$A$141,0),MATCH(C$2,'Template Lookup Lease'!$A$1:$G$1,0)),"")</f>
        <v>E2_HSI</v>
      </c>
      <c r="C27" s="32">
        <v>0</v>
      </c>
      <c r="D27" s="32">
        <v>0</v>
      </c>
      <c r="E27" s="32">
        <v>0</v>
      </c>
      <c r="F27" s="32">
        <v>0</v>
      </c>
    </row>
    <row r="28" spans="1:6" x14ac:dyDescent="0.25">
      <c r="A28" s="33">
        <f t="shared" si="0"/>
        <v>27</v>
      </c>
      <c r="B28" s="39" t="str">
        <f>IF(INDEX('Template Lookup Lease'!$A$1:$G$131,MATCH($A28,'Template Lookup Lease'!$A$1:$A$141,0),MATCH(C$2,'Template Lookup Lease'!$A$1:$G$1,0))&lt;&gt;0,INDEX('Template Lookup Lease'!$A$1:$G$141,MATCH($A28,'Template Lookup Lease'!$A$1:$A$141,0),MATCH(C$2,'Template Lookup Lease'!$A$1:$G$1,0)),"")</f>
        <v>E2_OH</v>
      </c>
      <c r="C28" s="32">
        <v>0</v>
      </c>
      <c r="D28" s="32">
        <v>0</v>
      </c>
      <c r="E28" s="32">
        <v>0</v>
      </c>
      <c r="F28" s="32">
        <v>0</v>
      </c>
    </row>
    <row r="29" spans="1:6" x14ac:dyDescent="0.25">
      <c r="A29" s="33">
        <f t="shared" si="0"/>
        <v>28</v>
      </c>
      <c r="B29" s="39" t="str">
        <f>IF(INDEX('Template Lookup Lease'!$A$1:$G$131,MATCH($A29,'Template Lookup Lease'!$A$1:$A$141,0),MATCH(C$2,'Template Lookup Lease'!$A$1:$G$1,0))&lt;&gt;0,INDEX('Template Lookup Lease'!$A$1:$G$141,MATCH($A29,'Template Lookup Lease'!$A$1:$A$141,0),MATCH(C$2,'Template Lookup Lease'!$A$1:$G$1,0)),"")</f>
        <v>E2_RComp_1</v>
      </c>
      <c r="C29" s="32">
        <v>0</v>
      </c>
      <c r="D29" s="32">
        <v>0</v>
      </c>
      <c r="E29" s="32">
        <v>0</v>
      </c>
      <c r="F29" s="32">
        <v>0</v>
      </c>
    </row>
    <row r="30" spans="1:6" x14ac:dyDescent="0.25">
      <c r="A30" s="33">
        <f t="shared" si="0"/>
        <v>29</v>
      </c>
      <c r="B30" s="39" t="str">
        <f>IF(INDEX('Template Lookup Lease'!$A$1:$G$131,MATCH($A30,'Template Lookup Lease'!$A$1:$A$141,0),MATCH(C$2,'Template Lookup Lease'!$A$1:$G$1,0))&lt;&gt;0,INDEX('Template Lookup Lease'!$A$1:$G$141,MATCH($A30,'Template Lookup Lease'!$A$1:$A$141,0),MATCH(C$2,'Template Lookup Lease'!$A$1:$G$1,0)),"")</f>
        <v>E2_RComp_2</v>
      </c>
      <c r="C30" s="32">
        <v>0</v>
      </c>
      <c r="D30" s="32">
        <v>0</v>
      </c>
      <c r="E30" s="32">
        <v>0</v>
      </c>
      <c r="F30" s="32">
        <v>0</v>
      </c>
    </row>
    <row r="31" spans="1:6" x14ac:dyDescent="0.25">
      <c r="A31" s="33">
        <f t="shared" si="0"/>
        <v>30</v>
      </c>
      <c r="B31" s="39" t="str">
        <f>IF(INDEX('Template Lookup Lease'!$A$1:$G$131,MATCH($A31,'Template Lookup Lease'!$A$1:$A$141,0),MATCH(C$2,'Template Lookup Lease'!$A$1:$G$1,0))&lt;&gt;0,INDEX('Template Lookup Lease'!$A$1:$G$141,MATCH($A31,'Template Lookup Lease'!$A$1:$A$141,0),MATCH(C$2,'Template Lookup Lease'!$A$1:$G$1,0)),"")</f>
        <v>E2_RComp_3</v>
      </c>
      <c r="C31" s="32">
        <v>0</v>
      </c>
      <c r="D31" s="32">
        <v>0</v>
      </c>
      <c r="E31" s="32">
        <v>0</v>
      </c>
      <c r="F31" s="32">
        <v>0</v>
      </c>
    </row>
    <row r="32" spans="1:6" x14ac:dyDescent="0.25">
      <c r="A32" s="33">
        <f t="shared" si="0"/>
        <v>31</v>
      </c>
      <c r="B32" s="39" t="str">
        <f>IF(INDEX('Template Lookup Lease'!$A$1:$G$131,MATCH($A32,'Template Lookup Lease'!$A$1:$A$141,0),MATCH(C$2,'Template Lookup Lease'!$A$1:$G$1,0))&lt;&gt;0,INDEX('Template Lookup Lease'!$A$1:$G$141,MATCH($A32,'Template Lookup Lease'!$A$1:$A$141,0),MATCH(C$2,'Template Lookup Lease'!$A$1:$G$1,0)),"")</f>
        <v>E2_HP_Impeller</v>
      </c>
      <c r="C32" s="32">
        <v>0</v>
      </c>
      <c r="D32" s="32">
        <v>0</v>
      </c>
      <c r="E32" s="32">
        <v>0</v>
      </c>
      <c r="F32" s="32">
        <v>0</v>
      </c>
    </row>
    <row r="33" spans="1:6" x14ac:dyDescent="0.25">
      <c r="A33" s="33">
        <f t="shared" si="0"/>
        <v>32</v>
      </c>
      <c r="B33" s="39" t="str">
        <f>IF(INDEX('Template Lookup Lease'!$A$1:$G$131,MATCH($A33,'Template Lookup Lease'!$A$1:$A$141,0),MATCH(C$2,'Template Lookup Lease'!$A$1:$G$1,0))&lt;&gt;0,INDEX('Template Lookup Lease'!$A$1:$G$141,MATCH($A33,'Template Lookup Lease'!$A$1:$A$141,0),MATCH(C$2,'Template Lookup Lease'!$A$1:$G$1,0)),"")</f>
        <v>E2_HP_Disk</v>
      </c>
      <c r="C33" s="32">
        <v>0</v>
      </c>
      <c r="D33" s="32">
        <v>0</v>
      </c>
      <c r="E33" s="32">
        <v>0</v>
      </c>
      <c r="F33" s="32">
        <v>0</v>
      </c>
    </row>
    <row r="34" spans="1:6" x14ac:dyDescent="0.25">
      <c r="A34" s="33">
        <f t="shared" si="0"/>
        <v>33</v>
      </c>
      <c r="B34" s="39" t="str">
        <f>IF(INDEX('Template Lookup Lease'!$A$1:$G$131,MATCH($A34,'Template Lookup Lease'!$A$1:$A$141,0),MATCH(C$2,'Template Lookup Lease'!$A$1:$G$1,0))&lt;&gt;0,INDEX('Template Lookup Lease'!$A$1:$G$141,MATCH($A34,'Template Lookup Lease'!$A$1:$A$141,0),MATCH(C$2,'Template Lookup Lease'!$A$1:$G$1,0)),"")</f>
        <v>E2_LP_Disk</v>
      </c>
      <c r="C34" s="32">
        <v>0</v>
      </c>
      <c r="D34" s="32">
        <v>0</v>
      </c>
      <c r="E34" s="32">
        <v>0</v>
      </c>
      <c r="F34" s="32">
        <v>0</v>
      </c>
    </row>
    <row r="35" spans="1:6" x14ac:dyDescent="0.25">
      <c r="A35" s="33">
        <f t="shared" si="0"/>
        <v>34</v>
      </c>
      <c r="B35" s="39" t="str">
        <f>IF(INDEX('Template Lookup Lease'!$A$1:$G$131,MATCH($A35,'Template Lookup Lease'!$A$1:$A$141,0),MATCH(C$2,'Template Lookup Lease'!$A$1:$G$1,0))&lt;&gt;0,INDEX('Template Lookup Lease'!$A$1:$G$141,MATCH($A35,'Template Lookup Lease'!$A$1:$A$141,0),MATCH(C$2,'Template Lookup Lease'!$A$1:$G$1,0)),"")</f>
        <v>E2_PT1_Disk</v>
      </c>
      <c r="C35" s="32">
        <v>0</v>
      </c>
      <c r="D35" s="32">
        <v>0</v>
      </c>
      <c r="E35" s="32">
        <v>0</v>
      </c>
      <c r="F35" s="32">
        <v>0</v>
      </c>
    </row>
    <row r="36" spans="1:6" x14ac:dyDescent="0.25">
      <c r="A36" s="33">
        <f t="shared" si="0"/>
        <v>35</v>
      </c>
      <c r="B36" s="39" t="str">
        <f>IF(INDEX('Template Lookup Lease'!$A$1:$G$131,MATCH($A36,'Template Lookup Lease'!$A$1:$A$141,0),MATCH(C$2,'Template Lookup Lease'!$A$1:$G$1,0))&lt;&gt;0,INDEX('Template Lookup Lease'!$A$1:$G$141,MATCH($A36,'Template Lookup Lease'!$A$1:$A$141,0),MATCH(C$2,'Template Lookup Lease'!$A$1:$G$1,0)),"")</f>
        <v>E2_PT2_Disk</v>
      </c>
      <c r="C36" s="32">
        <v>0</v>
      </c>
      <c r="D36" s="32">
        <v>0</v>
      </c>
      <c r="E36" s="32">
        <v>0</v>
      </c>
      <c r="F36" s="32">
        <v>0</v>
      </c>
    </row>
    <row r="37" spans="1:6" x14ac:dyDescent="0.25">
      <c r="A37" s="33">
        <f t="shared" si="0"/>
        <v>36</v>
      </c>
      <c r="B37" s="39" t="str">
        <f>IF(INDEX('Template Lookup Lease'!$A$1:$G$131,MATCH($A37,'Template Lookup Lease'!$A$1:$A$141,0),MATCH(C$2,'Template Lookup Lease'!$A$1:$G$1,0))&lt;&gt;0,INDEX('Template Lookup Lease'!$A$1:$G$141,MATCH($A37,'Template Lookup Lease'!$A$1:$A$141,0),MATCH(C$2,'Template Lookup Lease'!$A$1:$G$1,0)),"")</f>
        <v>E2_HP_Front_Cover</v>
      </c>
      <c r="C37" s="32">
        <v>0</v>
      </c>
      <c r="D37" s="32">
        <v>0</v>
      </c>
      <c r="E37" s="32">
        <v>0</v>
      </c>
      <c r="F37" s="32">
        <v>0</v>
      </c>
    </row>
    <row r="38" spans="1:6" x14ac:dyDescent="0.25">
      <c r="A38" s="33">
        <f t="shared" si="0"/>
        <v>37</v>
      </c>
      <c r="B38" s="39" t="str">
        <f>IF(INDEX('Template Lookup Lease'!$A$1:$G$131,MATCH($A38,'Template Lookup Lease'!$A$1:$A$141,0),MATCH(C$2,'Template Lookup Lease'!$A$1:$G$1,0))&lt;&gt;0,INDEX('Template Lookup Lease'!$A$1:$G$141,MATCH($A38,'Template Lookup Lease'!$A$1:$A$141,0),MATCH(C$2,'Template Lookup Lease'!$A$1:$G$1,0)),"")</f>
        <v>E2_HP_Rear_Cover</v>
      </c>
      <c r="C38" s="32">
        <v>0</v>
      </c>
      <c r="D38" s="32">
        <v>0</v>
      </c>
      <c r="E38" s="32">
        <v>0</v>
      </c>
      <c r="F38" s="32">
        <v>0</v>
      </c>
    </row>
    <row r="39" spans="1:6" x14ac:dyDescent="0.25">
      <c r="A39" s="33">
        <f t="shared" si="0"/>
        <v>38</v>
      </c>
      <c r="B39" s="39" t="str">
        <f>IF(INDEX('Template Lookup Lease'!$A$1:$G$131,MATCH($A39,'Template Lookup Lease'!$A$1:$A$141,0),MATCH(C$2,'Template Lookup Lease'!$A$1:$G$1,0))&lt;&gt;0,INDEX('Template Lookup Lease'!$A$1:$G$141,MATCH($A39,'Template Lookup Lease'!$A$1:$A$141,0),MATCH(C$2,'Template Lookup Lease'!$A$1:$G$1,0)),"")</f>
        <v>E2_LP_Front_Cover</v>
      </c>
      <c r="C39" s="32">
        <v>0</v>
      </c>
      <c r="D39" s="32">
        <v>0</v>
      </c>
      <c r="E39" s="32">
        <v>0</v>
      </c>
      <c r="F39" s="32">
        <v>0</v>
      </c>
    </row>
    <row r="40" spans="1:6" x14ac:dyDescent="0.25">
      <c r="A40" s="33">
        <f t="shared" si="0"/>
        <v>39</v>
      </c>
      <c r="B40" s="39" t="str">
        <f>IF(INDEX('Template Lookup Lease'!$A$1:$G$131,MATCH($A40,'Template Lookup Lease'!$A$1:$A$141,0),MATCH(C$2,'Template Lookup Lease'!$A$1:$G$1,0))&lt;&gt;0,INDEX('Template Lookup Lease'!$A$1:$G$141,MATCH($A40,'Template Lookup Lease'!$A$1:$A$141,0),MATCH(C$2,'Template Lookup Lease'!$A$1:$G$1,0)),"")</f>
        <v>APU</v>
      </c>
      <c r="C40" s="32">
        <v>0</v>
      </c>
      <c r="D40" s="32">
        <v>0</v>
      </c>
      <c r="E40" s="32">
        <v>0</v>
      </c>
      <c r="F40" s="32">
        <v>0</v>
      </c>
    </row>
    <row r="41" spans="1:6" x14ac:dyDescent="0.25">
      <c r="A41" s="33">
        <f t="shared" si="0"/>
        <v>40</v>
      </c>
      <c r="B41" s="39" t="str">
        <f>IF(INDEX('Template Lookup Lease'!$A$1:$G$131,MATCH($A41,'Template Lookup Lease'!$A$1:$A$141,0),MATCH(C$2,'Template Lookup Lease'!$A$1:$G$1,0))&lt;&gt;0,INDEX('Template Lookup Lease'!$A$1:$G$141,MATCH($A41,'Template Lookup Lease'!$A$1:$A$141,0),MATCH(C$2,'Template Lookup Lease'!$A$1:$G$1,0)),"")</f>
        <v>LProp</v>
      </c>
      <c r="C41" s="32">
        <v>0</v>
      </c>
      <c r="D41" s="32">
        <v>0</v>
      </c>
      <c r="E41" s="32">
        <v>0</v>
      </c>
      <c r="F41" s="32">
        <v>0</v>
      </c>
    </row>
    <row r="42" spans="1:6" x14ac:dyDescent="0.25">
      <c r="A42" s="33">
        <f t="shared" si="0"/>
        <v>41</v>
      </c>
      <c r="B42" s="39" t="str">
        <f>IF(INDEX('Template Lookup Lease'!$A$1:$G$131,MATCH($A42,'Template Lookup Lease'!$A$1:$A$141,0),MATCH(C$2,'Template Lookup Lease'!$A$1:$G$1,0))&lt;&gt;0,INDEX('Template Lookup Lease'!$A$1:$G$141,MATCH($A42,'Template Lookup Lease'!$A$1:$A$141,0),MATCH(C$2,'Template Lookup Lease'!$A$1:$G$1,0)),"")</f>
        <v>RProp</v>
      </c>
      <c r="C42" s="32">
        <v>0</v>
      </c>
      <c r="D42" s="32">
        <v>0</v>
      </c>
      <c r="E42" s="32">
        <v>0</v>
      </c>
      <c r="F42" s="32">
        <v>0</v>
      </c>
    </row>
    <row r="43" spans="1:6" x14ac:dyDescent="0.25">
      <c r="A43" s="33">
        <f t="shared" si="0"/>
        <v>42</v>
      </c>
      <c r="B43" s="39" t="str">
        <f>IF(INDEX('Template Lookup Lease'!$A$1:$G$131,MATCH($A43,'Template Lookup Lease'!$A$1:$A$141,0),MATCH(C$2,'Template Lookup Lease'!$A$1:$G$1,0))&lt;&gt;0,INDEX('Template Lookup Lease'!$A$1:$G$141,MATCH($A43,'Template Lookup Lease'!$A$1:$A$141,0),MATCH(C$2,'Template Lookup Lease'!$A$1:$G$1,0)),"")</f>
        <v/>
      </c>
      <c r="C43" s="32">
        <v>0</v>
      </c>
      <c r="D43" s="32">
        <v>0</v>
      </c>
      <c r="E43" s="32">
        <v>0</v>
      </c>
      <c r="F43" s="32">
        <v>0</v>
      </c>
    </row>
    <row r="44" spans="1:6" x14ac:dyDescent="0.25">
      <c r="A44" s="33">
        <f t="shared" si="0"/>
        <v>43</v>
      </c>
      <c r="B44" s="39" t="str">
        <f>IF(INDEX('Template Lookup Lease'!$A$1:$G$131,MATCH($A44,'Template Lookup Lease'!$A$1:$A$141,0),MATCH(C$2,'Template Lookup Lease'!$A$1:$G$1,0))&lt;&gt;0,INDEX('Template Lookup Lease'!$A$1:$G$141,MATCH($A44,'Template Lookup Lease'!$A$1:$A$141,0),MATCH(C$2,'Template Lookup Lease'!$A$1:$G$1,0)),"")</f>
        <v/>
      </c>
      <c r="C44" s="32">
        <v>0</v>
      </c>
      <c r="D44" s="32">
        <v>0</v>
      </c>
      <c r="E44" s="32">
        <v>0</v>
      </c>
      <c r="F44" s="32">
        <v>0</v>
      </c>
    </row>
    <row r="45" spans="1:6" x14ac:dyDescent="0.25">
      <c r="A45" s="33">
        <f t="shared" si="0"/>
        <v>44</v>
      </c>
      <c r="B45" s="39" t="str">
        <f>IF(INDEX('Template Lookup Lease'!$A$1:$G$131,MATCH($A45,'Template Lookup Lease'!$A$1:$A$141,0),MATCH(C$2,'Template Lookup Lease'!$A$1:$G$1,0))&lt;&gt;0,INDEX('Template Lookup Lease'!$A$1:$G$141,MATCH($A45,'Template Lookup Lease'!$A$1:$A$141,0),MATCH(C$2,'Template Lookup Lease'!$A$1:$G$1,0)),"")</f>
        <v/>
      </c>
      <c r="C45" s="32">
        <v>0</v>
      </c>
      <c r="D45" s="32">
        <v>0</v>
      </c>
      <c r="E45" s="32">
        <v>0</v>
      </c>
      <c r="F45" s="32">
        <v>0</v>
      </c>
    </row>
    <row r="46" spans="1:6" x14ac:dyDescent="0.25">
      <c r="A46" s="33">
        <f t="shared" si="0"/>
        <v>45</v>
      </c>
      <c r="B46" s="39" t="str">
        <f>IF(INDEX('Template Lookup Lease'!$A$1:$G$131,MATCH($A46,'Template Lookup Lease'!$A$1:$A$141,0),MATCH(C$2,'Template Lookup Lease'!$A$1:$G$1,0))&lt;&gt;0,INDEX('Template Lookup Lease'!$A$1:$G$141,MATCH($A46,'Template Lookup Lease'!$A$1:$A$141,0),MATCH(C$2,'Template Lookup Lease'!$A$1:$G$1,0)),"")</f>
        <v/>
      </c>
      <c r="C46" s="32">
        <v>0</v>
      </c>
      <c r="D46" s="32">
        <v>0</v>
      </c>
      <c r="E46" s="32">
        <v>0</v>
      </c>
      <c r="F46" s="32">
        <v>0</v>
      </c>
    </row>
    <row r="47" spans="1:6" x14ac:dyDescent="0.25">
      <c r="A47" s="33">
        <f t="shared" si="0"/>
        <v>46</v>
      </c>
      <c r="B47" s="39" t="str">
        <f>IF(INDEX('Template Lookup Lease'!$A$1:$G$131,MATCH($A47,'Template Lookup Lease'!$A$1:$A$141,0),MATCH(C$2,'Template Lookup Lease'!$A$1:$G$1,0))&lt;&gt;0,INDEX('Template Lookup Lease'!$A$1:$G$141,MATCH($A47,'Template Lookup Lease'!$A$1:$A$141,0),MATCH(C$2,'Template Lookup Lease'!$A$1:$G$1,0)),"")</f>
        <v/>
      </c>
      <c r="C47" s="32">
        <v>0</v>
      </c>
      <c r="D47" s="32">
        <v>0</v>
      </c>
      <c r="E47" s="32">
        <v>0</v>
      </c>
      <c r="F47" s="32">
        <v>0</v>
      </c>
    </row>
    <row r="48" spans="1:6" x14ac:dyDescent="0.25">
      <c r="A48" s="33">
        <f t="shared" si="0"/>
        <v>47</v>
      </c>
      <c r="B48" s="39" t="str">
        <f>IF(INDEX('Template Lookup Lease'!$A$1:$G$131,MATCH($A48,'Template Lookup Lease'!$A$1:$A$141,0),MATCH(C$2,'Template Lookup Lease'!$A$1:$G$1,0))&lt;&gt;0,INDEX('Template Lookup Lease'!$A$1:$G$141,MATCH($A48,'Template Lookup Lease'!$A$1:$A$141,0),MATCH(C$2,'Template Lookup Lease'!$A$1:$G$1,0)),"")</f>
        <v/>
      </c>
      <c r="C48" s="32">
        <v>0</v>
      </c>
      <c r="D48" s="32">
        <v>0</v>
      </c>
      <c r="E48" s="32">
        <v>0</v>
      </c>
      <c r="F48" s="32">
        <v>0</v>
      </c>
    </row>
    <row r="49" spans="1:6" x14ac:dyDescent="0.25">
      <c r="A49" s="33">
        <f t="shared" si="0"/>
        <v>48</v>
      </c>
      <c r="B49" s="39" t="str">
        <f>IF(INDEX('Template Lookup Lease'!$A$1:$G$131,MATCH($A49,'Template Lookup Lease'!$A$1:$A$141,0),MATCH(C$2,'Template Lookup Lease'!$A$1:$G$1,0))&lt;&gt;0,INDEX('Template Lookup Lease'!$A$1:$G$141,MATCH($A49,'Template Lookup Lease'!$A$1:$A$141,0),MATCH(C$2,'Template Lookup Lease'!$A$1:$G$1,0)),"")</f>
        <v/>
      </c>
      <c r="C49" s="32">
        <v>0</v>
      </c>
      <c r="D49" s="32">
        <v>0</v>
      </c>
      <c r="E49" s="32">
        <v>0</v>
      </c>
      <c r="F49" s="32">
        <v>0</v>
      </c>
    </row>
    <row r="50" spans="1:6" x14ac:dyDescent="0.25">
      <c r="A50" s="33">
        <f t="shared" si="0"/>
        <v>49</v>
      </c>
      <c r="B50" s="39" t="str">
        <f>IF(INDEX('Template Lookup Lease'!$A$1:$G$131,MATCH($A50,'Template Lookup Lease'!$A$1:$A$141,0),MATCH(C$2,'Template Lookup Lease'!$A$1:$G$1,0))&lt;&gt;0,INDEX('Template Lookup Lease'!$A$1:$G$141,MATCH($A50,'Template Lookup Lease'!$A$1:$A$141,0),MATCH(C$2,'Template Lookup Lease'!$A$1:$G$1,0)),"")</f>
        <v/>
      </c>
      <c r="C50" s="32">
        <v>0</v>
      </c>
      <c r="D50" s="32">
        <v>0</v>
      </c>
      <c r="E50" s="32">
        <v>0</v>
      </c>
      <c r="F50" s="32">
        <v>0</v>
      </c>
    </row>
    <row r="51" spans="1:6" x14ac:dyDescent="0.25">
      <c r="A51" s="33">
        <f t="shared" si="0"/>
        <v>50</v>
      </c>
      <c r="B51" s="39" t="str">
        <f>IF(INDEX('Template Lookup Lease'!$A$1:$G$131,MATCH($A51,'Template Lookup Lease'!$A$1:$A$141,0),MATCH(C$2,'Template Lookup Lease'!$A$1:$G$1,0))&lt;&gt;0,INDEX('Template Lookup Lease'!$A$1:$G$141,MATCH($A51,'Template Lookup Lease'!$A$1:$A$141,0),MATCH(C$2,'Template Lookup Lease'!$A$1:$G$1,0)),"")</f>
        <v/>
      </c>
      <c r="C51" s="32">
        <v>0</v>
      </c>
      <c r="D51" s="32">
        <v>0</v>
      </c>
      <c r="E51" s="32">
        <v>0</v>
      </c>
      <c r="F51" s="32">
        <v>0</v>
      </c>
    </row>
    <row r="52" spans="1:6" x14ac:dyDescent="0.25">
      <c r="A52" s="33">
        <f t="shared" si="0"/>
        <v>51</v>
      </c>
      <c r="B52" s="39" t="str">
        <f>IF(INDEX('Template Lookup Lease'!$A$1:$G$131,MATCH($A52,'Template Lookup Lease'!$A$1:$A$141,0),MATCH(C$2,'Template Lookup Lease'!$A$1:$G$1,0))&lt;&gt;0,INDEX('Template Lookup Lease'!$A$1:$G$141,MATCH($A52,'Template Lookup Lease'!$A$1:$A$141,0),MATCH(C$2,'Template Lookup Lease'!$A$1:$G$1,0)),"")</f>
        <v/>
      </c>
      <c r="C52" s="32">
        <v>0</v>
      </c>
      <c r="D52" s="32">
        <v>0</v>
      </c>
      <c r="E52" s="32">
        <v>0</v>
      </c>
      <c r="F52" s="32">
        <v>0</v>
      </c>
    </row>
    <row r="53" spans="1:6" x14ac:dyDescent="0.25">
      <c r="A53" s="33">
        <f t="shared" si="0"/>
        <v>52</v>
      </c>
      <c r="B53" s="39" t="str">
        <f>IF(INDEX('Template Lookup Lease'!$A$1:$G$131,MATCH($A53,'Template Lookup Lease'!$A$1:$A$141,0),MATCH(C$2,'Template Lookup Lease'!$A$1:$G$1,0))&lt;&gt;0,INDEX('Template Lookup Lease'!$A$1:$G$141,MATCH($A53,'Template Lookup Lease'!$A$1:$A$141,0),MATCH(C$2,'Template Lookup Lease'!$A$1:$G$1,0)),"")</f>
        <v/>
      </c>
      <c r="C53" s="32">
        <v>0</v>
      </c>
      <c r="D53" s="32">
        <v>0</v>
      </c>
      <c r="E53" s="32">
        <v>0</v>
      </c>
      <c r="F53" s="32">
        <v>0</v>
      </c>
    </row>
    <row r="54" spans="1:6" x14ac:dyDescent="0.25">
      <c r="A54" s="33">
        <f t="shared" si="0"/>
        <v>53</v>
      </c>
      <c r="B54" s="39" t="str">
        <f>IF(INDEX('Template Lookup Lease'!$A$1:$G$131,MATCH($A54,'Template Lookup Lease'!$A$1:$A$141,0),MATCH(C$2,'Template Lookup Lease'!$A$1:$G$1,0))&lt;&gt;0,INDEX('Template Lookup Lease'!$A$1:$G$141,MATCH($A54,'Template Lookup Lease'!$A$1:$A$141,0),MATCH(C$2,'Template Lookup Lease'!$A$1:$G$1,0)),"")</f>
        <v/>
      </c>
      <c r="C54" s="32">
        <v>0</v>
      </c>
      <c r="D54" s="32">
        <v>0</v>
      </c>
      <c r="E54" s="32">
        <v>0</v>
      </c>
      <c r="F54" s="32">
        <v>0</v>
      </c>
    </row>
    <row r="55" spans="1:6" x14ac:dyDescent="0.25">
      <c r="A55" s="33">
        <f t="shared" si="0"/>
        <v>54</v>
      </c>
      <c r="B55" s="39" t="str">
        <f>IF(INDEX('Template Lookup Lease'!$A$1:$G$131,MATCH($A55,'Template Lookup Lease'!$A$1:$A$141,0),MATCH(C$2,'Template Lookup Lease'!$A$1:$G$1,0))&lt;&gt;0,INDEX('Template Lookup Lease'!$A$1:$G$141,MATCH($A55,'Template Lookup Lease'!$A$1:$A$141,0),MATCH(C$2,'Template Lookup Lease'!$A$1:$G$1,0)),"")</f>
        <v/>
      </c>
      <c r="C55" s="32">
        <v>0</v>
      </c>
      <c r="D55" s="32">
        <v>0</v>
      </c>
      <c r="E55" s="32">
        <v>0</v>
      </c>
      <c r="F55" s="32">
        <v>0</v>
      </c>
    </row>
    <row r="56" spans="1:6" x14ac:dyDescent="0.25">
      <c r="A56" s="33">
        <f t="shared" si="0"/>
        <v>55</v>
      </c>
      <c r="B56" s="39" t="str">
        <f>IF(INDEX('Template Lookup Lease'!$A$1:$G$131,MATCH($A56,'Template Lookup Lease'!$A$1:$A$141,0),MATCH(C$2,'Template Lookup Lease'!$A$1:$G$1,0))&lt;&gt;0,INDEX('Template Lookup Lease'!$A$1:$G$141,MATCH($A56,'Template Lookup Lease'!$A$1:$A$141,0),MATCH(C$2,'Template Lookup Lease'!$A$1:$G$1,0)),"")</f>
        <v/>
      </c>
      <c r="C56" s="32">
        <v>0</v>
      </c>
      <c r="D56" s="32">
        <v>0</v>
      </c>
      <c r="E56" s="32">
        <v>0</v>
      </c>
      <c r="F56" s="32">
        <v>0</v>
      </c>
    </row>
    <row r="57" spans="1:6" x14ac:dyDescent="0.25">
      <c r="A57" s="33">
        <f t="shared" si="0"/>
        <v>56</v>
      </c>
      <c r="B57" s="39" t="str">
        <f>IF(INDEX('Template Lookup Lease'!$A$1:$G$131,MATCH($A57,'Template Lookup Lease'!$A$1:$A$141,0),MATCH(C$2,'Template Lookup Lease'!$A$1:$G$1,0))&lt;&gt;0,INDEX('Template Lookup Lease'!$A$1:$G$141,MATCH($A57,'Template Lookup Lease'!$A$1:$A$141,0),MATCH(C$2,'Template Lookup Lease'!$A$1:$G$1,0)),"")</f>
        <v/>
      </c>
      <c r="C57" s="32">
        <v>0</v>
      </c>
      <c r="D57" s="32">
        <v>0</v>
      </c>
      <c r="E57" s="32">
        <v>0</v>
      </c>
      <c r="F57" s="32">
        <v>0</v>
      </c>
    </row>
    <row r="58" spans="1:6" x14ac:dyDescent="0.25">
      <c r="A58" s="33">
        <f t="shared" si="0"/>
        <v>57</v>
      </c>
      <c r="B58" s="39" t="str">
        <f>IF(INDEX('Template Lookup Lease'!$A$1:$G$131,MATCH($A58,'Template Lookup Lease'!$A$1:$A$141,0),MATCH(C$2,'Template Lookup Lease'!$A$1:$G$1,0))&lt;&gt;0,INDEX('Template Lookup Lease'!$A$1:$G$141,MATCH($A58,'Template Lookup Lease'!$A$1:$A$141,0),MATCH(C$2,'Template Lookup Lease'!$A$1:$G$1,0)),"")</f>
        <v/>
      </c>
      <c r="C58" s="32">
        <v>0</v>
      </c>
      <c r="D58" s="32">
        <v>0</v>
      </c>
      <c r="E58" s="32">
        <v>0</v>
      </c>
      <c r="F58" s="32">
        <v>0</v>
      </c>
    </row>
    <row r="59" spans="1:6" x14ac:dyDescent="0.25">
      <c r="A59" s="33">
        <f t="shared" si="0"/>
        <v>58</v>
      </c>
      <c r="B59" s="39" t="str">
        <f>IF(INDEX('Template Lookup Lease'!$A$1:$G$131,MATCH($A59,'Template Lookup Lease'!$A$1:$A$141,0),MATCH(C$2,'Template Lookup Lease'!$A$1:$G$1,0))&lt;&gt;0,INDEX('Template Lookup Lease'!$A$1:$G$141,MATCH($A59,'Template Lookup Lease'!$A$1:$A$141,0),MATCH(C$2,'Template Lookup Lease'!$A$1:$G$1,0)),"")</f>
        <v/>
      </c>
      <c r="C59" s="32">
        <v>0</v>
      </c>
      <c r="D59" s="32">
        <v>0</v>
      </c>
      <c r="E59" s="32">
        <v>0</v>
      </c>
      <c r="F59" s="32">
        <v>0</v>
      </c>
    </row>
    <row r="60" spans="1:6" x14ac:dyDescent="0.25">
      <c r="A60" s="33">
        <f t="shared" si="0"/>
        <v>59</v>
      </c>
      <c r="B60" s="39" t="str">
        <f>IF(INDEX('Template Lookup Lease'!$A$1:$G$131,MATCH($A60,'Template Lookup Lease'!$A$1:$A$141,0),MATCH(C$2,'Template Lookup Lease'!$A$1:$G$1,0))&lt;&gt;0,INDEX('Template Lookup Lease'!$A$1:$G$141,MATCH($A60,'Template Lookup Lease'!$A$1:$A$141,0),MATCH(C$2,'Template Lookup Lease'!$A$1:$G$1,0)),"")</f>
        <v/>
      </c>
      <c r="C60" s="32">
        <v>0</v>
      </c>
      <c r="D60" s="32">
        <v>0</v>
      </c>
      <c r="E60" s="32">
        <v>0</v>
      </c>
      <c r="F60" s="32">
        <v>0</v>
      </c>
    </row>
    <row r="61" spans="1:6" x14ac:dyDescent="0.25">
      <c r="A61" s="33">
        <f t="shared" si="0"/>
        <v>60</v>
      </c>
      <c r="B61" s="39" t="str">
        <f>IF(INDEX('Template Lookup Lease'!$A$1:$G$131,MATCH($A61,'Template Lookup Lease'!$A$1:$A$141,0),MATCH(C$2,'Template Lookup Lease'!$A$1:$G$1,0))&lt;&gt;0,INDEX('Template Lookup Lease'!$A$1:$G$141,MATCH($A61,'Template Lookup Lease'!$A$1:$A$141,0),MATCH(C$2,'Template Lookup Lease'!$A$1:$G$1,0)),"")</f>
        <v/>
      </c>
      <c r="C61" s="32">
        <v>0</v>
      </c>
      <c r="D61" s="32">
        <v>0</v>
      </c>
      <c r="E61" s="32">
        <v>0</v>
      </c>
      <c r="F61" s="32">
        <v>0</v>
      </c>
    </row>
    <row r="62" spans="1:6" x14ac:dyDescent="0.25">
      <c r="A62" s="33">
        <f t="shared" si="0"/>
        <v>61</v>
      </c>
      <c r="B62" s="39" t="str">
        <f>IF(INDEX('Template Lookup Lease'!$A$1:$G$131,MATCH($A62,'Template Lookup Lease'!$A$1:$A$141,0),MATCH(C$2,'Template Lookup Lease'!$A$1:$G$1,0))&lt;&gt;0,INDEX('Template Lookup Lease'!$A$1:$G$141,MATCH($A62,'Template Lookup Lease'!$A$1:$A$141,0),MATCH(C$2,'Template Lookup Lease'!$A$1:$G$1,0)),"")</f>
        <v/>
      </c>
      <c r="C62" s="32">
        <v>0</v>
      </c>
      <c r="D62" s="32">
        <v>0</v>
      </c>
      <c r="E62" s="32">
        <v>0</v>
      </c>
      <c r="F62" s="32">
        <v>0</v>
      </c>
    </row>
    <row r="63" spans="1:6" x14ac:dyDescent="0.25">
      <c r="A63" s="33">
        <f t="shared" si="0"/>
        <v>62</v>
      </c>
      <c r="B63" s="39" t="str">
        <f>IF(INDEX('Template Lookup Lease'!$A$1:$G$131,MATCH($A63,'Template Lookup Lease'!$A$1:$A$141,0),MATCH(C$2,'Template Lookup Lease'!$A$1:$G$1,0))&lt;&gt;0,INDEX('Template Lookup Lease'!$A$1:$G$141,MATCH($A63,'Template Lookup Lease'!$A$1:$A$141,0),MATCH(C$2,'Template Lookup Lease'!$A$1:$G$1,0)),"")</f>
        <v/>
      </c>
      <c r="C63" s="32">
        <v>0</v>
      </c>
      <c r="D63" s="32">
        <v>0</v>
      </c>
      <c r="E63" s="32">
        <v>0</v>
      </c>
      <c r="F63" s="32">
        <v>0</v>
      </c>
    </row>
    <row r="64" spans="1:6" x14ac:dyDescent="0.25">
      <c r="A64" s="33">
        <f t="shared" si="0"/>
        <v>63</v>
      </c>
      <c r="B64" s="39" t="str">
        <f>IF(INDEX('Template Lookup Lease'!$A$1:$G$131,MATCH($A64,'Template Lookup Lease'!$A$1:$A$141,0),MATCH(C$2,'Template Lookup Lease'!$A$1:$G$1,0))&lt;&gt;0,INDEX('Template Lookup Lease'!$A$1:$G$141,MATCH($A64,'Template Lookup Lease'!$A$1:$A$141,0),MATCH(C$2,'Template Lookup Lease'!$A$1:$G$1,0)),"")</f>
        <v/>
      </c>
      <c r="C64" s="32">
        <v>0</v>
      </c>
      <c r="D64" s="32">
        <v>0</v>
      </c>
      <c r="E64" s="32">
        <v>0</v>
      </c>
      <c r="F64" s="32">
        <v>0</v>
      </c>
    </row>
    <row r="65" spans="1:6" x14ac:dyDescent="0.25">
      <c r="A65" s="33">
        <f t="shared" si="0"/>
        <v>64</v>
      </c>
      <c r="B65" s="39" t="str">
        <f>IF(INDEX('Template Lookup Lease'!$A$1:$G$131,MATCH($A65,'Template Lookup Lease'!$A$1:$A$141,0),MATCH(C$2,'Template Lookup Lease'!$A$1:$G$1,0))&lt;&gt;0,INDEX('Template Lookup Lease'!$A$1:$G$141,MATCH($A65,'Template Lookup Lease'!$A$1:$A$141,0),MATCH(C$2,'Template Lookup Lease'!$A$1:$G$1,0)),"")</f>
        <v/>
      </c>
      <c r="C65" s="32">
        <v>0</v>
      </c>
      <c r="D65" s="32">
        <v>0</v>
      </c>
      <c r="E65" s="32">
        <v>0</v>
      </c>
      <c r="F65" s="32">
        <v>0</v>
      </c>
    </row>
    <row r="66" spans="1:6" x14ac:dyDescent="0.25">
      <c r="A66" s="33">
        <f t="shared" si="0"/>
        <v>65</v>
      </c>
      <c r="B66" s="39" t="str">
        <f>IF(INDEX('Template Lookup Lease'!$A$1:$G$131,MATCH($A66,'Template Lookup Lease'!$A$1:$A$141,0),MATCH(C$2,'Template Lookup Lease'!$A$1:$G$1,0))&lt;&gt;0,INDEX('Template Lookup Lease'!$A$1:$G$141,MATCH($A66,'Template Lookup Lease'!$A$1:$A$141,0),MATCH(C$2,'Template Lookup Lease'!$A$1:$G$1,0)),"")</f>
        <v/>
      </c>
      <c r="C66" s="32">
        <v>0</v>
      </c>
      <c r="D66" s="32">
        <v>0</v>
      </c>
      <c r="E66" s="32">
        <v>0</v>
      </c>
      <c r="F66" s="32">
        <v>0</v>
      </c>
    </row>
    <row r="67" spans="1:6" x14ac:dyDescent="0.25">
      <c r="A67" s="33">
        <f t="shared" si="0"/>
        <v>66</v>
      </c>
      <c r="B67" s="39" t="str">
        <f>IF(INDEX('Template Lookup Lease'!$A$1:$G$131,MATCH($A67,'Template Lookup Lease'!$A$1:$A$141,0),MATCH(C$2,'Template Lookup Lease'!$A$1:$G$1,0))&lt;&gt;0,INDEX('Template Lookup Lease'!$A$1:$G$141,MATCH($A67,'Template Lookup Lease'!$A$1:$A$141,0),MATCH(C$2,'Template Lookup Lease'!$A$1:$G$1,0)),"")</f>
        <v/>
      </c>
      <c r="C67" s="32">
        <v>0</v>
      </c>
      <c r="D67" s="32">
        <v>0</v>
      </c>
      <c r="E67" s="32">
        <v>0</v>
      </c>
      <c r="F67" s="32">
        <v>0</v>
      </c>
    </row>
    <row r="68" spans="1:6" x14ac:dyDescent="0.25">
      <c r="A68" s="33">
        <f t="shared" ref="A68:A125" si="1">A67+1</f>
        <v>67</v>
      </c>
      <c r="B68" s="39" t="str">
        <f>IF(INDEX('Template Lookup Lease'!$A$1:$G$131,MATCH($A68,'Template Lookup Lease'!$A$1:$A$141,0),MATCH(C$2,'Template Lookup Lease'!$A$1:$G$1,0))&lt;&gt;0,INDEX('Template Lookup Lease'!$A$1:$G$141,MATCH($A68,'Template Lookup Lease'!$A$1:$A$141,0),MATCH(C$2,'Template Lookup Lease'!$A$1:$G$1,0)),"")</f>
        <v/>
      </c>
      <c r="C68" s="32">
        <v>0</v>
      </c>
      <c r="D68" s="32">
        <v>0</v>
      </c>
      <c r="E68" s="32">
        <v>0</v>
      </c>
      <c r="F68" s="32">
        <v>0</v>
      </c>
    </row>
    <row r="69" spans="1:6" x14ac:dyDescent="0.25">
      <c r="A69" s="33">
        <f t="shared" si="1"/>
        <v>68</v>
      </c>
      <c r="B69" s="39" t="str">
        <f>IF(INDEX('Template Lookup Lease'!$A$1:$G$131,MATCH($A69,'Template Lookup Lease'!$A$1:$A$141,0),MATCH(C$2,'Template Lookup Lease'!$A$1:$G$1,0))&lt;&gt;0,INDEX('Template Lookup Lease'!$A$1:$G$141,MATCH($A69,'Template Lookup Lease'!$A$1:$A$141,0),MATCH(C$2,'Template Lookup Lease'!$A$1:$G$1,0)),"")</f>
        <v/>
      </c>
      <c r="C69" s="32">
        <v>0</v>
      </c>
      <c r="D69" s="32">
        <v>0</v>
      </c>
      <c r="E69" s="32">
        <v>0</v>
      </c>
      <c r="F69" s="32">
        <v>0</v>
      </c>
    </row>
    <row r="70" spans="1:6" x14ac:dyDescent="0.25">
      <c r="A70" s="33">
        <f t="shared" si="1"/>
        <v>69</v>
      </c>
      <c r="B70" s="39" t="str">
        <f>IF(INDEX('Template Lookup Lease'!$A$1:$G$131,MATCH($A70,'Template Lookup Lease'!$A$1:$A$141,0),MATCH(C$2,'Template Lookup Lease'!$A$1:$G$1,0))&lt;&gt;0,INDEX('Template Lookup Lease'!$A$1:$G$141,MATCH($A70,'Template Lookup Lease'!$A$1:$A$141,0),MATCH(C$2,'Template Lookup Lease'!$A$1:$G$1,0)),"")</f>
        <v/>
      </c>
      <c r="C70" s="32">
        <v>0</v>
      </c>
      <c r="D70" s="32">
        <v>0</v>
      </c>
      <c r="E70" s="32">
        <v>0</v>
      </c>
      <c r="F70" s="32">
        <v>0</v>
      </c>
    </row>
    <row r="71" spans="1:6" x14ac:dyDescent="0.25">
      <c r="A71" s="33">
        <f t="shared" si="1"/>
        <v>70</v>
      </c>
      <c r="B71" s="39" t="str">
        <f>IF(INDEX('Template Lookup Lease'!$A$1:$G$131,MATCH($A71,'Template Lookup Lease'!$A$1:$A$141,0),MATCH(C$2,'Template Lookup Lease'!$A$1:$G$1,0))&lt;&gt;0,INDEX('Template Lookup Lease'!$A$1:$G$141,MATCH($A71,'Template Lookup Lease'!$A$1:$A$141,0),MATCH(C$2,'Template Lookup Lease'!$A$1:$G$1,0)),"")</f>
        <v/>
      </c>
      <c r="C71" s="32">
        <v>0</v>
      </c>
      <c r="D71" s="32">
        <v>0</v>
      </c>
      <c r="E71" s="32">
        <v>0</v>
      </c>
      <c r="F71" s="32">
        <v>0</v>
      </c>
    </row>
    <row r="72" spans="1:6" x14ac:dyDescent="0.25">
      <c r="A72" s="33">
        <f t="shared" si="1"/>
        <v>71</v>
      </c>
      <c r="B72" s="39" t="str">
        <f>IF(INDEX('Template Lookup Lease'!$A$1:$G$131,MATCH($A72,'Template Lookup Lease'!$A$1:$A$141,0),MATCH(C$2,'Template Lookup Lease'!$A$1:$G$1,0))&lt;&gt;0,INDEX('Template Lookup Lease'!$A$1:$G$141,MATCH($A72,'Template Lookup Lease'!$A$1:$A$141,0),MATCH(C$2,'Template Lookup Lease'!$A$1:$G$1,0)),"")</f>
        <v/>
      </c>
      <c r="C72" s="32">
        <v>0</v>
      </c>
      <c r="D72" s="32">
        <v>0</v>
      </c>
      <c r="E72" s="32">
        <v>0</v>
      </c>
      <c r="F72" s="32">
        <v>0</v>
      </c>
    </row>
    <row r="73" spans="1:6" x14ac:dyDescent="0.25">
      <c r="A73" s="33">
        <f t="shared" si="1"/>
        <v>72</v>
      </c>
      <c r="B73" s="39" t="str">
        <f>IF(INDEX('Template Lookup Lease'!$A$1:$G$131,MATCH($A73,'Template Lookup Lease'!$A$1:$A$141,0),MATCH(C$2,'Template Lookup Lease'!$A$1:$G$1,0))&lt;&gt;0,INDEX('Template Lookup Lease'!$A$1:$G$141,MATCH($A73,'Template Lookup Lease'!$A$1:$A$141,0),MATCH(C$2,'Template Lookup Lease'!$A$1:$G$1,0)),"")</f>
        <v/>
      </c>
      <c r="C73" s="32">
        <v>0</v>
      </c>
      <c r="D73" s="32">
        <v>0</v>
      </c>
      <c r="E73" s="32">
        <v>0</v>
      </c>
      <c r="F73" s="32">
        <v>0</v>
      </c>
    </row>
    <row r="74" spans="1:6" x14ac:dyDescent="0.25">
      <c r="A74" s="33">
        <f t="shared" si="1"/>
        <v>73</v>
      </c>
      <c r="B74" s="39" t="str">
        <f>IF(INDEX('Template Lookup Lease'!$A$1:$G$131,MATCH($A74,'Template Lookup Lease'!$A$1:$A$141,0),MATCH(C$2,'Template Lookup Lease'!$A$1:$G$1,0))&lt;&gt;0,INDEX('Template Lookup Lease'!$A$1:$G$141,MATCH($A74,'Template Lookup Lease'!$A$1:$A$141,0),MATCH(C$2,'Template Lookup Lease'!$A$1:$G$1,0)),"")</f>
        <v/>
      </c>
      <c r="C74" s="32">
        <v>0</v>
      </c>
      <c r="D74" s="32">
        <v>0</v>
      </c>
      <c r="E74" s="32">
        <v>0</v>
      </c>
      <c r="F74" s="32">
        <v>0</v>
      </c>
    </row>
    <row r="75" spans="1:6" x14ac:dyDescent="0.25">
      <c r="A75" s="33">
        <f t="shared" si="1"/>
        <v>74</v>
      </c>
      <c r="B75" s="39" t="str">
        <f>IF(INDEX('Template Lookup Lease'!$A$1:$G$131,MATCH($A75,'Template Lookup Lease'!$A$1:$A$141,0),MATCH(C$2,'Template Lookup Lease'!$A$1:$G$1,0))&lt;&gt;0,INDEX('Template Lookup Lease'!$A$1:$G$141,MATCH($A75,'Template Lookup Lease'!$A$1:$A$141,0),MATCH(C$2,'Template Lookup Lease'!$A$1:$G$1,0)),"")</f>
        <v/>
      </c>
      <c r="C75" s="32">
        <v>0</v>
      </c>
      <c r="D75" s="32">
        <v>0</v>
      </c>
      <c r="E75" s="32">
        <v>0</v>
      </c>
      <c r="F75" s="32">
        <v>0</v>
      </c>
    </row>
    <row r="76" spans="1:6" x14ac:dyDescent="0.25">
      <c r="A76" s="33">
        <f t="shared" si="1"/>
        <v>75</v>
      </c>
      <c r="B76" s="39" t="str">
        <f>IF(INDEX('Template Lookup Lease'!$A$1:$G$131,MATCH($A76,'Template Lookup Lease'!$A$1:$A$141,0),MATCH(C$2,'Template Lookup Lease'!$A$1:$G$1,0))&lt;&gt;0,INDEX('Template Lookup Lease'!$A$1:$G$141,MATCH($A76,'Template Lookup Lease'!$A$1:$A$141,0),MATCH(C$2,'Template Lookup Lease'!$A$1:$G$1,0)),"")</f>
        <v/>
      </c>
      <c r="C76" s="32">
        <v>0</v>
      </c>
      <c r="D76" s="32">
        <v>0</v>
      </c>
      <c r="E76" s="32">
        <v>0</v>
      </c>
      <c r="F76" s="32">
        <v>0</v>
      </c>
    </row>
    <row r="77" spans="1:6" x14ac:dyDescent="0.25">
      <c r="A77" s="33">
        <f t="shared" si="1"/>
        <v>76</v>
      </c>
      <c r="B77" s="39" t="str">
        <f>IF(INDEX('Template Lookup Lease'!$A$1:$G$131,MATCH($A77,'Template Lookup Lease'!$A$1:$A$141,0),MATCH(C$2,'Template Lookup Lease'!$A$1:$G$1,0))&lt;&gt;0,INDEX('Template Lookup Lease'!$A$1:$G$141,MATCH($A77,'Template Lookup Lease'!$A$1:$A$141,0),MATCH(C$2,'Template Lookup Lease'!$A$1:$G$1,0)),"")</f>
        <v/>
      </c>
      <c r="C77" s="32">
        <v>0</v>
      </c>
      <c r="D77" s="32">
        <v>0</v>
      </c>
      <c r="E77" s="32">
        <v>0</v>
      </c>
      <c r="F77" s="32">
        <v>0</v>
      </c>
    </row>
    <row r="78" spans="1:6" x14ac:dyDescent="0.25">
      <c r="A78" s="33">
        <f t="shared" si="1"/>
        <v>77</v>
      </c>
      <c r="B78" s="39" t="str">
        <f>IF(INDEX('Template Lookup Lease'!$A$1:$G$131,MATCH($A78,'Template Lookup Lease'!$A$1:$A$141,0),MATCH(C$2,'Template Lookup Lease'!$A$1:$G$1,0))&lt;&gt;0,INDEX('Template Lookup Lease'!$A$1:$G$141,MATCH($A78,'Template Lookup Lease'!$A$1:$A$141,0),MATCH(C$2,'Template Lookup Lease'!$A$1:$G$1,0)),"")</f>
        <v/>
      </c>
      <c r="C78" s="32">
        <v>0</v>
      </c>
      <c r="D78" s="32">
        <v>0</v>
      </c>
      <c r="E78" s="32">
        <v>0</v>
      </c>
      <c r="F78" s="32">
        <v>0</v>
      </c>
    </row>
    <row r="79" spans="1:6" x14ac:dyDescent="0.25">
      <c r="A79" s="33">
        <f t="shared" si="1"/>
        <v>78</v>
      </c>
      <c r="B79" s="39" t="str">
        <f>IF(INDEX('Template Lookup Lease'!$A$1:$G$131,MATCH($A79,'Template Lookup Lease'!$A$1:$A$141,0),MATCH(C$2,'Template Lookup Lease'!$A$1:$G$1,0))&lt;&gt;0,INDEX('Template Lookup Lease'!$A$1:$G$141,MATCH($A79,'Template Lookup Lease'!$A$1:$A$141,0),MATCH(C$2,'Template Lookup Lease'!$A$1:$G$1,0)),"")</f>
        <v/>
      </c>
      <c r="C79" s="32">
        <v>0</v>
      </c>
      <c r="D79" s="32">
        <v>0</v>
      </c>
      <c r="E79" s="32">
        <v>0</v>
      </c>
      <c r="F79" s="32">
        <v>0</v>
      </c>
    </row>
    <row r="80" spans="1:6" x14ac:dyDescent="0.25">
      <c r="A80" s="33">
        <f t="shared" si="1"/>
        <v>79</v>
      </c>
      <c r="B80" s="39" t="str">
        <f>IF(INDEX('Template Lookup Lease'!$A$1:$G$131,MATCH($A80,'Template Lookup Lease'!$A$1:$A$141,0),MATCH(C$2,'Template Lookup Lease'!$A$1:$G$1,0))&lt;&gt;0,INDEX('Template Lookup Lease'!$A$1:$G$141,MATCH($A80,'Template Lookup Lease'!$A$1:$A$141,0),MATCH(C$2,'Template Lookup Lease'!$A$1:$G$1,0)),"")</f>
        <v/>
      </c>
      <c r="C80" s="32">
        <v>0</v>
      </c>
      <c r="D80" s="32">
        <v>0</v>
      </c>
      <c r="E80" s="32">
        <v>0</v>
      </c>
      <c r="F80" s="32">
        <v>0</v>
      </c>
    </row>
    <row r="81" spans="1:6" x14ac:dyDescent="0.25">
      <c r="A81" s="33">
        <f t="shared" si="1"/>
        <v>80</v>
      </c>
      <c r="B81" s="39" t="str">
        <f>IF(INDEX('Template Lookup Lease'!$A$1:$G$131,MATCH($A81,'Template Lookup Lease'!$A$1:$A$141,0),MATCH(C$2,'Template Lookup Lease'!$A$1:$G$1,0))&lt;&gt;0,INDEX('Template Lookup Lease'!$A$1:$G$141,MATCH($A81,'Template Lookup Lease'!$A$1:$A$141,0),MATCH(C$2,'Template Lookup Lease'!$A$1:$G$1,0)),"")</f>
        <v/>
      </c>
      <c r="C81" s="32">
        <v>0</v>
      </c>
      <c r="D81" s="32">
        <v>0</v>
      </c>
      <c r="E81" s="32">
        <v>0</v>
      </c>
      <c r="F81" s="32">
        <v>0</v>
      </c>
    </row>
    <row r="82" spans="1:6" x14ac:dyDescent="0.25">
      <c r="A82" s="33">
        <f t="shared" si="1"/>
        <v>81</v>
      </c>
      <c r="B82" s="39" t="str">
        <f>IF(INDEX('Template Lookup Lease'!$A$1:$G$131,MATCH($A82,'Template Lookup Lease'!$A$1:$A$141,0),MATCH(C$2,'Template Lookup Lease'!$A$1:$G$1,0))&lt;&gt;0,INDEX('Template Lookup Lease'!$A$1:$G$141,MATCH($A82,'Template Lookup Lease'!$A$1:$A$141,0),MATCH(C$2,'Template Lookup Lease'!$A$1:$G$1,0)),"")</f>
        <v/>
      </c>
      <c r="C82" s="32">
        <v>0</v>
      </c>
      <c r="D82" s="32">
        <v>0</v>
      </c>
      <c r="E82" s="32">
        <v>0</v>
      </c>
      <c r="F82" s="32">
        <v>0</v>
      </c>
    </row>
    <row r="83" spans="1:6" x14ac:dyDescent="0.25">
      <c r="A83" s="33">
        <f t="shared" si="1"/>
        <v>82</v>
      </c>
      <c r="B83" s="39" t="str">
        <f>IF(INDEX('Template Lookup Lease'!$A$1:$G$131,MATCH($A83,'Template Lookup Lease'!$A$1:$A$141,0),MATCH(C$2,'Template Lookup Lease'!$A$1:$G$1,0))&lt;&gt;0,INDEX('Template Lookup Lease'!$A$1:$G$141,MATCH($A83,'Template Lookup Lease'!$A$1:$A$141,0),MATCH(C$2,'Template Lookup Lease'!$A$1:$G$1,0)),"")</f>
        <v/>
      </c>
      <c r="C83" s="32">
        <v>0</v>
      </c>
      <c r="D83" s="32">
        <v>0</v>
      </c>
      <c r="E83" s="32">
        <v>0</v>
      </c>
      <c r="F83" s="32">
        <v>0</v>
      </c>
    </row>
    <row r="84" spans="1:6" x14ac:dyDescent="0.25">
      <c r="A84" s="33">
        <f t="shared" si="1"/>
        <v>83</v>
      </c>
      <c r="B84" s="39" t="str">
        <f>IF(INDEX('Template Lookup Lease'!$A$1:$G$131,MATCH($A84,'Template Lookup Lease'!$A$1:$A$141,0),MATCH(C$2,'Template Lookup Lease'!$A$1:$G$1,0))&lt;&gt;0,INDEX('Template Lookup Lease'!$A$1:$G$141,MATCH($A84,'Template Lookup Lease'!$A$1:$A$141,0),MATCH(C$2,'Template Lookup Lease'!$A$1:$G$1,0)),"")</f>
        <v/>
      </c>
      <c r="C84" s="32">
        <v>0</v>
      </c>
      <c r="D84" s="32">
        <v>0</v>
      </c>
      <c r="E84" s="32">
        <v>0</v>
      </c>
      <c r="F84" s="32">
        <v>0</v>
      </c>
    </row>
    <row r="85" spans="1:6" x14ac:dyDescent="0.25">
      <c r="A85" s="33">
        <f t="shared" si="1"/>
        <v>84</v>
      </c>
      <c r="B85" s="39" t="str">
        <f>IF(INDEX('Template Lookup Lease'!$A$1:$G$131,MATCH($A85,'Template Lookup Lease'!$A$1:$A$141,0),MATCH(C$2,'Template Lookup Lease'!$A$1:$G$1,0))&lt;&gt;0,INDEX('Template Lookup Lease'!$A$1:$G$141,MATCH($A85,'Template Lookup Lease'!$A$1:$A$141,0),MATCH(C$2,'Template Lookup Lease'!$A$1:$G$1,0)),"")</f>
        <v/>
      </c>
      <c r="C85" s="32">
        <v>0</v>
      </c>
      <c r="D85" s="32">
        <v>0</v>
      </c>
      <c r="E85" s="32">
        <v>0</v>
      </c>
      <c r="F85" s="32">
        <v>0</v>
      </c>
    </row>
    <row r="86" spans="1:6" x14ac:dyDescent="0.25">
      <c r="A86" s="33">
        <f t="shared" si="1"/>
        <v>85</v>
      </c>
      <c r="B86" s="39" t="str">
        <f>IF(INDEX('Template Lookup Lease'!$A$1:$G$131,MATCH($A86,'Template Lookup Lease'!$A$1:$A$141,0),MATCH(C$2,'Template Lookup Lease'!$A$1:$G$1,0))&lt;&gt;0,INDEX('Template Lookup Lease'!$A$1:$G$141,MATCH($A86,'Template Lookup Lease'!$A$1:$A$141,0),MATCH(C$2,'Template Lookup Lease'!$A$1:$G$1,0)),"")</f>
        <v/>
      </c>
      <c r="C86" s="32">
        <v>0</v>
      </c>
      <c r="D86" s="32">
        <v>0</v>
      </c>
      <c r="E86" s="32">
        <v>0</v>
      </c>
      <c r="F86" s="32">
        <v>0</v>
      </c>
    </row>
    <row r="87" spans="1:6" x14ac:dyDescent="0.25">
      <c r="A87" s="33">
        <f t="shared" si="1"/>
        <v>86</v>
      </c>
      <c r="B87" s="39" t="str">
        <f>IF(INDEX('Template Lookup Lease'!$A$1:$G$131,MATCH($A87,'Template Lookup Lease'!$A$1:$A$141,0),MATCH(C$2,'Template Lookup Lease'!$A$1:$G$1,0))&lt;&gt;0,INDEX('Template Lookup Lease'!$A$1:$G$141,MATCH($A87,'Template Lookup Lease'!$A$1:$A$141,0),MATCH(C$2,'Template Lookup Lease'!$A$1:$G$1,0)),"")</f>
        <v/>
      </c>
      <c r="C87" s="32">
        <v>0</v>
      </c>
      <c r="D87" s="32">
        <v>0</v>
      </c>
      <c r="E87" s="32">
        <v>0</v>
      </c>
      <c r="F87" s="32">
        <v>0</v>
      </c>
    </row>
    <row r="88" spans="1:6" x14ac:dyDescent="0.25">
      <c r="A88" s="33">
        <f t="shared" si="1"/>
        <v>87</v>
      </c>
      <c r="B88" s="39" t="str">
        <f>IF(INDEX('Template Lookup Lease'!$A$1:$G$131,MATCH($A88,'Template Lookup Lease'!$A$1:$A$141,0),MATCH(C$2,'Template Lookup Lease'!$A$1:$G$1,0))&lt;&gt;0,INDEX('Template Lookup Lease'!$A$1:$G$141,MATCH($A88,'Template Lookup Lease'!$A$1:$A$141,0),MATCH(C$2,'Template Lookup Lease'!$A$1:$G$1,0)),"")</f>
        <v/>
      </c>
      <c r="C88" s="32">
        <v>0</v>
      </c>
      <c r="D88" s="32">
        <v>0</v>
      </c>
      <c r="E88" s="32">
        <v>0</v>
      </c>
      <c r="F88" s="32">
        <v>0</v>
      </c>
    </row>
    <row r="89" spans="1:6" x14ac:dyDescent="0.25">
      <c r="A89" s="33">
        <f t="shared" si="1"/>
        <v>88</v>
      </c>
      <c r="B89" s="39" t="str">
        <f>IF(INDEX('Template Lookup Lease'!$A$1:$G$131,MATCH($A89,'Template Lookup Lease'!$A$1:$A$141,0),MATCH(C$2,'Template Lookup Lease'!$A$1:$G$1,0))&lt;&gt;0,INDEX('Template Lookup Lease'!$A$1:$G$141,MATCH($A89,'Template Lookup Lease'!$A$1:$A$141,0),MATCH(C$2,'Template Lookup Lease'!$A$1:$G$1,0)),"")</f>
        <v/>
      </c>
      <c r="C89" s="32">
        <v>0</v>
      </c>
      <c r="D89" s="32">
        <v>0</v>
      </c>
      <c r="E89" s="32">
        <v>0</v>
      </c>
      <c r="F89" s="32">
        <v>0</v>
      </c>
    </row>
    <row r="90" spans="1:6" x14ac:dyDescent="0.25">
      <c r="A90" s="33">
        <f t="shared" si="1"/>
        <v>89</v>
      </c>
      <c r="B90" s="39" t="str">
        <f>IF(INDEX('Template Lookup Lease'!$A$1:$G$131,MATCH($A90,'Template Lookup Lease'!$A$1:$A$141,0),MATCH(C$2,'Template Lookup Lease'!$A$1:$G$1,0))&lt;&gt;0,INDEX('Template Lookup Lease'!$A$1:$G$141,MATCH($A90,'Template Lookup Lease'!$A$1:$A$141,0),MATCH(C$2,'Template Lookup Lease'!$A$1:$G$1,0)),"")</f>
        <v/>
      </c>
      <c r="C90" s="32">
        <v>0</v>
      </c>
      <c r="D90" s="32">
        <v>0</v>
      </c>
      <c r="E90" s="32">
        <v>0</v>
      </c>
      <c r="F90" s="32">
        <v>0</v>
      </c>
    </row>
    <row r="91" spans="1:6" x14ac:dyDescent="0.25">
      <c r="A91" s="33">
        <f t="shared" si="1"/>
        <v>90</v>
      </c>
      <c r="B91" s="39" t="str">
        <f>IF(INDEX('Template Lookup Lease'!$A$1:$G$131,MATCH($A91,'Template Lookup Lease'!$A$1:$A$141,0),MATCH(C$2,'Template Lookup Lease'!$A$1:$G$1,0))&lt;&gt;0,INDEX('Template Lookup Lease'!$A$1:$G$141,MATCH($A91,'Template Lookup Lease'!$A$1:$A$141,0),MATCH(C$2,'Template Lookup Lease'!$A$1:$G$1,0)),"")</f>
        <v/>
      </c>
      <c r="C91" s="32">
        <v>0</v>
      </c>
      <c r="D91" s="32">
        <v>0</v>
      </c>
      <c r="E91" s="32">
        <v>0</v>
      </c>
      <c r="F91" s="32">
        <v>0</v>
      </c>
    </row>
    <row r="92" spans="1:6" x14ac:dyDescent="0.25">
      <c r="A92" s="33">
        <f t="shared" si="1"/>
        <v>91</v>
      </c>
      <c r="B92" s="39" t="str">
        <f>IF(INDEX('Template Lookup Lease'!$A$1:$G$131,MATCH($A92,'Template Lookup Lease'!$A$1:$A$141,0),MATCH(C$2,'Template Lookup Lease'!$A$1:$G$1,0))&lt;&gt;0,INDEX('Template Lookup Lease'!$A$1:$G$141,MATCH($A92,'Template Lookup Lease'!$A$1:$A$141,0),MATCH(C$2,'Template Lookup Lease'!$A$1:$G$1,0)),"")</f>
        <v/>
      </c>
      <c r="C92" s="32">
        <v>0</v>
      </c>
      <c r="D92" s="32">
        <v>0</v>
      </c>
      <c r="E92" s="32">
        <v>0</v>
      </c>
      <c r="F92" s="32">
        <v>0</v>
      </c>
    </row>
    <row r="93" spans="1:6" x14ac:dyDescent="0.25">
      <c r="A93" s="33">
        <f t="shared" si="1"/>
        <v>92</v>
      </c>
      <c r="B93" s="39" t="str">
        <f>IF(INDEX('Template Lookup Lease'!$A$1:$G$131,MATCH($A93,'Template Lookup Lease'!$A$1:$A$141,0),MATCH(C$2,'Template Lookup Lease'!$A$1:$G$1,0))&lt;&gt;0,INDEX('Template Lookup Lease'!$A$1:$G$141,MATCH($A93,'Template Lookup Lease'!$A$1:$A$141,0),MATCH(C$2,'Template Lookup Lease'!$A$1:$G$1,0)),"")</f>
        <v/>
      </c>
      <c r="C93" s="32">
        <v>0</v>
      </c>
      <c r="D93" s="32">
        <v>0</v>
      </c>
      <c r="E93" s="32">
        <v>0</v>
      </c>
      <c r="F93" s="32">
        <v>0</v>
      </c>
    </row>
    <row r="94" spans="1:6" x14ac:dyDescent="0.25">
      <c r="A94" s="33">
        <f t="shared" si="1"/>
        <v>93</v>
      </c>
      <c r="B94" s="39" t="str">
        <f>IF(INDEX('Template Lookup Lease'!$A$1:$G$131,MATCH($A94,'Template Lookup Lease'!$A$1:$A$141,0),MATCH(C$2,'Template Lookup Lease'!$A$1:$G$1,0))&lt;&gt;0,INDEX('Template Lookup Lease'!$A$1:$G$141,MATCH($A94,'Template Lookup Lease'!$A$1:$A$141,0),MATCH(C$2,'Template Lookup Lease'!$A$1:$G$1,0)),"")</f>
        <v/>
      </c>
      <c r="C94" s="32">
        <v>0</v>
      </c>
      <c r="D94" s="32">
        <v>0</v>
      </c>
      <c r="E94" s="32">
        <v>0</v>
      </c>
      <c r="F94" s="32">
        <v>0</v>
      </c>
    </row>
    <row r="95" spans="1:6" x14ac:dyDescent="0.25">
      <c r="A95" s="33">
        <f t="shared" si="1"/>
        <v>94</v>
      </c>
      <c r="B95" s="39" t="str">
        <f>IF(INDEX('Template Lookup Lease'!$A$1:$G$131,MATCH($A95,'Template Lookup Lease'!$A$1:$A$141,0),MATCH(C$2,'Template Lookup Lease'!$A$1:$G$1,0))&lt;&gt;0,INDEX('Template Lookup Lease'!$A$1:$G$141,MATCH($A95,'Template Lookup Lease'!$A$1:$A$141,0),MATCH(C$2,'Template Lookup Lease'!$A$1:$G$1,0)),"")</f>
        <v/>
      </c>
      <c r="C95" s="32">
        <v>0</v>
      </c>
      <c r="D95" s="32">
        <v>0</v>
      </c>
      <c r="E95" s="32">
        <v>0</v>
      </c>
      <c r="F95" s="32">
        <v>0</v>
      </c>
    </row>
    <row r="96" spans="1:6" x14ac:dyDescent="0.25">
      <c r="A96" s="33">
        <f t="shared" si="1"/>
        <v>95</v>
      </c>
      <c r="B96" s="39" t="str">
        <f>IF(INDEX('Template Lookup Lease'!$A$1:$G$131,MATCH($A96,'Template Lookup Lease'!$A$1:$A$141,0),MATCH(C$2,'Template Lookup Lease'!$A$1:$G$1,0))&lt;&gt;0,INDEX('Template Lookup Lease'!$A$1:$G$141,MATCH($A96,'Template Lookup Lease'!$A$1:$A$141,0),MATCH(C$2,'Template Lookup Lease'!$A$1:$G$1,0)),"")</f>
        <v/>
      </c>
      <c r="C96" s="32">
        <v>0</v>
      </c>
      <c r="D96" s="32">
        <v>0</v>
      </c>
      <c r="E96" s="32">
        <v>0</v>
      </c>
      <c r="F96" s="32">
        <v>0</v>
      </c>
    </row>
    <row r="97" spans="1:6" x14ac:dyDescent="0.25">
      <c r="A97" s="33">
        <f t="shared" si="1"/>
        <v>96</v>
      </c>
      <c r="B97" s="39" t="str">
        <f>IF(INDEX('Template Lookup Lease'!$A$1:$G$131,MATCH($A97,'Template Lookup Lease'!$A$1:$A$141,0),MATCH(C$2,'Template Lookup Lease'!$A$1:$G$1,0))&lt;&gt;0,INDEX('Template Lookup Lease'!$A$1:$G$141,MATCH($A97,'Template Lookup Lease'!$A$1:$A$141,0),MATCH(C$2,'Template Lookup Lease'!$A$1:$G$1,0)),"")</f>
        <v/>
      </c>
      <c r="C97" s="32">
        <v>0</v>
      </c>
      <c r="D97" s="32">
        <v>0</v>
      </c>
      <c r="E97" s="32">
        <v>0</v>
      </c>
      <c r="F97" s="32">
        <v>0</v>
      </c>
    </row>
    <row r="98" spans="1:6" x14ac:dyDescent="0.25">
      <c r="A98" s="33">
        <f t="shared" si="1"/>
        <v>97</v>
      </c>
      <c r="B98" s="39" t="str">
        <f>IF(INDEX('Template Lookup Lease'!$A$1:$G$131,MATCH($A98,'Template Lookup Lease'!$A$1:$A$141,0),MATCH(C$2,'Template Lookup Lease'!$A$1:$G$1,0))&lt;&gt;0,INDEX('Template Lookup Lease'!$A$1:$G$141,MATCH($A98,'Template Lookup Lease'!$A$1:$A$141,0),MATCH(C$2,'Template Lookup Lease'!$A$1:$G$1,0)),"")</f>
        <v/>
      </c>
      <c r="C98" s="32">
        <v>0</v>
      </c>
      <c r="D98" s="32">
        <v>0</v>
      </c>
      <c r="E98" s="32">
        <v>0</v>
      </c>
      <c r="F98" s="32">
        <v>0</v>
      </c>
    </row>
    <row r="99" spans="1:6" x14ac:dyDescent="0.25">
      <c r="A99" s="33">
        <f t="shared" si="1"/>
        <v>98</v>
      </c>
      <c r="B99" s="39" t="str">
        <f>IF(INDEX('Template Lookup Lease'!$A$1:$G$131,MATCH($A99,'Template Lookup Lease'!$A$1:$A$141,0),MATCH(C$2,'Template Lookup Lease'!$A$1:$G$1,0))&lt;&gt;0,INDEX('Template Lookup Lease'!$A$1:$G$141,MATCH($A99,'Template Lookup Lease'!$A$1:$A$141,0),MATCH(C$2,'Template Lookup Lease'!$A$1:$G$1,0)),"")</f>
        <v/>
      </c>
      <c r="C99" s="32">
        <v>0</v>
      </c>
      <c r="D99" s="32">
        <v>0</v>
      </c>
      <c r="E99" s="32">
        <v>0</v>
      </c>
      <c r="F99" s="32">
        <v>0</v>
      </c>
    </row>
    <row r="100" spans="1:6" x14ac:dyDescent="0.25">
      <c r="A100" s="33">
        <f t="shared" si="1"/>
        <v>99</v>
      </c>
      <c r="B100" s="39" t="str">
        <f>IF(INDEX('Template Lookup Lease'!$A$1:$G$131,MATCH($A100,'Template Lookup Lease'!$A$1:$A$141,0),MATCH(C$2,'Template Lookup Lease'!$A$1:$G$1,0))&lt;&gt;0,INDEX('Template Lookup Lease'!$A$1:$G$141,MATCH($A100,'Template Lookup Lease'!$A$1:$A$141,0),MATCH(C$2,'Template Lookup Lease'!$A$1:$G$1,0)),"")</f>
        <v/>
      </c>
      <c r="C100" s="32">
        <v>0</v>
      </c>
      <c r="D100" s="32">
        <v>0</v>
      </c>
      <c r="E100" s="32">
        <v>0</v>
      </c>
      <c r="F100" s="32">
        <v>0</v>
      </c>
    </row>
    <row r="101" spans="1:6" x14ac:dyDescent="0.25">
      <c r="A101" s="33">
        <f t="shared" si="1"/>
        <v>100</v>
      </c>
      <c r="B101" s="39" t="str">
        <f>IF(INDEX('Template Lookup Lease'!$A$1:$G$131,MATCH($A101,'Template Lookup Lease'!$A$1:$A$141,0),MATCH(C$2,'Template Lookup Lease'!$A$1:$G$1,0))&lt;&gt;0,INDEX('Template Lookup Lease'!$A$1:$G$141,MATCH($A101,'Template Lookup Lease'!$A$1:$A$141,0),MATCH(C$2,'Template Lookup Lease'!$A$1:$G$1,0)),"")</f>
        <v/>
      </c>
      <c r="C101" s="32">
        <v>0</v>
      </c>
      <c r="D101" s="32">
        <v>0</v>
      </c>
      <c r="E101" s="32">
        <v>0</v>
      </c>
      <c r="F101" s="32">
        <v>0</v>
      </c>
    </row>
    <row r="102" spans="1:6" x14ac:dyDescent="0.25">
      <c r="A102" s="33">
        <f t="shared" si="1"/>
        <v>101</v>
      </c>
      <c r="B102" s="39" t="str">
        <f>IF(INDEX('Template Lookup Lease'!$A$1:$G$131,MATCH($A102,'Template Lookup Lease'!$A$1:$A$141,0),MATCH(C$2,'Template Lookup Lease'!$A$1:$G$1,0))&lt;&gt;0,INDEX('Template Lookup Lease'!$A$1:$G$141,MATCH($A102,'Template Lookup Lease'!$A$1:$A$141,0),MATCH(C$2,'Template Lookup Lease'!$A$1:$G$1,0)),"")</f>
        <v/>
      </c>
      <c r="C102" s="32">
        <v>0</v>
      </c>
      <c r="D102" s="32">
        <v>0</v>
      </c>
      <c r="E102" s="32">
        <v>0</v>
      </c>
      <c r="F102" s="32">
        <v>0</v>
      </c>
    </row>
    <row r="103" spans="1:6" x14ac:dyDescent="0.25">
      <c r="A103" s="33">
        <f t="shared" si="1"/>
        <v>102</v>
      </c>
      <c r="B103" s="39" t="str">
        <f>IF(INDEX('Template Lookup Lease'!$A$1:$G$131,MATCH($A103,'Template Lookup Lease'!$A$1:$A$141,0),MATCH(C$2,'Template Lookup Lease'!$A$1:$G$1,0))&lt;&gt;0,INDEX('Template Lookup Lease'!$A$1:$G$141,MATCH($A103,'Template Lookup Lease'!$A$1:$A$141,0),MATCH(C$2,'Template Lookup Lease'!$A$1:$G$1,0)),"")</f>
        <v/>
      </c>
      <c r="C103" s="32">
        <v>0</v>
      </c>
      <c r="D103" s="32">
        <v>0</v>
      </c>
      <c r="E103" s="32">
        <v>0</v>
      </c>
      <c r="F103" s="32">
        <v>0</v>
      </c>
    </row>
    <row r="104" spans="1:6" x14ac:dyDescent="0.25">
      <c r="A104" s="33">
        <f t="shared" si="1"/>
        <v>103</v>
      </c>
      <c r="B104" s="39" t="str">
        <f>IF(INDEX('Template Lookup Lease'!$A$1:$G$131,MATCH($A104,'Template Lookup Lease'!$A$1:$A$141,0),MATCH(C$2,'Template Lookup Lease'!$A$1:$G$1,0))&lt;&gt;0,INDEX('Template Lookup Lease'!$A$1:$G$141,MATCH($A104,'Template Lookup Lease'!$A$1:$A$141,0),MATCH(C$2,'Template Lookup Lease'!$A$1:$G$1,0)),"")</f>
        <v/>
      </c>
      <c r="C104" s="32">
        <v>0</v>
      </c>
      <c r="D104" s="32">
        <v>0</v>
      </c>
      <c r="E104" s="32">
        <v>0</v>
      </c>
      <c r="F104" s="32">
        <v>0</v>
      </c>
    </row>
    <row r="105" spans="1:6" x14ac:dyDescent="0.25">
      <c r="A105" s="33">
        <f t="shared" si="1"/>
        <v>104</v>
      </c>
      <c r="B105" s="39" t="str">
        <f>IF(INDEX('Template Lookup Lease'!$A$1:$G$131,MATCH($A105,'Template Lookup Lease'!$A$1:$A$141,0),MATCH(C$2,'Template Lookup Lease'!$A$1:$G$1,0))&lt;&gt;0,INDEX('Template Lookup Lease'!$A$1:$G$141,MATCH($A105,'Template Lookup Lease'!$A$1:$A$141,0),MATCH(C$2,'Template Lookup Lease'!$A$1:$G$1,0)),"")</f>
        <v/>
      </c>
      <c r="C105" s="32">
        <v>0</v>
      </c>
      <c r="D105" s="32">
        <v>0</v>
      </c>
      <c r="E105" s="32">
        <v>0</v>
      </c>
      <c r="F105" s="32">
        <v>0</v>
      </c>
    </row>
    <row r="106" spans="1:6" x14ac:dyDescent="0.25">
      <c r="A106" s="33">
        <f t="shared" si="1"/>
        <v>105</v>
      </c>
      <c r="B106" s="39" t="str">
        <f>IF(INDEX('Template Lookup Lease'!$A$1:$G$131,MATCH($A106,'Template Lookup Lease'!$A$1:$A$141,0),MATCH(C$2,'Template Lookup Lease'!$A$1:$G$1,0))&lt;&gt;0,INDEX('Template Lookup Lease'!$A$1:$G$141,MATCH($A106,'Template Lookup Lease'!$A$1:$A$141,0),MATCH(C$2,'Template Lookup Lease'!$A$1:$G$1,0)),"")</f>
        <v/>
      </c>
      <c r="C106" s="32">
        <v>0</v>
      </c>
      <c r="D106" s="32">
        <v>0</v>
      </c>
      <c r="E106" s="32">
        <v>0</v>
      </c>
      <c r="F106" s="32">
        <v>0</v>
      </c>
    </row>
    <row r="107" spans="1:6" x14ac:dyDescent="0.25">
      <c r="A107" s="33">
        <f t="shared" si="1"/>
        <v>106</v>
      </c>
      <c r="B107" s="39" t="str">
        <f>IF(INDEX('Template Lookup Lease'!$A$1:$G$131,MATCH($A107,'Template Lookup Lease'!$A$1:$A$141,0),MATCH(C$2,'Template Lookup Lease'!$A$1:$G$1,0))&lt;&gt;0,INDEX('Template Lookup Lease'!$A$1:$G$141,MATCH($A107,'Template Lookup Lease'!$A$1:$A$141,0),MATCH(C$2,'Template Lookup Lease'!$A$1:$G$1,0)),"")</f>
        <v/>
      </c>
      <c r="C107" s="32">
        <v>0</v>
      </c>
      <c r="D107" s="32">
        <v>0</v>
      </c>
      <c r="E107" s="32">
        <v>0</v>
      </c>
      <c r="F107" s="32">
        <v>0</v>
      </c>
    </row>
    <row r="108" spans="1:6" x14ac:dyDescent="0.25">
      <c r="A108" s="33">
        <f t="shared" si="1"/>
        <v>107</v>
      </c>
      <c r="B108" s="39" t="str">
        <f>IF(INDEX('Template Lookup Lease'!$A$1:$G$131,MATCH($A108,'Template Lookup Lease'!$A$1:$A$141,0),MATCH(C$2,'Template Lookup Lease'!$A$1:$G$1,0))&lt;&gt;0,INDEX('Template Lookup Lease'!$A$1:$G$141,MATCH($A108,'Template Lookup Lease'!$A$1:$A$141,0),MATCH(C$2,'Template Lookup Lease'!$A$1:$G$1,0)),"")</f>
        <v/>
      </c>
      <c r="C108" s="32">
        <v>0</v>
      </c>
      <c r="D108" s="32">
        <v>0</v>
      </c>
      <c r="E108" s="32">
        <v>0</v>
      </c>
      <c r="F108" s="32">
        <v>0</v>
      </c>
    </row>
    <row r="109" spans="1:6" x14ac:dyDescent="0.25">
      <c r="A109" s="33">
        <f t="shared" si="1"/>
        <v>108</v>
      </c>
      <c r="B109" s="39" t="str">
        <f>IF(INDEX('Template Lookup Lease'!$A$1:$G$131,MATCH($A109,'Template Lookup Lease'!$A$1:$A$141,0),MATCH(C$2,'Template Lookup Lease'!$A$1:$G$1,0))&lt;&gt;0,INDEX('Template Lookup Lease'!$A$1:$G$141,MATCH($A109,'Template Lookup Lease'!$A$1:$A$141,0),MATCH(C$2,'Template Lookup Lease'!$A$1:$G$1,0)),"")</f>
        <v/>
      </c>
      <c r="C109" s="32">
        <v>0</v>
      </c>
      <c r="D109" s="32">
        <v>0</v>
      </c>
      <c r="E109" s="32">
        <v>0</v>
      </c>
      <c r="F109" s="32">
        <v>0</v>
      </c>
    </row>
    <row r="110" spans="1:6" x14ac:dyDescent="0.25">
      <c r="A110" s="33">
        <f t="shared" si="1"/>
        <v>109</v>
      </c>
      <c r="B110" s="39" t="str">
        <f>IF(INDEX('Template Lookup Lease'!$A$1:$G$131,MATCH($A110,'Template Lookup Lease'!$A$1:$A$141,0),MATCH(C$2,'Template Lookup Lease'!$A$1:$G$1,0))&lt;&gt;0,INDEX('Template Lookup Lease'!$A$1:$G$141,MATCH($A110,'Template Lookup Lease'!$A$1:$A$141,0),MATCH(C$2,'Template Lookup Lease'!$A$1:$G$1,0)),"")</f>
        <v/>
      </c>
      <c r="C110" s="32">
        <v>0</v>
      </c>
      <c r="D110" s="32">
        <v>0</v>
      </c>
      <c r="E110" s="32">
        <v>0</v>
      </c>
      <c r="F110" s="32">
        <v>0</v>
      </c>
    </row>
    <row r="111" spans="1:6" x14ac:dyDescent="0.25">
      <c r="A111" s="33">
        <f t="shared" si="1"/>
        <v>110</v>
      </c>
      <c r="B111" s="39" t="str">
        <f>IF(INDEX('Template Lookup Lease'!$A$1:$G$131,MATCH($A111,'Template Lookup Lease'!$A$1:$A$141,0),MATCH(C$2,'Template Lookup Lease'!$A$1:$G$1,0))&lt;&gt;0,INDEX('Template Lookup Lease'!$A$1:$G$141,MATCH($A111,'Template Lookup Lease'!$A$1:$A$141,0),MATCH(C$2,'Template Lookup Lease'!$A$1:$G$1,0)),"")</f>
        <v/>
      </c>
      <c r="C111" s="32">
        <v>0</v>
      </c>
      <c r="D111" s="32">
        <v>0</v>
      </c>
      <c r="E111" s="32">
        <v>0</v>
      </c>
      <c r="F111" s="32">
        <v>0</v>
      </c>
    </row>
    <row r="112" spans="1:6" x14ac:dyDescent="0.25">
      <c r="A112" s="33">
        <f t="shared" si="1"/>
        <v>111</v>
      </c>
      <c r="B112" s="39" t="str">
        <f>IF(INDEX('Template Lookup Lease'!$A$1:$G$131,MATCH($A112,'Template Lookup Lease'!$A$1:$A$141,0),MATCH(C$2,'Template Lookup Lease'!$A$1:$G$1,0))&lt;&gt;0,INDEX('Template Lookup Lease'!$A$1:$G$141,MATCH($A112,'Template Lookup Lease'!$A$1:$A$141,0),MATCH(C$2,'Template Lookup Lease'!$A$1:$G$1,0)),"")</f>
        <v/>
      </c>
      <c r="C112" s="40"/>
      <c r="D112" s="40"/>
      <c r="E112" s="40"/>
      <c r="F112" s="34"/>
    </row>
    <row r="113" spans="1:6" x14ac:dyDescent="0.25">
      <c r="A113" s="33">
        <f t="shared" si="1"/>
        <v>112</v>
      </c>
      <c r="B113" s="39" t="str">
        <f>IF(INDEX('Template Lookup Lease'!$A$1:$G$131,MATCH($A113,'Template Lookup Lease'!$A$1:$A$141,0),MATCH(C$2,'Template Lookup Lease'!$A$1:$G$1,0))&lt;&gt;0,INDEX('Template Lookup Lease'!$A$1:$G$141,MATCH($A113,'Template Lookup Lease'!$A$1:$A$141,0),MATCH(C$2,'Template Lookup Lease'!$A$1:$G$1,0)),"")</f>
        <v/>
      </c>
      <c r="C113" s="40"/>
      <c r="D113" s="40"/>
      <c r="E113" s="40"/>
      <c r="F113" s="34"/>
    </row>
    <row r="114" spans="1:6" x14ac:dyDescent="0.25">
      <c r="A114" s="33">
        <f t="shared" si="1"/>
        <v>113</v>
      </c>
      <c r="B114" s="39" t="str">
        <f>IF(INDEX('Template Lookup Lease'!$A$1:$G$131,MATCH($A114,'Template Lookup Lease'!$A$1:$A$141,0),MATCH(C$2,'Template Lookup Lease'!$A$1:$G$1,0))&lt;&gt;0,INDEX('Template Lookup Lease'!$A$1:$G$141,MATCH($A114,'Template Lookup Lease'!$A$1:$A$141,0),MATCH(C$2,'Template Lookup Lease'!$A$1:$G$1,0)),"")</f>
        <v/>
      </c>
      <c r="C114" s="40"/>
      <c r="D114" s="40"/>
      <c r="E114" s="40"/>
      <c r="F114" s="34"/>
    </row>
    <row r="115" spans="1:6" x14ac:dyDescent="0.25">
      <c r="A115" s="33">
        <f t="shared" si="1"/>
        <v>114</v>
      </c>
      <c r="B115" s="39" t="str">
        <f>IF(INDEX('Template Lookup Lease'!$A$1:$G$131,MATCH($A115,'Template Lookup Lease'!$A$1:$A$141,0),MATCH(C$2,'Template Lookup Lease'!$A$1:$G$1,0))&lt;&gt;0,INDEX('Template Lookup Lease'!$A$1:$G$141,MATCH($A115,'Template Lookup Lease'!$A$1:$A$141,0),MATCH(C$2,'Template Lookup Lease'!$A$1:$G$1,0)),"")</f>
        <v/>
      </c>
      <c r="C115" s="40"/>
      <c r="D115" s="40"/>
      <c r="E115" s="40"/>
      <c r="F115" s="34"/>
    </row>
    <row r="116" spans="1:6" x14ac:dyDescent="0.25">
      <c r="A116" s="33">
        <f t="shared" si="1"/>
        <v>115</v>
      </c>
      <c r="B116" s="39" t="str">
        <f>IF(INDEX('Template Lookup Lease'!$A$1:$G$131,MATCH($A116,'Template Lookup Lease'!$A$1:$A$141,0),MATCH(C$2,'Template Lookup Lease'!$A$1:$G$1,0))&lt;&gt;0,INDEX('Template Lookup Lease'!$A$1:$G$141,MATCH($A116,'Template Lookup Lease'!$A$1:$A$141,0),MATCH(C$2,'Template Lookup Lease'!$A$1:$G$1,0)),"")</f>
        <v/>
      </c>
      <c r="C116" s="40"/>
      <c r="D116" s="40"/>
      <c r="E116" s="40"/>
      <c r="F116" s="34"/>
    </row>
    <row r="117" spans="1:6" x14ac:dyDescent="0.25">
      <c r="A117" s="33">
        <f t="shared" si="1"/>
        <v>116</v>
      </c>
      <c r="B117" s="39" t="str">
        <f>IF(INDEX('Template Lookup Lease'!$A$1:$G$131,MATCH($A117,'Template Lookup Lease'!$A$1:$A$141,0),MATCH(C$2,'Template Lookup Lease'!$A$1:$G$1,0))&lt;&gt;0,INDEX('Template Lookup Lease'!$A$1:$G$141,MATCH($A117,'Template Lookup Lease'!$A$1:$A$141,0),MATCH(C$2,'Template Lookup Lease'!$A$1:$G$1,0)),"")</f>
        <v/>
      </c>
      <c r="C117" s="40"/>
      <c r="D117" s="40"/>
      <c r="E117" s="40"/>
      <c r="F117" s="34"/>
    </row>
    <row r="118" spans="1:6" x14ac:dyDescent="0.25">
      <c r="A118" s="33">
        <f t="shared" si="1"/>
        <v>117</v>
      </c>
      <c r="B118" s="39" t="str">
        <f>IF(INDEX('Template Lookup Lease'!$A$1:$G$131,MATCH($A118,'Template Lookup Lease'!$A$1:$A$141,0),MATCH(C$2,'Template Lookup Lease'!$A$1:$G$1,0))&lt;&gt;0,INDEX('Template Lookup Lease'!$A$1:$G$141,MATCH($A118,'Template Lookup Lease'!$A$1:$A$141,0),MATCH(C$2,'Template Lookup Lease'!$A$1:$G$1,0)),"")</f>
        <v/>
      </c>
      <c r="C118" s="40"/>
      <c r="D118" s="40"/>
      <c r="E118" s="40"/>
      <c r="F118" s="34"/>
    </row>
    <row r="119" spans="1:6" x14ac:dyDescent="0.25">
      <c r="A119" s="33">
        <f t="shared" si="1"/>
        <v>118</v>
      </c>
      <c r="B119" s="39" t="str">
        <f>IF(INDEX('Template Lookup Lease'!$A$1:$G$131,MATCH($A119,'Template Lookup Lease'!$A$1:$A$141,0),MATCH(C$2,'Template Lookup Lease'!$A$1:$G$1,0))&lt;&gt;0,INDEX('Template Lookup Lease'!$A$1:$G$141,MATCH($A119,'Template Lookup Lease'!$A$1:$A$141,0),MATCH(C$2,'Template Lookup Lease'!$A$1:$G$1,0)),"")</f>
        <v/>
      </c>
      <c r="C119" s="40"/>
      <c r="D119" s="40"/>
      <c r="E119" s="40"/>
      <c r="F119" s="34"/>
    </row>
    <row r="120" spans="1:6" x14ac:dyDescent="0.25">
      <c r="A120" s="33">
        <f t="shared" si="1"/>
        <v>119</v>
      </c>
      <c r="B120" s="39" t="str">
        <f>IF(INDEX('Template Lookup Lease'!$A$1:$G$131,MATCH($A120,'Template Lookup Lease'!$A$1:$A$141,0),MATCH(C$2,'Template Lookup Lease'!$A$1:$G$1,0))&lt;&gt;0,INDEX('Template Lookup Lease'!$A$1:$G$141,MATCH($A120,'Template Lookup Lease'!$A$1:$A$141,0),MATCH(C$2,'Template Lookup Lease'!$A$1:$G$1,0)),"")</f>
        <v/>
      </c>
      <c r="C120" s="40"/>
      <c r="D120" s="40"/>
      <c r="E120" s="40"/>
      <c r="F120" s="34"/>
    </row>
    <row r="121" spans="1:6" x14ac:dyDescent="0.25">
      <c r="A121" s="33">
        <f t="shared" si="1"/>
        <v>120</v>
      </c>
      <c r="B121" s="39" t="str">
        <f>IF(INDEX('Template Lookup Lease'!$A$1:$G$131,MATCH($A121,'Template Lookup Lease'!$A$1:$A$141,0),MATCH(C$2,'Template Lookup Lease'!$A$1:$G$1,0))&lt;&gt;0,INDEX('Template Lookup Lease'!$A$1:$G$141,MATCH($A121,'Template Lookup Lease'!$A$1:$A$141,0),MATCH(C$2,'Template Lookup Lease'!$A$1:$G$1,0)),"")</f>
        <v/>
      </c>
      <c r="C121" s="40"/>
      <c r="D121" s="40"/>
      <c r="E121" s="40"/>
      <c r="F121" s="34"/>
    </row>
    <row r="122" spans="1:6" x14ac:dyDescent="0.25">
      <c r="A122" s="33">
        <f t="shared" si="1"/>
        <v>121</v>
      </c>
      <c r="B122" s="39" t="str">
        <f>IF(INDEX('Template Lookup Lease'!$A$1:$G$131,MATCH($A122,'Template Lookup Lease'!$A$1:$A$141,0),MATCH(C$2,'Template Lookup Lease'!$A$1:$G$1,0))&lt;&gt;0,INDEX('Template Lookup Lease'!$A$1:$G$141,MATCH($A122,'Template Lookup Lease'!$A$1:$A$141,0),MATCH(C$2,'Template Lookup Lease'!$A$1:$G$1,0)),"")</f>
        <v/>
      </c>
      <c r="C122" s="40"/>
      <c r="D122" s="40"/>
      <c r="E122" s="40"/>
      <c r="F122" s="34"/>
    </row>
    <row r="123" spans="1:6" x14ac:dyDescent="0.25">
      <c r="A123" s="33">
        <f t="shared" si="1"/>
        <v>122</v>
      </c>
      <c r="B123" s="39" t="str">
        <f>IF(INDEX('Template Lookup Lease'!$A$1:$G$131,MATCH($A123,'Template Lookup Lease'!$A$1:$A$141,0),MATCH(C$2,'Template Lookup Lease'!$A$1:$G$1,0))&lt;&gt;0,INDEX('Template Lookup Lease'!$A$1:$G$141,MATCH($A123,'Template Lookup Lease'!$A$1:$A$141,0),MATCH(C$2,'Template Lookup Lease'!$A$1:$G$1,0)),"")</f>
        <v/>
      </c>
      <c r="C123" s="40"/>
      <c r="D123" s="40"/>
      <c r="E123" s="40"/>
      <c r="F123" s="34"/>
    </row>
    <row r="124" spans="1:6" x14ac:dyDescent="0.25">
      <c r="A124" s="33">
        <f t="shared" si="1"/>
        <v>123</v>
      </c>
      <c r="B124" s="39" t="str">
        <f>IF(INDEX('Template Lookup Lease'!$A$1:$G$131,MATCH($A124,'Template Lookup Lease'!$A$1:$A$141,0),MATCH(C$2,'Template Lookup Lease'!$A$1:$G$1,0))&lt;&gt;0,INDEX('Template Lookup Lease'!$A$1:$G$141,MATCH($A124,'Template Lookup Lease'!$A$1:$A$141,0),MATCH(C$2,'Template Lookup Lease'!$A$1:$G$1,0)),"")</f>
        <v/>
      </c>
      <c r="C124" s="40"/>
      <c r="D124" s="40"/>
      <c r="E124" s="40"/>
      <c r="F124" s="34"/>
    </row>
    <row r="125" spans="1:6" ht="15.75" thickBot="1" x14ac:dyDescent="0.3">
      <c r="A125" s="33">
        <f t="shared" si="1"/>
        <v>124</v>
      </c>
      <c r="B125" s="39" t="str">
        <f>IF(INDEX('Template Lookup Lease'!$A$1:$G$131,MATCH($A125,'Template Lookup Lease'!$A$1:$A$141,0),MATCH(C$2,'Template Lookup Lease'!$A$1:$G$1,0))&lt;&gt;0,INDEX('Template Lookup Lease'!$A$1:$G$141,MATCH($A125,'Template Lookup Lease'!$A$1:$A$141,0),MATCH(C$2,'Template Lookup Lease'!$A$1:$G$1,0)),"")</f>
        <v/>
      </c>
      <c r="C125" s="41"/>
      <c r="D125" s="41"/>
      <c r="E125" s="41"/>
      <c r="F125" s="3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FCB38-8AF4-4513-B9BF-E64A3EF00E9A}">
          <x14:formula1>
            <xm:f>'Template Lookup Burn'!$B$1:$G$1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6C90-EBB2-45F7-AC68-5F7006C41CC7}">
  <sheetPr>
    <tabColor theme="0" tint="-0.34998626667073579"/>
  </sheetPr>
  <dimension ref="A1:M124"/>
  <sheetViews>
    <sheetView workbookViewId="0">
      <pane ySplit="1" topLeftCell="A2" activePane="bottomLeft" state="frozen"/>
      <selection activeCell="E1" sqref="E1"/>
      <selection pane="bottomLeft" activeCell="D20" sqref="D20"/>
    </sheetView>
  </sheetViews>
  <sheetFormatPr defaultRowHeight="15" x14ac:dyDescent="0.25"/>
  <cols>
    <col min="2" max="2" width="29" bestFit="1" customWidth="1"/>
    <col min="3" max="3" width="29" customWidth="1"/>
    <col min="4" max="4" width="29" bestFit="1" customWidth="1"/>
    <col min="5" max="5" width="29" customWidth="1"/>
    <col min="6" max="7" width="35.28515625" bestFit="1" customWidth="1"/>
    <col min="8" max="11" width="29" customWidth="1"/>
    <col min="12" max="13" width="35.28515625" customWidth="1"/>
  </cols>
  <sheetData>
    <row r="1" spans="1:13" x14ac:dyDescent="0.25">
      <c r="A1" s="20"/>
      <c r="B1" s="20" t="s">
        <v>18</v>
      </c>
      <c r="C1" s="20" t="s">
        <v>19</v>
      </c>
      <c r="D1" s="20" t="s">
        <v>4</v>
      </c>
      <c r="E1" s="20" t="s">
        <v>17</v>
      </c>
      <c r="F1" s="20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  <c r="M1" s="20" t="s">
        <v>27</v>
      </c>
    </row>
    <row r="2" spans="1:13" x14ac:dyDescent="0.25">
      <c r="A2">
        <f>1</f>
        <v>1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13" x14ac:dyDescent="0.25">
      <c r="A3">
        <f>A2+1</f>
        <v>2</v>
      </c>
      <c r="B3" t="s">
        <v>29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</row>
    <row r="4" spans="1:13" x14ac:dyDescent="0.25">
      <c r="A4">
        <f t="shared" ref="A4:A10" si="0">A3+1</f>
        <v>3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</row>
    <row r="5" spans="1:13" x14ac:dyDescent="0.25">
      <c r="A5">
        <f t="shared" si="0"/>
        <v>4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</row>
    <row r="6" spans="1:13" x14ac:dyDescent="0.25">
      <c r="A6">
        <f t="shared" si="0"/>
        <v>5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</row>
    <row r="7" spans="1:13" x14ac:dyDescent="0.25">
      <c r="A7">
        <f t="shared" si="0"/>
        <v>6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</row>
    <row r="8" spans="1:13" x14ac:dyDescent="0.25">
      <c r="A8">
        <f t="shared" si="0"/>
        <v>7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</row>
    <row r="9" spans="1:13" x14ac:dyDescent="0.25">
      <c r="A9">
        <f t="shared" si="0"/>
        <v>8</v>
      </c>
      <c r="B9" t="s">
        <v>35</v>
      </c>
      <c r="C9" t="s">
        <v>35</v>
      </c>
      <c r="D9" t="s">
        <v>35</v>
      </c>
      <c r="E9" t="s">
        <v>35</v>
      </c>
      <c r="F9" t="s">
        <v>36</v>
      </c>
      <c r="G9" t="s">
        <v>36</v>
      </c>
      <c r="L9" t="s">
        <v>37</v>
      </c>
      <c r="M9" t="s">
        <v>37</v>
      </c>
    </row>
    <row r="10" spans="1:13" x14ac:dyDescent="0.25">
      <c r="A10">
        <f t="shared" si="0"/>
        <v>9</v>
      </c>
      <c r="B10" t="s">
        <v>38</v>
      </c>
      <c r="C10" t="s">
        <v>38</v>
      </c>
      <c r="D10" s="3" t="s">
        <v>39</v>
      </c>
      <c r="E10" t="s">
        <v>40</v>
      </c>
      <c r="F10" t="s">
        <v>40</v>
      </c>
      <c r="G10" t="s">
        <v>41</v>
      </c>
      <c r="J10" t="s">
        <v>37</v>
      </c>
      <c r="K10" t="s">
        <v>37</v>
      </c>
    </row>
    <row r="11" spans="1:13" x14ac:dyDescent="0.25">
      <c r="A11">
        <f>A10+1</f>
        <v>10</v>
      </c>
      <c r="B11" s="36" t="s">
        <v>42</v>
      </c>
      <c r="C11" s="36" t="s">
        <v>42</v>
      </c>
      <c r="D11" s="3" t="s">
        <v>36</v>
      </c>
      <c r="E11" t="s">
        <v>43</v>
      </c>
      <c r="F11" t="s">
        <v>43</v>
      </c>
      <c r="G11" t="s">
        <v>43</v>
      </c>
      <c r="H11" t="s">
        <v>37</v>
      </c>
      <c r="I11" t="s">
        <v>37</v>
      </c>
      <c r="J11" t="s">
        <v>37</v>
      </c>
      <c r="K11" t="s">
        <v>37</v>
      </c>
    </row>
    <row r="12" spans="1:13" x14ac:dyDescent="0.25">
      <c r="A12">
        <f t="shared" ref="A12:A75" si="1">A11+1</f>
        <v>11</v>
      </c>
      <c r="B12" t="s">
        <v>44</v>
      </c>
      <c r="C12" t="s">
        <v>44</v>
      </c>
      <c r="D12" t="s">
        <v>40</v>
      </c>
      <c r="E12" t="s">
        <v>45</v>
      </c>
      <c r="F12" t="s">
        <v>45</v>
      </c>
      <c r="G12" t="s">
        <v>45</v>
      </c>
      <c r="H12" t="s">
        <v>37</v>
      </c>
      <c r="I12" t="s">
        <v>37</v>
      </c>
    </row>
    <row r="13" spans="1:13" x14ac:dyDescent="0.25">
      <c r="A13">
        <f t="shared" si="1"/>
        <v>12</v>
      </c>
      <c r="B13" t="s">
        <v>46</v>
      </c>
      <c r="C13" t="s">
        <v>46</v>
      </c>
      <c r="D13" t="s">
        <v>43</v>
      </c>
      <c r="E13" t="s">
        <v>47</v>
      </c>
      <c r="F13" t="s">
        <v>47</v>
      </c>
      <c r="G13" t="s">
        <v>47</v>
      </c>
      <c r="H13" t="s">
        <v>37</v>
      </c>
      <c r="I13" t="s">
        <v>37</v>
      </c>
    </row>
    <row r="14" spans="1:13" x14ac:dyDescent="0.25">
      <c r="A14">
        <f t="shared" si="1"/>
        <v>13</v>
      </c>
      <c r="B14" t="s">
        <v>48</v>
      </c>
      <c r="C14" t="s">
        <v>48</v>
      </c>
      <c r="D14" t="s">
        <v>45</v>
      </c>
      <c r="E14" t="s">
        <v>49</v>
      </c>
      <c r="F14" t="s">
        <v>49</v>
      </c>
      <c r="G14" t="s">
        <v>49</v>
      </c>
    </row>
    <row r="15" spans="1:13" x14ac:dyDescent="0.25">
      <c r="A15">
        <f t="shared" si="1"/>
        <v>14</v>
      </c>
      <c r="B15" t="s">
        <v>43</v>
      </c>
      <c r="C15" t="s">
        <v>43</v>
      </c>
      <c r="D15" t="s">
        <v>47</v>
      </c>
      <c r="E15" t="s">
        <v>50</v>
      </c>
      <c r="F15" t="s">
        <v>50</v>
      </c>
      <c r="G15" t="s">
        <v>50</v>
      </c>
    </row>
    <row r="16" spans="1:13" x14ac:dyDescent="0.25">
      <c r="A16">
        <f t="shared" si="1"/>
        <v>15</v>
      </c>
      <c r="B16" t="s">
        <v>45</v>
      </c>
      <c r="C16" t="s">
        <v>45</v>
      </c>
      <c r="D16" t="s">
        <v>49</v>
      </c>
      <c r="E16" t="s">
        <v>51</v>
      </c>
      <c r="F16" t="s">
        <v>51</v>
      </c>
      <c r="G16" t="s">
        <v>51</v>
      </c>
    </row>
    <row r="17" spans="1:7" x14ac:dyDescent="0.25">
      <c r="A17">
        <f t="shared" si="1"/>
        <v>16</v>
      </c>
      <c r="B17" t="s">
        <v>47</v>
      </c>
      <c r="C17" t="s">
        <v>47</v>
      </c>
      <c r="D17" t="s">
        <v>50</v>
      </c>
      <c r="E17" t="s">
        <v>52</v>
      </c>
      <c r="F17" t="s">
        <v>53</v>
      </c>
      <c r="G17" t="s">
        <v>53</v>
      </c>
    </row>
    <row r="18" spans="1:7" x14ac:dyDescent="0.25">
      <c r="A18">
        <f t="shared" si="1"/>
        <v>17</v>
      </c>
      <c r="B18" t="s">
        <v>49</v>
      </c>
      <c r="C18" t="s">
        <v>49</v>
      </c>
      <c r="D18" t="s">
        <v>51</v>
      </c>
      <c r="E18" t="s">
        <v>54</v>
      </c>
      <c r="F18" t="s">
        <v>55</v>
      </c>
      <c r="G18" t="s">
        <v>55</v>
      </c>
    </row>
    <row r="19" spans="1:7" x14ac:dyDescent="0.25">
      <c r="A19">
        <f t="shared" si="1"/>
        <v>18</v>
      </c>
      <c r="B19" t="s">
        <v>50</v>
      </c>
      <c r="C19" t="s">
        <v>50</v>
      </c>
      <c r="D19" t="s">
        <v>52</v>
      </c>
      <c r="E19" t="s">
        <v>56</v>
      </c>
      <c r="F19" t="s">
        <v>57</v>
      </c>
      <c r="G19" t="s">
        <v>57</v>
      </c>
    </row>
    <row r="20" spans="1:7" x14ac:dyDescent="0.25">
      <c r="A20">
        <f t="shared" si="1"/>
        <v>19</v>
      </c>
      <c r="B20" t="s">
        <v>51</v>
      </c>
      <c r="C20" t="s">
        <v>51</v>
      </c>
      <c r="D20" t="s">
        <v>54</v>
      </c>
      <c r="E20" t="s">
        <v>58</v>
      </c>
      <c r="F20" t="s">
        <v>59</v>
      </c>
      <c r="G20" t="s">
        <v>59</v>
      </c>
    </row>
    <row r="21" spans="1:7" x14ac:dyDescent="0.25">
      <c r="A21">
        <f t="shared" si="1"/>
        <v>20</v>
      </c>
      <c r="B21" t="s">
        <v>52</v>
      </c>
      <c r="C21" t="s">
        <v>52</v>
      </c>
      <c r="D21" t="s">
        <v>60</v>
      </c>
      <c r="E21" t="s">
        <v>61</v>
      </c>
      <c r="F21" t="s">
        <v>62</v>
      </c>
      <c r="G21" t="s">
        <v>62</v>
      </c>
    </row>
    <row r="22" spans="1:7" x14ac:dyDescent="0.25">
      <c r="A22">
        <f t="shared" si="1"/>
        <v>21</v>
      </c>
      <c r="B22" t="s">
        <v>54</v>
      </c>
      <c r="C22" t="s">
        <v>54</v>
      </c>
      <c r="D22" t="s">
        <v>63</v>
      </c>
      <c r="E22" t="s">
        <v>64</v>
      </c>
      <c r="F22" t="s">
        <v>65</v>
      </c>
      <c r="G22" t="s">
        <v>65</v>
      </c>
    </row>
    <row r="23" spans="1:7" x14ac:dyDescent="0.25">
      <c r="A23">
        <f t="shared" si="1"/>
        <v>22</v>
      </c>
      <c r="B23" t="s">
        <v>56</v>
      </c>
      <c r="C23" t="s">
        <v>56</v>
      </c>
      <c r="D23" t="s">
        <v>66</v>
      </c>
      <c r="E23" t="s">
        <v>67</v>
      </c>
      <c r="F23" t="s">
        <v>68</v>
      </c>
      <c r="G23" t="s">
        <v>68</v>
      </c>
    </row>
    <row r="24" spans="1:7" x14ac:dyDescent="0.25">
      <c r="A24">
        <f t="shared" si="1"/>
        <v>23</v>
      </c>
      <c r="B24" t="s">
        <v>58</v>
      </c>
      <c r="C24" t="s">
        <v>58</v>
      </c>
      <c r="D24" t="s">
        <v>56</v>
      </c>
      <c r="E24" t="s">
        <v>69</v>
      </c>
      <c r="F24" t="s">
        <v>70</v>
      </c>
      <c r="G24" t="s">
        <v>70</v>
      </c>
    </row>
    <row r="25" spans="1:7" x14ac:dyDescent="0.25">
      <c r="A25">
        <f t="shared" si="1"/>
        <v>24</v>
      </c>
      <c r="B25" t="s">
        <v>61</v>
      </c>
      <c r="C25" t="s">
        <v>61</v>
      </c>
      <c r="D25" t="s">
        <v>61</v>
      </c>
      <c r="E25" t="s">
        <v>71</v>
      </c>
      <c r="F25" t="s">
        <v>72</v>
      </c>
      <c r="G25" t="s">
        <v>72</v>
      </c>
    </row>
    <row r="26" spans="1:7" x14ac:dyDescent="0.25">
      <c r="A26">
        <f t="shared" si="1"/>
        <v>25</v>
      </c>
      <c r="B26" t="s">
        <v>64</v>
      </c>
      <c r="C26" t="s">
        <v>64</v>
      </c>
      <c r="D26" t="s">
        <v>64</v>
      </c>
      <c r="E26" t="s">
        <v>73</v>
      </c>
      <c r="F26" t="s">
        <v>74</v>
      </c>
      <c r="G26" t="s">
        <v>74</v>
      </c>
    </row>
    <row r="27" spans="1:7" x14ac:dyDescent="0.25">
      <c r="A27">
        <f t="shared" si="1"/>
        <v>26</v>
      </c>
      <c r="B27" t="s">
        <v>67</v>
      </c>
      <c r="C27" t="s">
        <v>67</v>
      </c>
      <c r="D27" t="s">
        <v>67</v>
      </c>
      <c r="E27" t="s">
        <v>75</v>
      </c>
      <c r="F27" t="s">
        <v>76</v>
      </c>
      <c r="G27" t="s">
        <v>76</v>
      </c>
    </row>
    <row r="28" spans="1:7" x14ac:dyDescent="0.25">
      <c r="A28">
        <f t="shared" si="1"/>
        <v>27</v>
      </c>
      <c r="B28" t="s">
        <v>69</v>
      </c>
      <c r="C28" t="s">
        <v>69</v>
      </c>
      <c r="D28" t="s">
        <v>69</v>
      </c>
      <c r="E28" t="s">
        <v>77</v>
      </c>
      <c r="F28" t="s">
        <v>78</v>
      </c>
      <c r="G28" t="s">
        <v>78</v>
      </c>
    </row>
    <row r="29" spans="1:7" x14ac:dyDescent="0.25">
      <c r="A29">
        <f t="shared" si="1"/>
        <v>28</v>
      </c>
      <c r="B29" t="s">
        <v>71</v>
      </c>
      <c r="C29" t="s">
        <v>71</v>
      </c>
      <c r="D29" t="s">
        <v>79</v>
      </c>
      <c r="E29" t="s">
        <v>80</v>
      </c>
      <c r="F29" t="s">
        <v>81</v>
      </c>
      <c r="G29" t="s">
        <v>81</v>
      </c>
    </row>
    <row r="30" spans="1:7" x14ac:dyDescent="0.25">
      <c r="A30">
        <f t="shared" si="1"/>
        <v>29</v>
      </c>
      <c r="B30" t="s">
        <v>73</v>
      </c>
      <c r="C30" t="s">
        <v>73</v>
      </c>
      <c r="D30" t="s">
        <v>82</v>
      </c>
      <c r="E30" t="s">
        <v>83</v>
      </c>
      <c r="F30" t="s">
        <v>84</v>
      </c>
      <c r="G30" t="s">
        <v>84</v>
      </c>
    </row>
    <row r="31" spans="1:7" x14ac:dyDescent="0.25">
      <c r="A31">
        <f t="shared" si="1"/>
        <v>30</v>
      </c>
      <c r="B31" t="s">
        <v>75</v>
      </c>
      <c r="C31" t="s">
        <v>75</v>
      </c>
      <c r="D31" t="s">
        <v>85</v>
      </c>
      <c r="E31" t="s">
        <v>86</v>
      </c>
      <c r="F31" t="s">
        <v>87</v>
      </c>
      <c r="G31" t="s">
        <v>87</v>
      </c>
    </row>
    <row r="32" spans="1:7" x14ac:dyDescent="0.25">
      <c r="A32">
        <f t="shared" si="1"/>
        <v>31</v>
      </c>
      <c r="B32" t="s">
        <v>80</v>
      </c>
      <c r="C32" t="s">
        <v>80</v>
      </c>
      <c r="D32" t="s">
        <v>80</v>
      </c>
      <c r="E32" t="s">
        <v>88</v>
      </c>
      <c r="F32" t="s">
        <v>89</v>
      </c>
      <c r="G32" t="s">
        <v>89</v>
      </c>
    </row>
    <row r="33" spans="1:10" x14ac:dyDescent="0.25">
      <c r="A33">
        <f t="shared" si="1"/>
        <v>32</v>
      </c>
      <c r="B33" t="s">
        <v>83</v>
      </c>
      <c r="C33" t="s">
        <v>83</v>
      </c>
      <c r="D33" t="s">
        <v>83</v>
      </c>
      <c r="E33" t="s">
        <v>90</v>
      </c>
      <c r="F33" t="s">
        <v>91</v>
      </c>
      <c r="G33" t="s">
        <v>91</v>
      </c>
    </row>
    <row r="34" spans="1:10" x14ac:dyDescent="0.25">
      <c r="A34">
        <f t="shared" si="1"/>
        <v>33</v>
      </c>
      <c r="B34" t="s">
        <v>86</v>
      </c>
      <c r="C34" t="s">
        <v>86</v>
      </c>
      <c r="D34" t="s">
        <v>92</v>
      </c>
      <c r="E34" t="s">
        <v>93</v>
      </c>
      <c r="F34" t="s">
        <v>94</v>
      </c>
      <c r="G34" t="s">
        <v>94</v>
      </c>
    </row>
    <row r="35" spans="1:10" x14ac:dyDescent="0.25">
      <c r="A35">
        <f t="shared" si="1"/>
        <v>34</v>
      </c>
      <c r="B35" t="s">
        <v>88</v>
      </c>
      <c r="C35" t="s">
        <v>88</v>
      </c>
      <c r="D35" t="s">
        <v>95</v>
      </c>
      <c r="E35" t="s">
        <v>96</v>
      </c>
      <c r="F35" t="s">
        <v>97</v>
      </c>
      <c r="G35" t="s">
        <v>97</v>
      </c>
    </row>
    <row r="36" spans="1:10" x14ac:dyDescent="0.25">
      <c r="A36">
        <f t="shared" si="1"/>
        <v>35</v>
      </c>
      <c r="B36" t="s">
        <v>90</v>
      </c>
      <c r="C36" t="s">
        <v>90</v>
      </c>
      <c r="D36" t="s">
        <v>98</v>
      </c>
      <c r="E36" t="s">
        <v>99</v>
      </c>
      <c r="F36" t="s">
        <v>100</v>
      </c>
      <c r="G36" t="s">
        <v>100</v>
      </c>
    </row>
    <row r="37" spans="1:10" x14ac:dyDescent="0.25">
      <c r="A37">
        <f t="shared" si="1"/>
        <v>36</v>
      </c>
      <c r="B37" t="s">
        <v>93</v>
      </c>
      <c r="C37" t="s">
        <v>93</v>
      </c>
      <c r="D37" t="s">
        <v>86</v>
      </c>
      <c r="E37" t="s">
        <v>101</v>
      </c>
      <c r="F37" t="s">
        <v>102</v>
      </c>
      <c r="G37" t="s">
        <v>102</v>
      </c>
    </row>
    <row r="38" spans="1:10" x14ac:dyDescent="0.25">
      <c r="A38">
        <f t="shared" si="1"/>
        <v>37</v>
      </c>
      <c r="B38" t="s">
        <v>96</v>
      </c>
      <c r="C38" t="s">
        <v>96</v>
      </c>
      <c r="D38" t="s">
        <v>90</v>
      </c>
      <c r="E38" t="s">
        <v>103</v>
      </c>
      <c r="F38" t="s">
        <v>104</v>
      </c>
      <c r="G38" t="s">
        <v>104</v>
      </c>
    </row>
    <row r="39" spans="1:10" x14ac:dyDescent="0.25">
      <c r="A39">
        <f t="shared" si="1"/>
        <v>38</v>
      </c>
      <c r="B39" t="s">
        <v>99</v>
      </c>
      <c r="C39" t="s">
        <v>99</v>
      </c>
      <c r="D39" t="s">
        <v>93</v>
      </c>
      <c r="E39" t="s">
        <v>105</v>
      </c>
      <c r="F39" t="s">
        <v>106</v>
      </c>
      <c r="G39" t="s">
        <v>106</v>
      </c>
    </row>
    <row r="40" spans="1:10" x14ac:dyDescent="0.25">
      <c r="A40">
        <f t="shared" si="1"/>
        <v>39</v>
      </c>
      <c r="B40" t="s">
        <v>101</v>
      </c>
      <c r="C40" t="s">
        <v>101</v>
      </c>
      <c r="D40" t="s">
        <v>96</v>
      </c>
      <c r="E40" t="s">
        <v>107</v>
      </c>
      <c r="F40" t="s">
        <v>108</v>
      </c>
      <c r="G40" t="s">
        <v>108</v>
      </c>
    </row>
    <row r="41" spans="1:10" x14ac:dyDescent="0.25">
      <c r="A41">
        <f t="shared" si="1"/>
        <v>40</v>
      </c>
      <c r="B41" t="s">
        <v>103</v>
      </c>
      <c r="C41" t="s">
        <v>103</v>
      </c>
      <c r="D41" t="s">
        <v>99</v>
      </c>
      <c r="E41" t="s">
        <v>109</v>
      </c>
      <c r="F41" t="s">
        <v>110</v>
      </c>
      <c r="G41" t="s">
        <v>110</v>
      </c>
    </row>
    <row r="42" spans="1:10" x14ac:dyDescent="0.25">
      <c r="A42">
        <f t="shared" si="1"/>
        <v>41</v>
      </c>
      <c r="B42" t="s">
        <v>105</v>
      </c>
      <c r="C42" t="s">
        <v>105</v>
      </c>
      <c r="D42" t="s">
        <v>111</v>
      </c>
      <c r="E42" t="s">
        <v>112</v>
      </c>
      <c r="F42" t="s">
        <v>113</v>
      </c>
      <c r="G42" t="s">
        <v>113</v>
      </c>
    </row>
    <row r="43" spans="1:10" x14ac:dyDescent="0.25">
      <c r="A43">
        <f t="shared" si="1"/>
        <v>42</v>
      </c>
      <c r="B43" t="s">
        <v>109</v>
      </c>
      <c r="C43" t="s">
        <v>109</v>
      </c>
      <c r="D43" t="s">
        <v>114</v>
      </c>
      <c r="E43" t="s">
        <v>115</v>
      </c>
      <c r="F43" t="s">
        <v>116</v>
      </c>
      <c r="G43" t="s">
        <v>116</v>
      </c>
    </row>
    <row r="44" spans="1:10" x14ac:dyDescent="0.25">
      <c r="A44">
        <f t="shared" si="1"/>
        <v>43</v>
      </c>
      <c r="B44" t="s">
        <v>112</v>
      </c>
      <c r="C44" t="s">
        <v>112</v>
      </c>
      <c r="D44" t="s">
        <v>117</v>
      </c>
      <c r="E44" t="s">
        <v>118</v>
      </c>
      <c r="F44" t="s">
        <v>119</v>
      </c>
      <c r="G44" t="s">
        <v>119</v>
      </c>
    </row>
    <row r="45" spans="1:10" x14ac:dyDescent="0.25">
      <c r="A45">
        <f t="shared" si="1"/>
        <v>44</v>
      </c>
      <c r="B45" t="s">
        <v>115</v>
      </c>
      <c r="C45" t="s">
        <v>115</v>
      </c>
      <c r="D45" t="s">
        <v>109</v>
      </c>
      <c r="E45" t="s">
        <v>120</v>
      </c>
      <c r="F45" t="s">
        <v>121</v>
      </c>
      <c r="G45" t="s">
        <v>121</v>
      </c>
    </row>
    <row r="46" spans="1:10" x14ac:dyDescent="0.25">
      <c r="A46">
        <f t="shared" si="1"/>
        <v>45</v>
      </c>
      <c r="B46" t="s">
        <v>118</v>
      </c>
      <c r="C46" t="s">
        <v>118</v>
      </c>
      <c r="D46" t="s">
        <v>112</v>
      </c>
      <c r="E46" t="s">
        <v>122</v>
      </c>
      <c r="F46" t="s">
        <v>123</v>
      </c>
      <c r="G46" t="s">
        <v>123</v>
      </c>
      <c r="H46" t="s">
        <v>37</v>
      </c>
      <c r="I46" t="s">
        <v>37</v>
      </c>
    </row>
    <row r="47" spans="1:10" x14ac:dyDescent="0.25">
      <c r="A47">
        <f t="shared" si="1"/>
        <v>46</v>
      </c>
      <c r="B47" t="s">
        <v>120</v>
      </c>
      <c r="C47" t="s">
        <v>120</v>
      </c>
      <c r="D47" t="s">
        <v>115</v>
      </c>
      <c r="E47" t="s">
        <v>124</v>
      </c>
      <c r="F47" t="s">
        <v>125</v>
      </c>
      <c r="G47" t="s">
        <v>125</v>
      </c>
      <c r="H47" t="s">
        <v>37</v>
      </c>
      <c r="I47" t="s">
        <v>37</v>
      </c>
    </row>
    <row r="48" spans="1:10" x14ac:dyDescent="0.25">
      <c r="A48">
        <f t="shared" si="1"/>
        <v>47</v>
      </c>
      <c r="B48" t="s">
        <v>122</v>
      </c>
      <c r="C48" t="s">
        <v>122</v>
      </c>
      <c r="D48" t="s">
        <v>118</v>
      </c>
      <c r="E48" t="s">
        <v>126</v>
      </c>
      <c r="F48" t="s">
        <v>127</v>
      </c>
      <c r="G48" t="s">
        <v>127</v>
      </c>
      <c r="H48" t="s">
        <v>37</v>
      </c>
      <c r="I48" t="s">
        <v>37</v>
      </c>
      <c r="J48" t="s">
        <v>37</v>
      </c>
    </row>
    <row r="49" spans="1:11" x14ac:dyDescent="0.25">
      <c r="A49">
        <f t="shared" si="1"/>
        <v>48</v>
      </c>
      <c r="B49" t="s">
        <v>124</v>
      </c>
      <c r="C49" t="s">
        <v>124</v>
      </c>
      <c r="D49" t="s">
        <v>120</v>
      </c>
      <c r="E49" t="s">
        <v>128</v>
      </c>
      <c r="F49" t="s">
        <v>129</v>
      </c>
      <c r="G49" t="s">
        <v>129</v>
      </c>
      <c r="J49" t="s">
        <v>37</v>
      </c>
      <c r="K49" t="s">
        <v>37</v>
      </c>
    </row>
    <row r="50" spans="1:11" x14ac:dyDescent="0.25">
      <c r="A50">
        <f t="shared" si="1"/>
        <v>49</v>
      </c>
      <c r="B50" t="s">
        <v>126</v>
      </c>
      <c r="C50" t="s">
        <v>126</v>
      </c>
      <c r="D50" t="s">
        <v>122</v>
      </c>
      <c r="E50" t="s">
        <v>130</v>
      </c>
      <c r="F50" t="s">
        <v>131</v>
      </c>
      <c r="G50" t="s">
        <v>131</v>
      </c>
      <c r="J50" t="s">
        <v>37</v>
      </c>
      <c r="K50" t="s">
        <v>37</v>
      </c>
    </row>
    <row r="51" spans="1:11" x14ac:dyDescent="0.25">
      <c r="A51">
        <f t="shared" si="1"/>
        <v>50</v>
      </c>
      <c r="B51" t="s">
        <v>128</v>
      </c>
      <c r="C51" t="s">
        <v>128</v>
      </c>
      <c r="D51" t="s">
        <v>124</v>
      </c>
      <c r="E51" t="s">
        <v>132</v>
      </c>
      <c r="F51" t="s">
        <v>133</v>
      </c>
      <c r="G51" t="s">
        <v>133</v>
      </c>
      <c r="H51" t="s">
        <v>37</v>
      </c>
      <c r="I51" t="s">
        <v>37</v>
      </c>
    </row>
    <row r="52" spans="1:11" x14ac:dyDescent="0.25">
      <c r="A52">
        <f t="shared" si="1"/>
        <v>51</v>
      </c>
      <c r="B52" t="s">
        <v>130</v>
      </c>
      <c r="C52" t="s">
        <v>130</v>
      </c>
      <c r="D52" t="s">
        <v>126</v>
      </c>
      <c r="E52" t="s">
        <v>134</v>
      </c>
      <c r="F52" t="s">
        <v>135</v>
      </c>
      <c r="G52" t="s">
        <v>135</v>
      </c>
      <c r="H52" t="s">
        <v>37</v>
      </c>
      <c r="I52" t="s">
        <v>37</v>
      </c>
    </row>
    <row r="53" spans="1:11" x14ac:dyDescent="0.25">
      <c r="A53">
        <f t="shared" si="1"/>
        <v>52</v>
      </c>
      <c r="B53" t="s">
        <v>136</v>
      </c>
      <c r="C53" t="s">
        <v>136</v>
      </c>
      <c r="D53" t="s">
        <v>128</v>
      </c>
      <c r="E53" t="s">
        <v>136</v>
      </c>
      <c r="F53" t="s">
        <v>137</v>
      </c>
      <c r="G53" t="s">
        <v>137</v>
      </c>
      <c r="J53" t="s">
        <v>37</v>
      </c>
    </row>
    <row r="54" spans="1:11" x14ac:dyDescent="0.25">
      <c r="A54">
        <f t="shared" si="1"/>
        <v>53</v>
      </c>
      <c r="D54" t="s">
        <v>130</v>
      </c>
      <c r="F54" t="s">
        <v>138</v>
      </c>
      <c r="G54" t="s">
        <v>138</v>
      </c>
      <c r="J54" t="s">
        <v>37</v>
      </c>
    </row>
    <row r="55" spans="1:11" x14ac:dyDescent="0.25">
      <c r="A55">
        <f t="shared" si="1"/>
        <v>54</v>
      </c>
      <c r="D55" t="s">
        <v>132</v>
      </c>
      <c r="F55" t="s">
        <v>139</v>
      </c>
      <c r="G55" t="s">
        <v>139</v>
      </c>
    </row>
    <row r="56" spans="1:11" x14ac:dyDescent="0.25">
      <c r="A56">
        <f t="shared" si="1"/>
        <v>55</v>
      </c>
      <c r="D56" t="s">
        <v>134</v>
      </c>
      <c r="F56" t="s">
        <v>140</v>
      </c>
      <c r="G56" t="s">
        <v>140</v>
      </c>
    </row>
    <row r="57" spans="1:11" x14ac:dyDescent="0.25">
      <c r="A57">
        <f t="shared" si="1"/>
        <v>56</v>
      </c>
      <c r="D57" t="s">
        <v>136</v>
      </c>
      <c r="F57" t="s">
        <v>141</v>
      </c>
      <c r="G57" t="s">
        <v>141</v>
      </c>
    </row>
    <row r="58" spans="1:11" x14ac:dyDescent="0.25">
      <c r="A58">
        <f t="shared" si="1"/>
        <v>57</v>
      </c>
      <c r="F58" t="s">
        <v>142</v>
      </c>
      <c r="G58" t="s">
        <v>142</v>
      </c>
    </row>
    <row r="59" spans="1:11" x14ac:dyDescent="0.25">
      <c r="A59">
        <f t="shared" si="1"/>
        <v>58</v>
      </c>
      <c r="F59" t="s">
        <v>143</v>
      </c>
      <c r="G59" t="s">
        <v>143</v>
      </c>
    </row>
    <row r="60" spans="1:11" x14ac:dyDescent="0.25">
      <c r="A60">
        <f t="shared" si="1"/>
        <v>59</v>
      </c>
      <c r="F60" t="s">
        <v>144</v>
      </c>
      <c r="G60" t="s">
        <v>144</v>
      </c>
    </row>
    <row r="61" spans="1:11" x14ac:dyDescent="0.25">
      <c r="A61">
        <f t="shared" si="1"/>
        <v>60</v>
      </c>
      <c r="F61" t="s">
        <v>145</v>
      </c>
      <c r="G61" t="s">
        <v>145</v>
      </c>
    </row>
    <row r="62" spans="1:11" x14ac:dyDescent="0.25">
      <c r="A62">
        <f t="shared" si="1"/>
        <v>61</v>
      </c>
      <c r="F62" t="s">
        <v>146</v>
      </c>
      <c r="G62" t="s">
        <v>146</v>
      </c>
    </row>
    <row r="63" spans="1:11" x14ac:dyDescent="0.25">
      <c r="A63">
        <f t="shared" si="1"/>
        <v>62</v>
      </c>
      <c r="F63" t="s">
        <v>147</v>
      </c>
      <c r="G63" t="s">
        <v>147</v>
      </c>
    </row>
    <row r="64" spans="1:11" x14ac:dyDescent="0.25">
      <c r="A64">
        <f t="shared" si="1"/>
        <v>63</v>
      </c>
      <c r="F64" t="s">
        <v>148</v>
      </c>
      <c r="G64" t="s">
        <v>148</v>
      </c>
    </row>
    <row r="65" spans="1:7" x14ac:dyDescent="0.25">
      <c r="A65">
        <f t="shared" si="1"/>
        <v>64</v>
      </c>
      <c r="F65" t="s">
        <v>149</v>
      </c>
      <c r="G65" t="s">
        <v>149</v>
      </c>
    </row>
    <row r="66" spans="1:7" x14ac:dyDescent="0.25">
      <c r="A66">
        <f t="shared" si="1"/>
        <v>65</v>
      </c>
      <c r="F66" t="s">
        <v>150</v>
      </c>
      <c r="G66" t="s">
        <v>150</v>
      </c>
    </row>
    <row r="67" spans="1:7" x14ac:dyDescent="0.25">
      <c r="A67">
        <f t="shared" si="1"/>
        <v>66</v>
      </c>
      <c r="F67" t="s">
        <v>151</v>
      </c>
      <c r="G67" t="s">
        <v>151</v>
      </c>
    </row>
    <row r="68" spans="1:7" x14ac:dyDescent="0.25">
      <c r="A68">
        <f t="shared" si="1"/>
        <v>67</v>
      </c>
      <c r="F68" t="s">
        <v>152</v>
      </c>
      <c r="G68" t="s">
        <v>152</v>
      </c>
    </row>
    <row r="69" spans="1:7" x14ac:dyDescent="0.25">
      <c r="A69">
        <f t="shared" si="1"/>
        <v>68</v>
      </c>
      <c r="F69" t="s">
        <v>132</v>
      </c>
      <c r="G69" t="s">
        <v>132</v>
      </c>
    </row>
    <row r="70" spans="1:7" x14ac:dyDescent="0.25">
      <c r="A70">
        <f t="shared" si="1"/>
        <v>69</v>
      </c>
      <c r="F70" t="s">
        <v>134</v>
      </c>
      <c r="G70" t="s">
        <v>134</v>
      </c>
    </row>
    <row r="71" spans="1:7" x14ac:dyDescent="0.25">
      <c r="A71">
        <f t="shared" si="1"/>
        <v>70</v>
      </c>
      <c r="F71" t="s">
        <v>109</v>
      </c>
      <c r="G71" t="s">
        <v>109</v>
      </c>
    </row>
    <row r="72" spans="1:7" x14ac:dyDescent="0.25">
      <c r="A72">
        <f t="shared" si="1"/>
        <v>71</v>
      </c>
      <c r="F72" t="s">
        <v>112</v>
      </c>
      <c r="G72" t="s">
        <v>112</v>
      </c>
    </row>
    <row r="73" spans="1:7" x14ac:dyDescent="0.25">
      <c r="A73">
        <f t="shared" si="1"/>
        <v>72</v>
      </c>
      <c r="F73" t="s">
        <v>115</v>
      </c>
      <c r="G73" t="s">
        <v>115</v>
      </c>
    </row>
    <row r="74" spans="1:7" x14ac:dyDescent="0.25">
      <c r="A74">
        <f t="shared" si="1"/>
        <v>73</v>
      </c>
      <c r="F74" t="s">
        <v>118</v>
      </c>
      <c r="G74" t="s">
        <v>118</v>
      </c>
    </row>
    <row r="75" spans="1:7" x14ac:dyDescent="0.25">
      <c r="A75">
        <f t="shared" si="1"/>
        <v>74</v>
      </c>
      <c r="F75" t="s">
        <v>120</v>
      </c>
      <c r="G75" t="s">
        <v>120</v>
      </c>
    </row>
    <row r="76" spans="1:7" x14ac:dyDescent="0.25">
      <c r="A76">
        <f t="shared" ref="A76:A124" si="2">A75+1</f>
        <v>75</v>
      </c>
      <c r="F76" t="s">
        <v>122</v>
      </c>
      <c r="G76" t="s">
        <v>122</v>
      </c>
    </row>
    <row r="77" spans="1:7" x14ac:dyDescent="0.25">
      <c r="A77">
        <f t="shared" si="2"/>
        <v>76</v>
      </c>
      <c r="F77" t="s">
        <v>136</v>
      </c>
      <c r="G77" t="s">
        <v>136</v>
      </c>
    </row>
    <row r="78" spans="1:7" x14ac:dyDescent="0.25">
      <c r="A78">
        <f t="shared" si="2"/>
        <v>77</v>
      </c>
    </row>
    <row r="79" spans="1:7" x14ac:dyDescent="0.25">
      <c r="A79">
        <f t="shared" si="2"/>
        <v>78</v>
      </c>
    </row>
    <row r="80" spans="1:7" x14ac:dyDescent="0.25">
      <c r="A80">
        <f t="shared" si="2"/>
        <v>79</v>
      </c>
    </row>
    <row r="81" spans="1:1" x14ac:dyDescent="0.25">
      <c r="A81">
        <f t="shared" si="2"/>
        <v>80</v>
      </c>
    </row>
    <row r="82" spans="1:1" x14ac:dyDescent="0.25">
      <c r="A82">
        <f t="shared" si="2"/>
        <v>81</v>
      </c>
    </row>
    <row r="83" spans="1:1" x14ac:dyDescent="0.25">
      <c r="A83">
        <f t="shared" si="2"/>
        <v>82</v>
      </c>
    </row>
    <row r="84" spans="1:1" x14ac:dyDescent="0.25">
      <c r="A84">
        <f t="shared" si="2"/>
        <v>83</v>
      </c>
    </row>
    <row r="85" spans="1:1" x14ac:dyDescent="0.25">
      <c r="A85">
        <f t="shared" si="2"/>
        <v>84</v>
      </c>
    </row>
    <row r="86" spans="1:1" x14ac:dyDescent="0.25">
      <c r="A86">
        <f t="shared" si="2"/>
        <v>85</v>
      </c>
    </row>
    <row r="87" spans="1:1" x14ac:dyDescent="0.25">
      <c r="A87">
        <f t="shared" si="2"/>
        <v>86</v>
      </c>
    </row>
    <row r="88" spans="1:1" x14ac:dyDescent="0.25">
      <c r="A88">
        <f t="shared" si="2"/>
        <v>87</v>
      </c>
    </row>
    <row r="89" spans="1:1" x14ac:dyDescent="0.25">
      <c r="A89">
        <f t="shared" si="2"/>
        <v>88</v>
      </c>
    </row>
    <row r="90" spans="1:1" x14ac:dyDescent="0.25">
      <c r="A90">
        <f t="shared" si="2"/>
        <v>89</v>
      </c>
    </row>
    <row r="91" spans="1:1" x14ac:dyDescent="0.25">
      <c r="A91">
        <f t="shared" si="2"/>
        <v>90</v>
      </c>
    </row>
    <row r="92" spans="1:1" x14ac:dyDescent="0.25">
      <c r="A92">
        <f t="shared" si="2"/>
        <v>91</v>
      </c>
    </row>
    <row r="93" spans="1:1" x14ac:dyDescent="0.25">
      <c r="A93">
        <f t="shared" si="2"/>
        <v>92</v>
      </c>
    </row>
    <row r="94" spans="1:1" x14ac:dyDescent="0.25">
      <c r="A94">
        <f t="shared" si="2"/>
        <v>93</v>
      </c>
    </row>
    <row r="95" spans="1:1" x14ac:dyDescent="0.25">
      <c r="A95">
        <f t="shared" si="2"/>
        <v>94</v>
      </c>
    </row>
    <row r="96" spans="1:1" x14ac:dyDescent="0.25">
      <c r="A96">
        <f t="shared" si="2"/>
        <v>95</v>
      </c>
    </row>
    <row r="97" spans="1:1" x14ac:dyDescent="0.25">
      <c r="A97">
        <f t="shared" si="2"/>
        <v>96</v>
      </c>
    </row>
    <row r="98" spans="1:1" x14ac:dyDescent="0.25">
      <c r="A98">
        <f t="shared" si="2"/>
        <v>97</v>
      </c>
    </row>
    <row r="99" spans="1:1" x14ac:dyDescent="0.25">
      <c r="A99">
        <f t="shared" si="2"/>
        <v>98</v>
      </c>
    </row>
    <row r="100" spans="1:1" x14ac:dyDescent="0.25">
      <c r="A100">
        <f t="shared" si="2"/>
        <v>99</v>
      </c>
    </row>
    <row r="101" spans="1:1" x14ac:dyDescent="0.25">
      <c r="A101">
        <f t="shared" si="2"/>
        <v>100</v>
      </c>
    </row>
    <row r="102" spans="1:1" x14ac:dyDescent="0.25">
      <c r="A102">
        <f t="shared" si="2"/>
        <v>101</v>
      </c>
    </row>
    <row r="103" spans="1:1" x14ac:dyDescent="0.25">
      <c r="A103">
        <f t="shared" si="2"/>
        <v>102</v>
      </c>
    </row>
    <row r="104" spans="1:1" x14ac:dyDescent="0.25">
      <c r="A104">
        <f t="shared" si="2"/>
        <v>103</v>
      </c>
    </row>
    <row r="105" spans="1:1" x14ac:dyDescent="0.25">
      <c r="A105">
        <f t="shared" si="2"/>
        <v>104</v>
      </c>
    </row>
    <row r="106" spans="1:1" x14ac:dyDescent="0.25">
      <c r="A106">
        <f t="shared" si="2"/>
        <v>105</v>
      </c>
    </row>
    <row r="107" spans="1:1" x14ac:dyDescent="0.25">
      <c r="A107">
        <f t="shared" si="2"/>
        <v>106</v>
      </c>
    </row>
    <row r="108" spans="1:1" x14ac:dyDescent="0.25">
      <c r="A108">
        <f t="shared" si="2"/>
        <v>107</v>
      </c>
    </row>
    <row r="109" spans="1:1" x14ac:dyDescent="0.25">
      <c r="A109">
        <f t="shared" si="2"/>
        <v>108</v>
      </c>
    </row>
    <row r="110" spans="1:1" x14ac:dyDescent="0.25">
      <c r="A110">
        <f t="shared" si="2"/>
        <v>109</v>
      </c>
    </row>
    <row r="111" spans="1:1" x14ac:dyDescent="0.25">
      <c r="A111">
        <f t="shared" si="2"/>
        <v>110</v>
      </c>
    </row>
    <row r="112" spans="1:1" x14ac:dyDescent="0.25">
      <c r="A112">
        <f t="shared" si="2"/>
        <v>111</v>
      </c>
    </row>
    <row r="113" spans="1:1" x14ac:dyDescent="0.25">
      <c r="A113">
        <f t="shared" si="2"/>
        <v>112</v>
      </c>
    </row>
    <row r="114" spans="1:1" x14ac:dyDescent="0.25">
      <c r="A114">
        <f t="shared" si="2"/>
        <v>113</v>
      </c>
    </row>
    <row r="115" spans="1:1" x14ac:dyDescent="0.25">
      <c r="A115">
        <f t="shared" si="2"/>
        <v>114</v>
      </c>
    </row>
    <row r="116" spans="1:1" x14ac:dyDescent="0.25">
      <c r="A116">
        <f t="shared" si="2"/>
        <v>115</v>
      </c>
    </row>
    <row r="117" spans="1:1" x14ac:dyDescent="0.25">
      <c r="A117">
        <f t="shared" si="2"/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F5FA-EA19-443E-8058-F4F44657E181}">
  <sheetPr>
    <pageSetUpPr fitToPage="1"/>
  </sheetPr>
  <dimension ref="A1:G128"/>
  <sheetViews>
    <sheetView workbookViewId="0">
      <selection activeCell="B81" sqref="B81"/>
    </sheetView>
  </sheetViews>
  <sheetFormatPr defaultRowHeight="15" x14ac:dyDescent="0.25"/>
  <cols>
    <col min="1" max="1" width="8.85546875" style="32"/>
    <col min="2" max="3" width="17.28515625" style="32" customWidth="1"/>
    <col min="4" max="4" width="24.28515625" style="43" bestFit="1" customWidth="1"/>
    <col min="5" max="5" width="20.85546875" style="32" bestFit="1" customWidth="1"/>
    <col min="6" max="7" width="29.28515625" style="32" bestFit="1" customWidth="1"/>
  </cols>
  <sheetData>
    <row r="1" spans="1:7" x14ac:dyDescent="0.25">
      <c r="A1" s="25"/>
      <c r="B1" s="25" t="s">
        <v>18</v>
      </c>
      <c r="C1" s="25" t="s">
        <v>19</v>
      </c>
      <c r="D1" s="25" t="s">
        <v>4</v>
      </c>
      <c r="E1" s="48" t="s">
        <v>17</v>
      </c>
      <c r="F1" s="25" t="s">
        <v>20</v>
      </c>
      <c r="G1" s="25" t="s">
        <v>21</v>
      </c>
    </row>
    <row r="2" spans="1:7" x14ac:dyDescent="0.25">
      <c r="A2" s="43">
        <f>1</f>
        <v>1</v>
      </c>
      <c r="B2" s="25" t="s">
        <v>12</v>
      </c>
      <c r="C2" s="25" t="s">
        <v>12</v>
      </c>
      <c r="D2" s="25" t="s">
        <v>12</v>
      </c>
      <c r="E2" s="48" t="s">
        <v>12</v>
      </c>
      <c r="F2" s="25" t="s">
        <v>12</v>
      </c>
      <c r="G2" s="25" t="s">
        <v>12</v>
      </c>
    </row>
    <row r="3" spans="1:7" x14ac:dyDescent="0.25">
      <c r="A3" s="43">
        <f>A2+1</f>
        <v>2</v>
      </c>
      <c r="B3" s="43" t="s">
        <v>153</v>
      </c>
      <c r="C3" s="43" t="s">
        <v>153</v>
      </c>
      <c r="D3" s="43" t="s">
        <v>153</v>
      </c>
      <c r="E3" s="49" t="s">
        <v>153</v>
      </c>
      <c r="F3" s="45" t="s">
        <v>153</v>
      </c>
      <c r="G3" s="45" t="s">
        <v>153</v>
      </c>
    </row>
    <row r="4" spans="1:7" x14ac:dyDescent="0.25">
      <c r="A4" s="43">
        <f t="shared" ref="A4:A7" si="0">A3+1</f>
        <v>3</v>
      </c>
      <c r="B4" s="43" t="s">
        <v>154</v>
      </c>
      <c r="C4" s="43" t="s">
        <v>154</v>
      </c>
      <c r="D4" s="43" t="s">
        <v>154</v>
      </c>
      <c r="E4" s="49" t="s">
        <v>154</v>
      </c>
      <c r="F4" s="45" t="s">
        <v>155</v>
      </c>
      <c r="G4" s="45" t="s">
        <v>155</v>
      </c>
    </row>
    <row r="5" spans="1:7" x14ac:dyDescent="0.25">
      <c r="A5" s="43">
        <f t="shared" si="0"/>
        <v>4</v>
      </c>
      <c r="B5" s="43" t="s">
        <v>156</v>
      </c>
      <c r="C5" s="43" t="s">
        <v>156</v>
      </c>
      <c r="D5" s="43" t="s">
        <v>157</v>
      </c>
      <c r="E5" s="49" t="s">
        <v>40</v>
      </c>
      <c r="F5" s="52" t="s">
        <v>157</v>
      </c>
      <c r="G5" s="52" t="s">
        <v>158</v>
      </c>
    </row>
    <row r="6" spans="1:7" x14ac:dyDescent="0.25">
      <c r="A6" s="43">
        <f t="shared" si="0"/>
        <v>5</v>
      </c>
      <c r="B6" s="43" t="s">
        <v>159</v>
      </c>
      <c r="C6" s="43" t="s">
        <v>159</v>
      </c>
      <c r="D6" s="43" t="s">
        <v>160</v>
      </c>
      <c r="E6" s="49" t="s">
        <v>161</v>
      </c>
      <c r="F6" s="52" t="s">
        <v>162</v>
      </c>
      <c r="G6" s="52" t="s">
        <v>162</v>
      </c>
    </row>
    <row r="7" spans="1:7" x14ac:dyDescent="0.25">
      <c r="A7" s="43">
        <f t="shared" si="0"/>
        <v>6</v>
      </c>
      <c r="B7" s="43" t="s">
        <v>163</v>
      </c>
      <c r="C7" s="43" t="s">
        <v>163</v>
      </c>
      <c r="D7" s="43" t="s">
        <v>155</v>
      </c>
      <c r="E7" s="49" t="s">
        <v>162</v>
      </c>
      <c r="F7" s="45" t="s">
        <v>164</v>
      </c>
      <c r="G7" s="45" t="s">
        <v>164</v>
      </c>
    </row>
    <row r="8" spans="1:7" x14ac:dyDescent="0.25">
      <c r="A8" s="43">
        <f>A7+1</f>
        <v>7</v>
      </c>
      <c r="B8" s="43" t="s">
        <v>165</v>
      </c>
      <c r="C8" s="43" t="s">
        <v>165</v>
      </c>
      <c r="D8" s="43" t="s">
        <v>162</v>
      </c>
      <c r="E8" s="49" t="s">
        <v>166</v>
      </c>
      <c r="F8" s="45" t="s">
        <v>167</v>
      </c>
      <c r="G8" s="45" t="s">
        <v>167</v>
      </c>
    </row>
    <row r="9" spans="1:7" x14ac:dyDescent="0.25">
      <c r="A9" s="43">
        <f t="shared" ref="A9:A72" si="1">A8+1</f>
        <v>8</v>
      </c>
      <c r="B9" s="43" t="s">
        <v>168</v>
      </c>
      <c r="C9" s="43" t="s">
        <v>168</v>
      </c>
      <c r="D9" s="43" t="s">
        <v>164</v>
      </c>
      <c r="E9" s="49" t="s">
        <v>164</v>
      </c>
      <c r="F9" s="45" t="s">
        <v>169</v>
      </c>
      <c r="G9" s="45" t="s">
        <v>169</v>
      </c>
    </row>
    <row r="10" spans="1:7" x14ac:dyDescent="0.25">
      <c r="A10" s="43">
        <f t="shared" si="1"/>
        <v>9</v>
      </c>
      <c r="B10" s="43" t="s">
        <v>170</v>
      </c>
      <c r="C10" s="43" t="s">
        <v>170</v>
      </c>
      <c r="D10" s="43" t="s">
        <v>167</v>
      </c>
      <c r="E10" s="49" t="s">
        <v>171</v>
      </c>
      <c r="F10" s="45" t="s">
        <v>172</v>
      </c>
      <c r="G10" s="45" t="s">
        <v>172</v>
      </c>
    </row>
    <row r="11" spans="1:7" x14ac:dyDescent="0.25">
      <c r="A11" s="43">
        <f t="shared" si="1"/>
        <v>10</v>
      </c>
      <c r="B11" s="43" t="s">
        <v>173</v>
      </c>
      <c r="C11" s="43" t="s">
        <v>173</v>
      </c>
      <c r="D11" s="43" t="s">
        <v>161</v>
      </c>
      <c r="E11" s="49" t="s">
        <v>167</v>
      </c>
      <c r="F11" s="45" t="s">
        <v>174</v>
      </c>
      <c r="G11" s="45" t="s">
        <v>174</v>
      </c>
    </row>
    <row r="12" spans="1:7" x14ac:dyDescent="0.25">
      <c r="A12" s="43">
        <f t="shared" si="1"/>
        <v>11</v>
      </c>
      <c r="B12" s="43" t="s">
        <v>175</v>
      </c>
      <c r="C12" s="43" t="s">
        <v>175</v>
      </c>
      <c r="D12" s="43" t="s">
        <v>166</v>
      </c>
      <c r="E12" s="49" t="s">
        <v>170</v>
      </c>
      <c r="F12" s="45" t="s">
        <v>176</v>
      </c>
      <c r="G12" s="45" t="s">
        <v>176</v>
      </c>
    </row>
    <row r="13" spans="1:7" x14ac:dyDescent="0.25">
      <c r="A13" s="43">
        <f t="shared" si="1"/>
        <v>12</v>
      </c>
      <c r="B13" s="43" t="s">
        <v>177</v>
      </c>
      <c r="C13" s="43" t="s">
        <v>177</v>
      </c>
      <c r="D13" s="43" t="s">
        <v>171</v>
      </c>
      <c r="E13" s="49" t="s">
        <v>173</v>
      </c>
      <c r="F13" s="45" t="s">
        <v>178</v>
      </c>
      <c r="G13" s="45" t="s">
        <v>178</v>
      </c>
    </row>
    <row r="14" spans="1:7" x14ac:dyDescent="0.25">
      <c r="A14" s="43">
        <f t="shared" si="1"/>
        <v>13</v>
      </c>
      <c r="B14" s="43" t="s">
        <v>179</v>
      </c>
      <c r="C14" s="43" t="s">
        <v>179</v>
      </c>
      <c r="D14" s="43" t="s">
        <v>170</v>
      </c>
      <c r="E14" s="49" t="s">
        <v>175</v>
      </c>
      <c r="F14" s="45" t="s">
        <v>180</v>
      </c>
      <c r="G14" s="45" t="s">
        <v>180</v>
      </c>
    </row>
    <row r="15" spans="1:7" x14ac:dyDescent="0.25">
      <c r="A15" s="43">
        <f t="shared" si="1"/>
        <v>14</v>
      </c>
      <c r="B15" s="43" t="s">
        <v>181</v>
      </c>
      <c r="C15" s="43" t="s">
        <v>181</v>
      </c>
      <c r="D15" s="43" t="s">
        <v>173</v>
      </c>
      <c r="E15" s="49" t="s">
        <v>177</v>
      </c>
      <c r="F15" s="45" t="s">
        <v>182</v>
      </c>
      <c r="G15" s="45" t="s">
        <v>182</v>
      </c>
    </row>
    <row r="16" spans="1:7" x14ac:dyDescent="0.25">
      <c r="A16" s="43">
        <f t="shared" si="1"/>
        <v>15</v>
      </c>
      <c r="B16" s="43" t="s">
        <v>183</v>
      </c>
      <c r="C16" s="43" t="s">
        <v>183</v>
      </c>
      <c r="D16" s="43" t="s">
        <v>184</v>
      </c>
      <c r="E16" s="49" t="s">
        <v>179</v>
      </c>
      <c r="F16" s="45" t="s">
        <v>185</v>
      </c>
      <c r="G16" s="45" t="s">
        <v>185</v>
      </c>
    </row>
    <row r="17" spans="1:7" x14ac:dyDescent="0.25">
      <c r="A17" s="43">
        <f t="shared" si="1"/>
        <v>16</v>
      </c>
      <c r="B17" s="43" t="s">
        <v>186</v>
      </c>
      <c r="C17" s="43" t="s">
        <v>186</v>
      </c>
      <c r="D17" s="43" t="s">
        <v>187</v>
      </c>
      <c r="E17" s="49" t="s">
        <v>181</v>
      </c>
      <c r="F17" s="45" t="s">
        <v>188</v>
      </c>
      <c r="G17" s="45" t="s">
        <v>188</v>
      </c>
    </row>
    <row r="18" spans="1:7" x14ac:dyDescent="0.25">
      <c r="A18" s="43">
        <f t="shared" si="1"/>
        <v>17</v>
      </c>
      <c r="B18" s="43" t="s">
        <v>189</v>
      </c>
      <c r="C18" s="43" t="s">
        <v>189</v>
      </c>
      <c r="D18" s="43" t="s">
        <v>190</v>
      </c>
      <c r="E18" s="49" t="s">
        <v>183</v>
      </c>
      <c r="F18" s="45" t="s">
        <v>191</v>
      </c>
      <c r="G18" s="45" t="s">
        <v>191</v>
      </c>
    </row>
    <row r="19" spans="1:7" x14ac:dyDescent="0.25">
      <c r="A19" s="43">
        <f t="shared" si="1"/>
        <v>18</v>
      </c>
      <c r="B19" s="43" t="s">
        <v>192</v>
      </c>
      <c r="C19" s="43" t="s">
        <v>192</v>
      </c>
      <c r="D19" s="43" t="s">
        <v>175</v>
      </c>
      <c r="E19" s="49" t="s">
        <v>186</v>
      </c>
      <c r="F19" s="45" t="s">
        <v>193</v>
      </c>
      <c r="G19" s="45" t="s">
        <v>193</v>
      </c>
    </row>
    <row r="20" spans="1:7" x14ac:dyDescent="0.25">
      <c r="A20" s="43">
        <f t="shared" si="1"/>
        <v>19</v>
      </c>
      <c r="B20" s="43" t="s">
        <v>194</v>
      </c>
      <c r="C20" s="43" t="s">
        <v>194</v>
      </c>
      <c r="D20" s="43" t="s">
        <v>179</v>
      </c>
      <c r="E20" s="49" t="s">
        <v>189</v>
      </c>
      <c r="F20" s="45" t="s">
        <v>195</v>
      </c>
      <c r="G20" s="45" t="s">
        <v>195</v>
      </c>
    </row>
    <row r="21" spans="1:7" x14ac:dyDescent="0.25">
      <c r="A21" s="43">
        <f t="shared" si="1"/>
        <v>20</v>
      </c>
      <c r="B21" s="43" t="s">
        <v>196</v>
      </c>
      <c r="C21" s="43" t="s">
        <v>196</v>
      </c>
      <c r="D21" s="43" t="s">
        <v>181</v>
      </c>
      <c r="E21" s="49" t="s">
        <v>192</v>
      </c>
      <c r="F21" s="45" t="s">
        <v>197</v>
      </c>
      <c r="G21" s="45" t="s">
        <v>197</v>
      </c>
    </row>
    <row r="22" spans="1:7" x14ac:dyDescent="0.25">
      <c r="A22" s="43">
        <f t="shared" si="1"/>
        <v>21</v>
      </c>
      <c r="B22" s="43" t="s">
        <v>198</v>
      </c>
      <c r="C22" s="43" t="s">
        <v>198</v>
      </c>
      <c r="D22" s="43" t="s">
        <v>183</v>
      </c>
      <c r="E22" s="49" t="s">
        <v>194</v>
      </c>
      <c r="F22" s="45" t="s">
        <v>199</v>
      </c>
      <c r="G22" s="45" t="s">
        <v>199</v>
      </c>
    </row>
    <row r="23" spans="1:7" x14ac:dyDescent="0.25">
      <c r="A23" s="43">
        <f t="shared" si="1"/>
        <v>22</v>
      </c>
      <c r="B23" s="43" t="s">
        <v>200</v>
      </c>
      <c r="C23" s="43" t="s">
        <v>200</v>
      </c>
      <c r="D23" s="43" t="s">
        <v>186</v>
      </c>
      <c r="E23" s="49" t="s">
        <v>201</v>
      </c>
      <c r="F23" s="45" t="s">
        <v>202</v>
      </c>
      <c r="G23" s="45" t="s">
        <v>202</v>
      </c>
    </row>
    <row r="24" spans="1:7" x14ac:dyDescent="0.25">
      <c r="A24" s="43">
        <f t="shared" si="1"/>
        <v>23</v>
      </c>
      <c r="B24" s="43" t="s">
        <v>203</v>
      </c>
      <c r="C24" s="43" t="s">
        <v>203</v>
      </c>
      <c r="D24" s="43" t="s">
        <v>204</v>
      </c>
      <c r="E24" s="49" t="s">
        <v>196</v>
      </c>
      <c r="F24" s="45" t="s">
        <v>205</v>
      </c>
      <c r="G24" s="45" t="s">
        <v>205</v>
      </c>
    </row>
    <row r="25" spans="1:7" x14ac:dyDescent="0.25">
      <c r="A25" s="43">
        <f t="shared" si="1"/>
        <v>24</v>
      </c>
      <c r="B25" s="43" t="s">
        <v>206</v>
      </c>
      <c r="C25" s="43" t="s">
        <v>206</v>
      </c>
      <c r="D25" s="43" t="s">
        <v>207</v>
      </c>
      <c r="E25" s="49" t="s">
        <v>198</v>
      </c>
      <c r="F25" s="45" t="s">
        <v>208</v>
      </c>
      <c r="G25" s="45" t="s">
        <v>208</v>
      </c>
    </row>
    <row r="26" spans="1:7" x14ac:dyDescent="0.25">
      <c r="A26" s="43">
        <f t="shared" si="1"/>
        <v>25</v>
      </c>
      <c r="B26" s="43" t="s">
        <v>209</v>
      </c>
      <c r="C26" s="43" t="s">
        <v>209</v>
      </c>
      <c r="D26" s="43" t="s">
        <v>210</v>
      </c>
      <c r="E26" s="49" t="s">
        <v>200</v>
      </c>
      <c r="F26" s="45" t="s">
        <v>211</v>
      </c>
      <c r="G26" s="45" t="s">
        <v>211</v>
      </c>
    </row>
    <row r="27" spans="1:7" x14ac:dyDescent="0.25">
      <c r="A27" s="43">
        <f t="shared" si="1"/>
        <v>26</v>
      </c>
      <c r="B27" s="43" t="s">
        <v>212</v>
      </c>
      <c r="C27" s="43" t="s">
        <v>212</v>
      </c>
      <c r="D27" s="43" t="s">
        <v>196</v>
      </c>
      <c r="E27" s="49" t="s">
        <v>203</v>
      </c>
      <c r="F27" s="45" t="s">
        <v>213</v>
      </c>
      <c r="G27" s="45" t="s">
        <v>213</v>
      </c>
    </row>
    <row r="28" spans="1:7" x14ac:dyDescent="0.25">
      <c r="A28" s="43">
        <f t="shared" si="1"/>
        <v>27</v>
      </c>
      <c r="B28" s="43" t="s">
        <v>214</v>
      </c>
      <c r="C28" s="43" t="s">
        <v>214</v>
      </c>
      <c r="D28" s="43" t="s">
        <v>198</v>
      </c>
      <c r="E28" s="49" t="s">
        <v>206</v>
      </c>
      <c r="F28" s="45" t="s">
        <v>215</v>
      </c>
      <c r="G28" s="45" t="s">
        <v>215</v>
      </c>
    </row>
    <row r="29" spans="1:7" x14ac:dyDescent="0.25">
      <c r="A29" s="43">
        <f t="shared" si="1"/>
        <v>28</v>
      </c>
      <c r="B29" s="43" t="s">
        <v>216</v>
      </c>
      <c r="C29" s="43" t="s">
        <v>216</v>
      </c>
      <c r="D29" s="43" t="s">
        <v>217</v>
      </c>
      <c r="E29" s="49" t="s">
        <v>209</v>
      </c>
      <c r="F29" s="45" t="s">
        <v>218</v>
      </c>
      <c r="G29" s="45" t="s">
        <v>218</v>
      </c>
    </row>
    <row r="30" spans="1:7" x14ac:dyDescent="0.25">
      <c r="A30" s="43">
        <f t="shared" si="1"/>
        <v>29</v>
      </c>
      <c r="B30" s="43" t="s">
        <v>219</v>
      </c>
      <c r="C30" s="43" t="s">
        <v>219</v>
      </c>
      <c r="D30" s="43" t="s">
        <v>220</v>
      </c>
      <c r="E30" s="49" t="s">
        <v>212</v>
      </c>
      <c r="F30" s="45" t="s">
        <v>221</v>
      </c>
      <c r="G30" s="45" t="s">
        <v>221</v>
      </c>
    </row>
    <row r="31" spans="1:7" x14ac:dyDescent="0.25">
      <c r="A31" s="43">
        <f t="shared" si="1"/>
        <v>30</v>
      </c>
      <c r="B31" s="43" t="s">
        <v>222</v>
      </c>
      <c r="C31" s="43" t="s">
        <v>222</v>
      </c>
      <c r="D31" s="43" t="s">
        <v>223</v>
      </c>
      <c r="E31" s="49" t="s">
        <v>214</v>
      </c>
      <c r="F31" s="45" t="s">
        <v>224</v>
      </c>
      <c r="G31" s="45" t="s">
        <v>224</v>
      </c>
    </row>
    <row r="32" spans="1:7" x14ac:dyDescent="0.25">
      <c r="A32" s="43">
        <f t="shared" si="1"/>
        <v>31</v>
      </c>
      <c r="B32" s="43" t="s">
        <v>225</v>
      </c>
      <c r="C32" s="43" t="s">
        <v>225</v>
      </c>
      <c r="D32" s="43" t="s">
        <v>200</v>
      </c>
      <c r="E32" s="49" t="s">
        <v>216</v>
      </c>
      <c r="F32" s="45" t="s">
        <v>226</v>
      </c>
      <c r="G32" s="45" t="s">
        <v>226</v>
      </c>
    </row>
    <row r="33" spans="1:7" x14ac:dyDescent="0.25">
      <c r="A33" s="43">
        <f t="shared" si="1"/>
        <v>32</v>
      </c>
      <c r="B33" s="43" t="s">
        <v>227</v>
      </c>
      <c r="C33" s="43" t="s">
        <v>227</v>
      </c>
      <c r="D33" s="43" t="s">
        <v>206</v>
      </c>
      <c r="E33" s="49" t="s">
        <v>219</v>
      </c>
      <c r="F33" s="45" t="s">
        <v>228</v>
      </c>
      <c r="G33" s="45" t="s">
        <v>228</v>
      </c>
    </row>
    <row r="34" spans="1:7" x14ac:dyDescent="0.25">
      <c r="A34" s="43">
        <f t="shared" si="1"/>
        <v>33</v>
      </c>
      <c r="B34" s="43" t="s">
        <v>229</v>
      </c>
      <c r="C34" s="43" t="s">
        <v>229</v>
      </c>
      <c r="D34" s="43" t="s">
        <v>209</v>
      </c>
      <c r="E34" s="49" t="s">
        <v>222</v>
      </c>
      <c r="F34" s="45" t="s">
        <v>230</v>
      </c>
      <c r="G34" s="45" t="s">
        <v>230</v>
      </c>
    </row>
    <row r="35" spans="1:7" x14ac:dyDescent="0.25">
      <c r="A35" s="43">
        <f t="shared" si="1"/>
        <v>34</v>
      </c>
      <c r="B35" s="43" t="s">
        <v>231</v>
      </c>
      <c r="C35" s="43" t="s">
        <v>231</v>
      </c>
      <c r="D35" s="43" t="s">
        <v>212</v>
      </c>
      <c r="E35" s="49" t="s">
        <v>232</v>
      </c>
      <c r="F35" s="45" t="s">
        <v>233</v>
      </c>
      <c r="G35" s="45" t="s">
        <v>233</v>
      </c>
    </row>
    <row r="36" spans="1:7" x14ac:dyDescent="0.25">
      <c r="A36" s="43">
        <f t="shared" si="1"/>
        <v>35</v>
      </c>
      <c r="B36" s="43" t="s">
        <v>162</v>
      </c>
      <c r="C36" s="43" t="s">
        <v>162</v>
      </c>
      <c r="D36" s="43" t="s">
        <v>214</v>
      </c>
      <c r="E36" s="49" t="s">
        <v>229</v>
      </c>
      <c r="F36" s="45" t="s">
        <v>234</v>
      </c>
      <c r="G36" s="45" t="s">
        <v>234</v>
      </c>
    </row>
    <row r="37" spans="1:7" x14ac:dyDescent="0.25">
      <c r="A37" s="43">
        <f t="shared" si="1"/>
        <v>36</v>
      </c>
      <c r="B37" s="43" t="s">
        <v>164</v>
      </c>
      <c r="C37" s="43" t="s">
        <v>164</v>
      </c>
      <c r="D37" s="43" t="s">
        <v>235</v>
      </c>
      <c r="E37" s="49" t="s">
        <v>225</v>
      </c>
      <c r="F37" s="45" t="s">
        <v>236</v>
      </c>
      <c r="G37" s="45" t="s">
        <v>236</v>
      </c>
    </row>
    <row r="38" spans="1:7" x14ac:dyDescent="0.25">
      <c r="A38" s="43">
        <f t="shared" si="1"/>
        <v>37</v>
      </c>
      <c r="B38" s="43" t="s">
        <v>167</v>
      </c>
      <c r="C38" s="43" t="s">
        <v>167</v>
      </c>
      <c r="D38" s="43" t="s">
        <v>237</v>
      </c>
      <c r="E38" s="49" t="s">
        <v>238</v>
      </c>
      <c r="F38" s="45" t="s">
        <v>239</v>
      </c>
      <c r="G38" s="45" t="s">
        <v>239</v>
      </c>
    </row>
    <row r="39" spans="1:7" x14ac:dyDescent="0.25">
      <c r="A39" s="43">
        <f t="shared" si="1"/>
        <v>38</v>
      </c>
      <c r="B39" s="43" t="s">
        <v>161</v>
      </c>
      <c r="C39" s="43" t="s">
        <v>161</v>
      </c>
      <c r="D39" s="43" t="s">
        <v>240</v>
      </c>
      <c r="E39" s="49" t="s">
        <v>241</v>
      </c>
      <c r="F39" s="45" t="s">
        <v>242</v>
      </c>
      <c r="G39" s="45" t="s">
        <v>242</v>
      </c>
    </row>
    <row r="40" spans="1:7" x14ac:dyDescent="0.25">
      <c r="A40" s="43">
        <f t="shared" si="1"/>
        <v>39</v>
      </c>
      <c r="B40" s="43" t="s">
        <v>166</v>
      </c>
      <c r="C40" s="43" t="s">
        <v>166</v>
      </c>
      <c r="D40" s="43" t="s">
        <v>243</v>
      </c>
      <c r="E40" s="49" t="s">
        <v>243</v>
      </c>
      <c r="F40" s="45" t="s">
        <v>244</v>
      </c>
      <c r="G40" s="45" t="s">
        <v>244</v>
      </c>
    </row>
    <row r="41" spans="1:7" x14ac:dyDescent="0.25">
      <c r="A41" s="43">
        <f t="shared" si="1"/>
        <v>40</v>
      </c>
      <c r="B41" s="43" t="s">
        <v>171</v>
      </c>
      <c r="C41" s="43" t="s">
        <v>171</v>
      </c>
      <c r="D41" s="43" t="s">
        <v>225</v>
      </c>
      <c r="E41" s="50"/>
      <c r="F41" s="45" t="s">
        <v>245</v>
      </c>
      <c r="G41" s="45" t="s">
        <v>245</v>
      </c>
    </row>
    <row r="42" spans="1:7" x14ac:dyDescent="0.25">
      <c r="A42" s="43">
        <f t="shared" si="1"/>
        <v>41</v>
      </c>
      <c r="B42" s="37"/>
      <c r="C42" s="37"/>
      <c r="D42" s="43" t="s">
        <v>227</v>
      </c>
      <c r="E42" s="50"/>
      <c r="F42" s="45" t="s">
        <v>246</v>
      </c>
      <c r="G42" s="45" t="s">
        <v>246</v>
      </c>
    </row>
    <row r="43" spans="1:7" x14ac:dyDescent="0.25">
      <c r="A43" s="43">
        <f t="shared" si="1"/>
        <v>42</v>
      </c>
      <c r="B43" s="37"/>
      <c r="C43" s="37"/>
      <c r="E43" s="50"/>
      <c r="F43" s="45" t="s">
        <v>247</v>
      </c>
      <c r="G43" s="45" t="s">
        <v>247</v>
      </c>
    </row>
    <row r="44" spans="1:7" x14ac:dyDescent="0.25">
      <c r="A44" s="43">
        <f t="shared" si="1"/>
        <v>43</v>
      </c>
      <c r="B44" s="43"/>
      <c r="C44" s="37"/>
      <c r="E44" s="50"/>
      <c r="F44" s="45" t="s">
        <v>248</v>
      </c>
      <c r="G44" s="45" t="s">
        <v>248</v>
      </c>
    </row>
    <row r="45" spans="1:7" x14ac:dyDescent="0.25">
      <c r="A45" s="43">
        <f t="shared" si="1"/>
        <v>44</v>
      </c>
      <c r="B45" s="43"/>
      <c r="C45" s="37"/>
      <c r="D45" s="46"/>
      <c r="E45" s="50"/>
      <c r="F45" s="45" t="s">
        <v>249</v>
      </c>
      <c r="G45" s="45" t="s">
        <v>249</v>
      </c>
    </row>
    <row r="46" spans="1:7" x14ac:dyDescent="0.25">
      <c r="A46" s="43">
        <f t="shared" si="1"/>
        <v>45</v>
      </c>
      <c r="B46" s="43"/>
      <c r="C46" s="37"/>
      <c r="D46" s="46"/>
      <c r="E46" s="50"/>
      <c r="F46" s="45" t="s">
        <v>250</v>
      </c>
      <c r="G46" s="45" t="s">
        <v>250</v>
      </c>
    </row>
    <row r="47" spans="1:7" x14ac:dyDescent="0.25">
      <c r="A47" s="43">
        <f t="shared" si="1"/>
        <v>46</v>
      </c>
      <c r="B47" s="43"/>
      <c r="C47" s="37"/>
      <c r="D47" s="46"/>
      <c r="E47" s="50"/>
      <c r="F47" s="45" t="s">
        <v>251</v>
      </c>
      <c r="G47" s="45" t="s">
        <v>251</v>
      </c>
    </row>
    <row r="48" spans="1:7" x14ac:dyDescent="0.25">
      <c r="A48" s="43">
        <f t="shared" si="1"/>
        <v>47</v>
      </c>
      <c r="B48" s="43"/>
      <c r="C48" s="43"/>
      <c r="D48" s="46"/>
      <c r="E48" s="50"/>
      <c r="F48" s="45" t="s">
        <v>252</v>
      </c>
      <c r="G48" s="45" t="s">
        <v>252</v>
      </c>
    </row>
    <row r="49" spans="1:7" x14ac:dyDescent="0.25">
      <c r="A49" s="43">
        <f t="shared" si="1"/>
        <v>48</v>
      </c>
      <c r="B49" s="43"/>
      <c r="C49" s="43"/>
      <c r="D49" s="46"/>
      <c r="E49" s="50"/>
      <c r="F49" s="45" t="s">
        <v>253</v>
      </c>
      <c r="G49" s="45" t="s">
        <v>253</v>
      </c>
    </row>
    <row r="50" spans="1:7" x14ac:dyDescent="0.25">
      <c r="A50" s="43">
        <f t="shared" si="1"/>
        <v>49</v>
      </c>
      <c r="B50" s="43"/>
      <c r="C50" s="43"/>
      <c r="D50" s="46"/>
      <c r="E50" s="50"/>
      <c r="F50" s="45" t="s">
        <v>254</v>
      </c>
      <c r="G50" s="45" t="s">
        <v>254</v>
      </c>
    </row>
    <row r="51" spans="1:7" x14ac:dyDescent="0.25">
      <c r="A51" s="43">
        <f t="shared" si="1"/>
        <v>50</v>
      </c>
      <c r="B51" s="43"/>
      <c r="C51" s="43"/>
      <c r="D51" s="46"/>
      <c r="E51" s="50"/>
      <c r="F51" s="45" t="s">
        <v>255</v>
      </c>
      <c r="G51" s="45" t="s">
        <v>255</v>
      </c>
    </row>
    <row r="52" spans="1:7" x14ac:dyDescent="0.25">
      <c r="A52" s="43">
        <f t="shared" si="1"/>
        <v>51</v>
      </c>
      <c r="B52" s="43"/>
      <c r="C52" s="43"/>
      <c r="D52" s="46"/>
      <c r="E52" s="50"/>
      <c r="F52" s="45" t="s">
        <v>256</v>
      </c>
      <c r="G52" s="45" t="s">
        <v>256</v>
      </c>
    </row>
    <row r="53" spans="1:7" x14ac:dyDescent="0.25">
      <c r="A53" s="43">
        <f t="shared" si="1"/>
        <v>52</v>
      </c>
      <c r="B53" s="43"/>
      <c r="C53" s="43"/>
      <c r="D53" s="46"/>
      <c r="E53" s="50"/>
      <c r="F53" s="45" t="s">
        <v>257</v>
      </c>
      <c r="G53" s="45" t="s">
        <v>257</v>
      </c>
    </row>
    <row r="54" spans="1:7" x14ac:dyDescent="0.25">
      <c r="A54" s="43">
        <f t="shared" si="1"/>
        <v>53</v>
      </c>
      <c r="B54" s="43"/>
      <c r="C54" s="43"/>
      <c r="D54" s="46"/>
      <c r="E54" s="50"/>
      <c r="F54" s="45" t="s">
        <v>258</v>
      </c>
      <c r="G54" s="45" t="s">
        <v>258</v>
      </c>
    </row>
    <row r="55" spans="1:7" x14ac:dyDescent="0.25">
      <c r="A55" s="43">
        <f t="shared" si="1"/>
        <v>54</v>
      </c>
      <c r="B55" s="43"/>
      <c r="C55" s="43"/>
      <c r="D55" s="46"/>
      <c r="E55" s="50"/>
      <c r="F55" s="45" t="s">
        <v>259</v>
      </c>
      <c r="G55" s="45" t="s">
        <v>259</v>
      </c>
    </row>
    <row r="56" spans="1:7" x14ac:dyDescent="0.25">
      <c r="A56" s="43">
        <f t="shared" si="1"/>
        <v>55</v>
      </c>
      <c r="B56" s="43"/>
      <c r="C56" s="43"/>
      <c r="D56" s="46"/>
      <c r="E56" s="50"/>
      <c r="F56" s="45" t="s">
        <v>260</v>
      </c>
      <c r="G56" s="45" t="s">
        <v>260</v>
      </c>
    </row>
    <row r="57" spans="1:7" x14ac:dyDescent="0.25">
      <c r="A57" s="43">
        <f t="shared" si="1"/>
        <v>56</v>
      </c>
      <c r="B57" s="43"/>
      <c r="C57" s="43"/>
      <c r="D57" s="46"/>
      <c r="E57" s="50"/>
      <c r="F57" s="45" t="s">
        <v>261</v>
      </c>
      <c r="G57" s="45" t="s">
        <v>261</v>
      </c>
    </row>
    <row r="58" spans="1:7" x14ac:dyDescent="0.25">
      <c r="A58" s="43">
        <f t="shared" si="1"/>
        <v>57</v>
      </c>
      <c r="B58" s="43"/>
      <c r="C58" s="43"/>
      <c r="D58" s="46"/>
      <c r="E58" s="50"/>
      <c r="F58" s="45" t="s">
        <v>262</v>
      </c>
      <c r="G58" s="45" t="s">
        <v>262</v>
      </c>
    </row>
    <row r="59" spans="1:7" x14ac:dyDescent="0.25">
      <c r="A59" s="43">
        <f t="shared" si="1"/>
        <v>58</v>
      </c>
      <c r="B59" s="43"/>
      <c r="C59" s="43"/>
      <c r="D59" s="46"/>
      <c r="E59" s="50"/>
      <c r="F59" s="45" t="s">
        <v>263</v>
      </c>
      <c r="G59" s="45" t="s">
        <v>263</v>
      </c>
    </row>
    <row r="60" spans="1:7" x14ac:dyDescent="0.25">
      <c r="A60" s="43">
        <f t="shared" si="1"/>
        <v>59</v>
      </c>
      <c r="B60" s="43"/>
      <c r="C60" s="43"/>
      <c r="D60" s="46"/>
      <c r="E60" s="50"/>
      <c r="F60" s="45" t="s">
        <v>264</v>
      </c>
      <c r="G60" s="45" t="s">
        <v>264</v>
      </c>
    </row>
    <row r="61" spans="1:7" x14ac:dyDescent="0.25">
      <c r="A61" s="43">
        <f t="shared" si="1"/>
        <v>60</v>
      </c>
      <c r="B61" s="43"/>
      <c r="C61" s="43"/>
      <c r="D61" s="46"/>
      <c r="E61" s="50"/>
      <c r="F61" s="45" t="s">
        <v>243</v>
      </c>
      <c r="G61" s="45" t="s">
        <v>243</v>
      </c>
    </row>
    <row r="62" spans="1:7" x14ac:dyDescent="0.25">
      <c r="A62" s="43">
        <f t="shared" si="1"/>
        <v>61</v>
      </c>
      <c r="B62" s="43"/>
      <c r="C62" s="43"/>
      <c r="D62" s="46"/>
      <c r="E62" s="50"/>
      <c r="F62" s="46"/>
      <c r="G62" s="46"/>
    </row>
    <row r="63" spans="1:7" x14ac:dyDescent="0.25">
      <c r="A63" s="43">
        <f t="shared" si="1"/>
        <v>62</v>
      </c>
      <c r="B63" s="43"/>
      <c r="C63" s="43"/>
      <c r="D63" s="46"/>
      <c r="E63" s="50"/>
      <c r="F63" s="46"/>
      <c r="G63" s="46"/>
    </row>
    <row r="64" spans="1:7" x14ac:dyDescent="0.25">
      <c r="A64" s="43">
        <f t="shared" si="1"/>
        <v>63</v>
      </c>
      <c r="B64" s="43"/>
      <c r="C64" s="43"/>
      <c r="D64" s="46"/>
      <c r="E64" s="50"/>
      <c r="F64" s="46"/>
      <c r="G64" s="46"/>
    </row>
    <row r="65" spans="1:7" x14ac:dyDescent="0.25">
      <c r="A65" s="43">
        <f t="shared" si="1"/>
        <v>64</v>
      </c>
      <c r="B65" s="43"/>
      <c r="C65" s="43"/>
      <c r="D65" s="46"/>
      <c r="E65" s="50"/>
      <c r="F65" s="46"/>
      <c r="G65" s="46"/>
    </row>
    <row r="66" spans="1:7" x14ac:dyDescent="0.25">
      <c r="A66" s="43">
        <f t="shared" si="1"/>
        <v>65</v>
      </c>
      <c r="B66" s="43"/>
      <c r="C66" s="43"/>
      <c r="D66" s="46"/>
      <c r="E66" s="50"/>
      <c r="F66" s="46"/>
      <c r="G66" s="46"/>
    </row>
    <row r="67" spans="1:7" x14ac:dyDescent="0.25">
      <c r="A67" s="43">
        <f t="shared" si="1"/>
        <v>66</v>
      </c>
      <c r="B67" s="43"/>
      <c r="C67" s="43"/>
      <c r="D67" s="46"/>
      <c r="E67" s="50"/>
      <c r="F67" s="46"/>
      <c r="G67" s="46"/>
    </row>
    <row r="68" spans="1:7" x14ac:dyDescent="0.25">
      <c r="A68" s="43">
        <f t="shared" si="1"/>
        <v>67</v>
      </c>
      <c r="B68" s="43"/>
      <c r="C68" s="43"/>
      <c r="D68" s="46"/>
      <c r="E68" s="50"/>
      <c r="F68" s="46"/>
      <c r="G68" s="46"/>
    </row>
    <row r="69" spans="1:7" x14ac:dyDescent="0.25">
      <c r="A69" s="43">
        <f t="shared" si="1"/>
        <v>68</v>
      </c>
      <c r="B69" s="43"/>
      <c r="C69" s="43"/>
      <c r="D69" s="46"/>
      <c r="E69" s="50"/>
      <c r="F69" s="46"/>
      <c r="G69" s="46"/>
    </row>
    <row r="70" spans="1:7" x14ac:dyDescent="0.25">
      <c r="A70" s="43">
        <f t="shared" si="1"/>
        <v>69</v>
      </c>
      <c r="B70" s="43"/>
      <c r="C70" s="43"/>
      <c r="D70" s="46"/>
      <c r="E70" s="50"/>
      <c r="F70" s="46"/>
      <c r="G70" s="46"/>
    </row>
    <row r="71" spans="1:7" x14ac:dyDescent="0.25">
      <c r="A71" s="43">
        <f t="shared" si="1"/>
        <v>70</v>
      </c>
      <c r="B71" s="43"/>
      <c r="C71" s="43"/>
      <c r="D71" s="46"/>
      <c r="E71" s="50"/>
      <c r="F71" s="46"/>
      <c r="G71" s="46"/>
    </row>
    <row r="72" spans="1:7" x14ac:dyDescent="0.25">
      <c r="A72" s="43">
        <f t="shared" si="1"/>
        <v>71</v>
      </c>
      <c r="B72" s="43"/>
      <c r="C72" s="43"/>
      <c r="D72" s="46"/>
      <c r="E72" s="50"/>
      <c r="F72" s="46"/>
      <c r="G72" s="46"/>
    </row>
    <row r="73" spans="1:7" x14ac:dyDescent="0.25">
      <c r="A73" s="43">
        <f t="shared" ref="A73:A128" si="2">A72+1</f>
        <v>72</v>
      </c>
      <c r="B73" s="43"/>
      <c r="C73" s="43"/>
      <c r="D73" s="46"/>
      <c r="E73" s="50"/>
      <c r="F73" s="46"/>
      <c r="G73" s="46"/>
    </row>
    <row r="74" spans="1:7" x14ac:dyDescent="0.25">
      <c r="A74" s="43">
        <f t="shared" si="2"/>
        <v>73</v>
      </c>
      <c r="B74" s="43"/>
      <c r="C74" s="43"/>
      <c r="D74" s="46"/>
      <c r="E74" s="50"/>
      <c r="F74" s="46"/>
      <c r="G74" s="46"/>
    </row>
    <row r="75" spans="1:7" x14ac:dyDescent="0.25">
      <c r="A75" s="43">
        <f t="shared" si="2"/>
        <v>74</v>
      </c>
      <c r="B75" s="43"/>
      <c r="C75" s="43"/>
      <c r="E75" s="50"/>
      <c r="F75" s="46"/>
      <c r="G75" s="46"/>
    </row>
    <row r="76" spans="1:7" x14ac:dyDescent="0.25">
      <c r="A76" s="43">
        <f t="shared" si="2"/>
        <v>75</v>
      </c>
      <c r="B76" s="43"/>
      <c r="C76" s="43"/>
      <c r="E76" s="50"/>
      <c r="F76" s="46"/>
      <c r="G76" s="46"/>
    </row>
    <row r="77" spans="1:7" x14ac:dyDescent="0.25">
      <c r="A77" s="43">
        <f t="shared" si="2"/>
        <v>76</v>
      </c>
      <c r="B77" s="43"/>
      <c r="C77" s="43"/>
      <c r="E77" s="50"/>
      <c r="F77" s="46"/>
      <c r="G77" s="46"/>
    </row>
    <row r="78" spans="1:7" x14ac:dyDescent="0.25">
      <c r="A78" s="43">
        <f t="shared" si="2"/>
        <v>77</v>
      </c>
      <c r="B78" s="43"/>
      <c r="C78" s="43"/>
      <c r="E78" s="51"/>
      <c r="F78" s="43"/>
      <c r="G78" s="43"/>
    </row>
    <row r="79" spans="1:7" x14ac:dyDescent="0.25">
      <c r="A79" s="43">
        <f t="shared" si="2"/>
        <v>78</v>
      </c>
      <c r="B79" s="43"/>
      <c r="C79" s="43"/>
      <c r="E79" s="51"/>
      <c r="F79" s="43"/>
      <c r="G79" s="43"/>
    </row>
    <row r="80" spans="1:7" x14ac:dyDescent="0.25">
      <c r="A80" s="43">
        <f t="shared" si="2"/>
        <v>79</v>
      </c>
      <c r="B80" s="43"/>
      <c r="C80" s="43"/>
      <c r="E80" s="51"/>
      <c r="F80" s="43"/>
      <c r="G80" s="43"/>
    </row>
    <row r="81" spans="1:7" x14ac:dyDescent="0.25">
      <c r="A81" s="43">
        <f t="shared" si="2"/>
        <v>80</v>
      </c>
      <c r="B81" s="43"/>
      <c r="C81" s="43"/>
      <c r="E81" s="51"/>
      <c r="F81" s="43"/>
      <c r="G81" s="43"/>
    </row>
    <row r="82" spans="1:7" x14ac:dyDescent="0.25">
      <c r="A82" s="43">
        <f t="shared" si="2"/>
        <v>81</v>
      </c>
      <c r="B82" s="43"/>
      <c r="C82" s="43"/>
      <c r="E82" s="51"/>
      <c r="F82" s="43"/>
      <c r="G82" s="43"/>
    </row>
    <row r="83" spans="1:7" x14ac:dyDescent="0.25">
      <c r="A83" s="43">
        <f t="shared" si="2"/>
        <v>82</v>
      </c>
      <c r="B83" s="43"/>
      <c r="C83" s="43"/>
      <c r="E83" s="51"/>
      <c r="F83" s="43"/>
      <c r="G83" s="43"/>
    </row>
    <row r="84" spans="1:7" x14ac:dyDescent="0.25">
      <c r="A84" s="43">
        <f t="shared" si="2"/>
        <v>83</v>
      </c>
      <c r="B84" s="43"/>
      <c r="C84" s="43"/>
      <c r="E84" s="51"/>
      <c r="F84" s="43"/>
      <c r="G84" s="43"/>
    </row>
    <row r="85" spans="1:7" x14ac:dyDescent="0.25">
      <c r="A85" s="43">
        <f t="shared" si="2"/>
        <v>84</v>
      </c>
      <c r="B85" s="43"/>
      <c r="C85" s="43"/>
      <c r="E85" s="51"/>
      <c r="F85" s="43"/>
      <c r="G85" s="43"/>
    </row>
    <row r="86" spans="1:7" x14ac:dyDescent="0.25">
      <c r="A86" s="32">
        <f t="shared" si="2"/>
        <v>85</v>
      </c>
      <c r="C86" s="47"/>
    </row>
    <row r="87" spans="1:7" x14ac:dyDescent="0.25">
      <c r="A87" s="32">
        <f t="shared" si="2"/>
        <v>86</v>
      </c>
      <c r="C87" s="43"/>
    </row>
    <row r="88" spans="1:7" x14ac:dyDescent="0.25">
      <c r="A88" s="32">
        <f t="shared" si="2"/>
        <v>87</v>
      </c>
      <c r="C88" s="43"/>
    </row>
    <row r="89" spans="1:7" x14ac:dyDescent="0.25">
      <c r="A89" s="32">
        <f t="shared" si="2"/>
        <v>88</v>
      </c>
    </row>
    <row r="90" spans="1:7" x14ac:dyDescent="0.25">
      <c r="A90" s="32">
        <f t="shared" si="2"/>
        <v>89</v>
      </c>
    </row>
    <row r="91" spans="1:7" x14ac:dyDescent="0.25">
      <c r="A91" s="32">
        <f t="shared" si="2"/>
        <v>90</v>
      </c>
    </row>
    <row r="92" spans="1:7" x14ac:dyDescent="0.25">
      <c r="A92" s="32">
        <f t="shared" si="2"/>
        <v>91</v>
      </c>
    </row>
    <row r="93" spans="1:7" x14ac:dyDescent="0.25">
      <c r="A93" s="32">
        <f t="shared" si="2"/>
        <v>92</v>
      </c>
    </row>
    <row r="94" spans="1:7" x14ac:dyDescent="0.25">
      <c r="A94" s="32">
        <f t="shared" si="2"/>
        <v>93</v>
      </c>
    </row>
    <row r="95" spans="1:7" x14ac:dyDescent="0.25">
      <c r="A95" s="32">
        <f t="shared" si="2"/>
        <v>94</v>
      </c>
    </row>
    <row r="96" spans="1:7" x14ac:dyDescent="0.25">
      <c r="A96" s="32">
        <f t="shared" si="2"/>
        <v>95</v>
      </c>
    </row>
    <row r="97" spans="1:1" x14ac:dyDescent="0.25">
      <c r="A97" s="32">
        <f t="shared" si="2"/>
        <v>96</v>
      </c>
    </row>
    <row r="98" spans="1:1" x14ac:dyDescent="0.25">
      <c r="A98" s="32">
        <f t="shared" si="2"/>
        <v>97</v>
      </c>
    </row>
    <row r="99" spans="1:1" x14ac:dyDescent="0.25">
      <c r="A99" s="32">
        <f t="shared" si="2"/>
        <v>98</v>
      </c>
    </row>
    <row r="100" spans="1:1" x14ac:dyDescent="0.25">
      <c r="A100" s="32">
        <f t="shared" si="2"/>
        <v>99</v>
      </c>
    </row>
    <row r="101" spans="1:1" x14ac:dyDescent="0.25">
      <c r="A101" s="32">
        <f t="shared" si="2"/>
        <v>100</v>
      </c>
    </row>
    <row r="102" spans="1:1" x14ac:dyDescent="0.25">
      <c r="A102" s="32">
        <f t="shared" si="2"/>
        <v>101</v>
      </c>
    </row>
    <row r="103" spans="1:1" x14ac:dyDescent="0.25">
      <c r="A103" s="32">
        <f t="shared" si="2"/>
        <v>102</v>
      </c>
    </row>
    <row r="104" spans="1:1" x14ac:dyDescent="0.25">
      <c r="A104" s="32">
        <f t="shared" si="2"/>
        <v>103</v>
      </c>
    </row>
    <row r="105" spans="1:1" x14ac:dyDescent="0.25">
      <c r="A105" s="32">
        <f t="shared" si="2"/>
        <v>104</v>
      </c>
    </row>
    <row r="106" spans="1:1" x14ac:dyDescent="0.25">
      <c r="A106" s="32">
        <f t="shared" si="2"/>
        <v>105</v>
      </c>
    </row>
    <row r="107" spans="1:1" x14ac:dyDescent="0.25">
      <c r="A107" s="32">
        <f t="shared" si="2"/>
        <v>106</v>
      </c>
    </row>
    <row r="108" spans="1:1" x14ac:dyDescent="0.25">
      <c r="A108" s="32">
        <f t="shared" si="2"/>
        <v>107</v>
      </c>
    </row>
    <row r="109" spans="1:1" x14ac:dyDescent="0.25">
      <c r="A109" s="32">
        <f t="shared" si="2"/>
        <v>108</v>
      </c>
    </row>
    <row r="110" spans="1:1" x14ac:dyDescent="0.25">
      <c r="A110" s="32">
        <f t="shared" si="2"/>
        <v>109</v>
      </c>
    </row>
    <row r="111" spans="1:1" x14ac:dyDescent="0.25">
      <c r="A111" s="32">
        <f t="shared" si="2"/>
        <v>110</v>
      </c>
    </row>
    <row r="112" spans="1:1" x14ac:dyDescent="0.25">
      <c r="A112" s="32">
        <f t="shared" si="2"/>
        <v>111</v>
      </c>
    </row>
    <row r="113" spans="1:1" x14ac:dyDescent="0.25">
      <c r="A113" s="32">
        <f t="shared" si="2"/>
        <v>112</v>
      </c>
    </row>
    <row r="114" spans="1:1" x14ac:dyDescent="0.25">
      <c r="A114" s="32">
        <f t="shared" si="2"/>
        <v>113</v>
      </c>
    </row>
    <row r="115" spans="1:1" x14ac:dyDescent="0.25">
      <c r="A115" s="32">
        <f t="shared" si="2"/>
        <v>114</v>
      </c>
    </row>
    <row r="116" spans="1:1" x14ac:dyDescent="0.25">
      <c r="A116" s="32">
        <f t="shared" si="2"/>
        <v>115</v>
      </c>
    </row>
    <row r="117" spans="1:1" x14ac:dyDescent="0.25">
      <c r="A117" s="32">
        <f t="shared" si="2"/>
        <v>116</v>
      </c>
    </row>
    <row r="118" spans="1:1" x14ac:dyDescent="0.25">
      <c r="A118" s="32">
        <f t="shared" si="2"/>
        <v>117</v>
      </c>
    </row>
    <row r="119" spans="1:1" x14ac:dyDescent="0.25">
      <c r="A119" s="32">
        <f t="shared" si="2"/>
        <v>118</v>
      </c>
    </row>
    <row r="120" spans="1:1" x14ac:dyDescent="0.25">
      <c r="A120" s="32">
        <f t="shared" si="2"/>
        <v>119</v>
      </c>
    </row>
    <row r="121" spans="1:1" x14ac:dyDescent="0.25">
      <c r="A121" s="32">
        <f t="shared" si="2"/>
        <v>120</v>
      </c>
    </row>
    <row r="122" spans="1:1" x14ac:dyDescent="0.25">
      <c r="A122" s="32">
        <f t="shared" si="2"/>
        <v>121</v>
      </c>
    </row>
    <row r="123" spans="1:1" x14ac:dyDescent="0.25">
      <c r="A123" s="32">
        <f t="shared" si="2"/>
        <v>122</v>
      </c>
    </row>
    <row r="124" spans="1:1" x14ac:dyDescent="0.25">
      <c r="A124" s="32">
        <f t="shared" si="2"/>
        <v>123</v>
      </c>
    </row>
    <row r="125" spans="1:1" x14ac:dyDescent="0.25">
      <c r="A125" s="32">
        <f t="shared" si="2"/>
        <v>124</v>
      </c>
    </row>
    <row r="126" spans="1:1" x14ac:dyDescent="0.25">
      <c r="A126" s="32">
        <f t="shared" si="2"/>
        <v>125</v>
      </c>
    </row>
    <row r="127" spans="1:1" x14ac:dyDescent="0.25">
      <c r="A127" s="32">
        <f t="shared" si="2"/>
        <v>126</v>
      </c>
    </row>
    <row r="128" spans="1:1" x14ac:dyDescent="0.25">
      <c r="A128" s="32">
        <f t="shared" si="2"/>
        <v>127</v>
      </c>
    </row>
  </sheetData>
  <pageMargins left="0.7" right="0.7" top="0.75" bottom="0.75" header="0.3" footer="0.3"/>
  <pageSetup paperSize="8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A36F-EF99-40DF-B5DA-BC0CB3EC1C61}">
  <dimension ref="A1:S128"/>
  <sheetViews>
    <sheetView tabSelected="1" workbookViewId="0">
      <selection activeCell="C1" sqref="C1"/>
    </sheetView>
  </sheetViews>
  <sheetFormatPr defaultRowHeight="15" x14ac:dyDescent="0.25"/>
  <cols>
    <col min="1" max="1" width="8.85546875" style="43"/>
    <col min="2" max="2" width="14.7109375" style="43" bestFit="1" customWidth="1"/>
    <col min="3" max="3" width="23.42578125" style="43" customWidth="1"/>
    <col min="4" max="7" width="30.5703125" style="43" customWidth="1"/>
    <col min="8" max="8" width="18" style="43" bestFit="1" customWidth="1"/>
    <col min="9" max="9" width="24.42578125" style="43" customWidth="1"/>
    <col min="10" max="10" width="28.85546875" style="43" customWidth="1"/>
    <col min="11" max="11" width="19.28515625" style="43" customWidth="1"/>
    <col min="12" max="12" width="23" style="43" customWidth="1"/>
    <col min="13" max="13" width="29.7109375" style="43" customWidth="1"/>
    <col min="14" max="14" width="28.42578125" style="43" bestFit="1" customWidth="1"/>
    <col min="15" max="15" width="26.85546875" style="43" customWidth="1"/>
    <col min="16" max="16" width="26.28515625" style="43" customWidth="1"/>
    <col min="17" max="17" width="28.42578125" style="43" bestFit="1" customWidth="1"/>
    <col min="18" max="18" width="26.5703125" style="43" customWidth="1"/>
    <col min="19" max="19" width="29.42578125" style="43" customWidth="1"/>
  </cols>
  <sheetData>
    <row r="1" spans="1:19" x14ac:dyDescent="0.25">
      <c r="A1" s="25"/>
      <c r="B1" s="53" t="s">
        <v>18</v>
      </c>
      <c r="C1" s="53" t="s">
        <v>265</v>
      </c>
      <c r="D1" s="53" t="s">
        <v>266</v>
      </c>
      <c r="E1" s="25" t="s">
        <v>19</v>
      </c>
      <c r="F1" s="25" t="s">
        <v>267</v>
      </c>
      <c r="G1" s="25" t="s">
        <v>268</v>
      </c>
      <c r="H1" s="25" t="s">
        <v>4</v>
      </c>
      <c r="I1" s="54" t="s">
        <v>269</v>
      </c>
      <c r="J1" s="54" t="s">
        <v>270</v>
      </c>
      <c r="K1" s="25" t="s">
        <v>17</v>
      </c>
      <c r="L1" s="25" t="s">
        <v>271</v>
      </c>
      <c r="M1" s="25" t="s">
        <v>272</v>
      </c>
      <c r="N1" s="25" t="s">
        <v>20</v>
      </c>
      <c r="O1" s="25" t="s">
        <v>273</v>
      </c>
      <c r="P1" s="25" t="s">
        <v>274</v>
      </c>
      <c r="Q1" s="25" t="s">
        <v>21</v>
      </c>
      <c r="R1" s="25" t="s">
        <v>275</v>
      </c>
      <c r="S1" s="25" t="s">
        <v>276</v>
      </c>
    </row>
    <row r="2" spans="1:19" x14ac:dyDescent="0.25">
      <c r="A2" s="43">
        <f>1</f>
        <v>1</v>
      </c>
      <c r="B2" s="43" t="s">
        <v>153</v>
      </c>
      <c r="C2" s="43">
        <v>16.57</v>
      </c>
      <c r="D2" s="43">
        <v>4000</v>
      </c>
      <c r="E2" s="43" t="s">
        <v>153</v>
      </c>
      <c r="F2" s="43">
        <v>16.57</v>
      </c>
      <c r="G2" s="43">
        <v>4000</v>
      </c>
      <c r="H2" s="43" t="s">
        <v>153</v>
      </c>
      <c r="I2" s="43">
        <v>56.28</v>
      </c>
      <c r="J2" s="43">
        <v>4000</v>
      </c>
      <c r="K2" s="43" t="s">
        <v>153</v>
      </c>
      <c r="L2" s="43">
        <v>56.28</v>
      </c>
      <c r="M2" s="43">
        <v>4000</v>
      </c>
      <c r="N2" s="43" t="s">
        <v>153</v>
      </c>
      <c r="O2" s="43">
        <v>32</v>
      </c>
      <c r="P2" s="43">
        <v>4000</v>
      </c>
      <c r="Q2" s="43" t="s">
        <v>153</v>
      </c>
      <c r="R2" s="43">
        <v>32</v>
      </c>
      <c r="S2" s="43">
        <v>4000</v>
      </c>
    </row>
    <row r="3" spans="1:19" x14ac:dyDescent="0.25">
      <c r="A3" s="43">
        <f>A2+1</f>
        <v>2</v>
      </c>
      <c r="B3" s="43" t="s">
        <v>154</v>
      </c>
      <c r="C3" s="43">
        <v>8</v>
      </c>
      <c r="D3" s="43">
        <v>4000</v>
      </c>
      <c r="E3" s="43" t="s">
        <v>154</v>
      </c>
      <c r="F3" s="43">
        <v>9.83</v>
      </c>
      <c r="G3" s="43">
        <v>4000</v>
      </c>
      <c r="H3" s="43" t="s">
        <v>154</v>
      </c>
      <c r="I3" s="43">
        <v>25</v>
      </c>
      <c r="J3" s="43">
        <v>4000</v>
      </c>
      <c r="K3" s="43" t="s">
        <v>154</v>
      </c>
      <c r="L3" s="43">
        <v>25</v>
      </c>
      <c r="M3" s="43">
        <v>4000</v>
      </c>
      <c r="N3" s="43" t="s">
        <v>155</v>
      </c>
      <c r="O3" s="43">
        <v>3981.4814814814813</v>
      </c>
      <c r="P3" s="43">
        <v>24</v>
      </c>
      <c r="Q3" s="43" t="s">
        <v>155</v>
      </c>
      <c r="R3" s="43">
        <v>3981.4814814814813</v>
      </c>
      <c r="S3" s="43">
        <v>24</v>
      </c>
    </row>
    <row r="4" spans="1:19" x14ac:dyDescent="0.25">
      <c r="A4" s="43">
        <f t="shared" ref="A4:A7" si="0">A3+1</f>
        <v>3</v>
      </c>
      <c r="B4" s="43" t="s">
        <v>156</v>
      </c>
      <c r="C4" s="43">
        <v>3.6</v>
      </c>
      <c r="D4" s="43">
        <v>4000</v>
      </c>
      <c r="E4" s="43" t="s">
        <v>156</v>
      </c>
      <c r="F4" s="43">
        <v>3.6</v>
      </c>
      <c r="G4" s="43">
        <v>4000</v>
      </c>
      <c r="H4" s="43" t="s">
        <v>157</v>
      </c>
      <c r="I4" s="43">
        <v>6.68</v>
      </c>
      <c r="J4" s="43">
        <v>4000</v>
      </c>
      <c r="K4" s="43" t="s">
        <v>157</v>
      </c>
      <c r="L4" s="43">
        <v>6.68</v>
      </c>
      <c r="M4" s="43">
        <v>4000</v>
      </c>
      <c r="N4" s="43" t="s">
        <v>157</v>
      </c>
      <c r="O4" s="43">
        <v>14.95</v>
      </c>
      <c r="P4" s="43">
        <v>4000</v>
      </c>
      <c r="Q4" s="43" t="s">
        <v>158</v>
      </c>
      <c r="R4" s="43">
        <v>19.93</v>
      </c>
      <c r="S4" s="43">
        <v>4000</v>
      </c>
    </row>
    <row r="5" spans="1:19" x14ac:dyDescent="0.25">
      <c r="A5" s="43">
        <f t="shared" si="0"/>
        <v>4</v>
      </c>
      <c r="B5" s="43" t="s">
        <v>159</v>
      </c>
      <c r="C5" s="43">
        <v>5000</v>
      </c>
      <c r="D5" s="43">
        <v>24</v>
      </c>
      <c r="E5" s="43" t="s">
        <v>159</v>
      </c>
      <c r="F5" s="43">
        <v>5000</v>
      </c>
      <c r="G5" s="43">
        <v>24</v>
      </c>
      <c r="H5" s="43" t="s">
        <v>160</v>
      </c>
      <c r="I5" s="32">
        <v>2638.89</v>
      </c>
      <c r="J5" s="43">
        <v>24</v>
      </c>
      <c r="K5" s="43" t="s">
        <v>160</v>
      </c>
      <c r="L5" s="32">
        <v>2638.89</v>
      </c>
      <c r="M5" s="43">
        <v>24</v>
      </c>
      <c r="N5" s="43" t="s">
        <v>162</v>
      </c>
      <c r="O5" s="43">
        <v>8.48</v>
      </c>
      <c r="P5" s="43">
        <v>4000</v>
      </c>
      <c r="Q5" s="43" t="s">
        <v>162</v>
      </c>
      <c r="R5" s="43">
        <v>8.48</v>
      </c>
      <c r="S5" s="43">
        <v>4000</v>
      </c>
    </row>
    <row r="6" spans="1:19" x14ac:dyDescent="0.25">
      <c r="A6" s="43">
        <f t="shared" si="0"/>
        <v>5</v>
      </c>
      <c r="B6" s="43" t="s">
        <v>163</v>
      </c>
      <c r="C6" s="43">
        <v>4023.5693400000005</v>
      </c>
      <c r="D6" s="43">
        <v>24</v>
      </c>
      <c r="E6" s="43" t="s">
        <v>163</v>
      </c>
      <c r="F6" s="43">
        <v>4762.8999999999996</v>
      </c>
      <c r="G6" s="43">
        <v>24</v>
      </c>
      <c r="H6" s="43" t="s">
        <v>155</v>
      </c>
      <c r="I6" s="32">
        <v>2685.19</v>
      </c>
      <c r="J6" s="43">
        <v>24</v>
      </c>
      <c r="K6" s="43" t="s">
        <v>155</v>
      </c>
      <c r="L6" s="32">
        <v>2685.19</v>
      </c>
      <c r="M6" s="43">
        <v>24</v>
      </c>
      <c r="N6" s="43" t="s">
        <v>164</v>
      </c>
      <c r="O6" s="43">
        <v>7.1550000000000002</v>
      </c>
      <c r="P6" s="43">
        <v>4000</v>
      </c>
      <c r="Q6" s="43" t="s">
        <v>164</v>
      </c>
      <c r="R6" s="43">
        <v>7.1550000000000002</v>
      </c>
      <c r="S6" s="43">
        <v>4000</v>
      </c>
    </row>
    <row r="7" spans="1:19" x14ac:dyDescent="0.25">
      <c r="A7" s="43">
        <f t="shared" si="0"/>
        <v>6</v>
      </c>
      <c r="B7" s="43" t="s">
        <v>165</v>
      </c>
      <c r="C7" s="43">
        <v>2244.5567390000001</v>
      </c>
      <c r="D7" s="43">
        <v>24</v>
      </c>
      <c r="E7" s="43" t="s">
        <v>165</v>
      </c>
      <c r="F7" s="43">
        <v>2894.87</v>
      </c>
      <c r="G7" s="43">
        <v>24</v>
      </c>
      <c r="H7" s="43" t="s">
        <v>162</v>
      </c>
      <c r="I7" s="43">
        <v>6.65</v>
      </c>
      <c r="J7" s="43">
        <v>4000</v>
      </c>
      <c r="K7" s="43" t="s">
        <v>162</v>
      </c>
      <c r="L7" s="43">
        <v>6.65</v>
      </c>
      <c r="M7" s="43">
        <v>4000</v>
      </c>
      <c r="N7" s="43" t="s">
        <v>167</v>
      </c>
      <c r="O7" s="43">
        <v>7.1550000000000002</v>
      </c>
      <c r="P7" s="43">
        <v>4000</v>
      </c>
      <c r="Q7" s="43" t="s">
        <v>167</v>
      </c>
      <c r="R7" s="43">
        <v>7.1550000000000002</v>
      </c>
      <c r="S7" s="43">
        <v>4000</v>
      </c>
    </row>
    <row r="8" spans="1:19" x14ac:dyDescent="0.25">
      <c r="A8" s="43">
        <f>A7+1</f>
        <v>7</v>
      </c>
      <c r="B8" s="43" t="s">
        <v>168</v>
      </c>
      <c r="C8" s="43">
        <v>11.91</v>
      </c>
      <c r="D8" s="43">
        <v>4000</v>
      </c>
      <c r="E8" s="43" t="s">
        <v>168</v>
      </c>
      <c r="F8" s="43">
        <v>14.96</v>
      </c>
      <c r="G8" s="43">
        <v>4000</v>
      </c>
      <c r="H8" s="43" t="s">
        <v>164</v>
      </c>
      <c r="I8" s="43">
        <v>4.87</v>
      </c>
      <c r="J8" s="43">
        <v>4000</v>
      </c>
      <c r="K8" s="43" t="s">
        <v>164</v>
      </c>
      <c r="L8" s="43">
        <v>4.87</v>
      </c>
      <c r="M8" s="43">
        <v>4000</v>
      </c>
      <c r="N8" s="43" t="s">
        <v>169</v>
      </c>
      <c r="O8" s="43">
        <v>144.73846153846154</v>
      </c>
      <c r="P8" s="43">
        <v>4000</v>
      </c>
      <c r="Q8" s="43" t="s">
        <v>169</v>
      </c>
      <c r="R8" s="43">
        <v>144.73846153846154</v>
      </c>
      <c r="S8" s="43">
        <v>4000</v>
      </c>
    </row>
    <row r="9" spans="1:19" x14ac:dyDescent="0.25">
      <c r="A9" s="43">
        <f t="shared" ref="A9:A72" si="1">A8+1</f>
        <v>8</v>
      </c>
      <c r="B9" s="43" t="s">
        <v>170</v>
      </c>
      <c r="C9" s="43">
        <v>97</v>
      </c>
      <c r="D9" s="43">
        <v>4000</v>
      </c>
      <c r="E9" s="43" t="s">
        <v>170</v>
      </c>
      <c r="F9" s="43">
        <v>97</v>
      </c>
      <c r="G9" s="43">
        <v>4000</v>
      </c>
      <c r="H9" s="43" t="s">
        <v>167</v>
      </c>
      <c r="I9" s="43">
        <v>4.87</v>
      </c>
      <c r="J9" s="43">
        <v>4000</v>
      </c>
      <c r="K9" s="43" t="s">
        <v>167</v>
      </c>
      <c r="L9" s="43">
        <v>4.87</v>
      </c>
      <c r="M9" s="43">
        <v>4000</v>
      </c>
      <c r="N9" s="43" t="s">
        <v>172</v>
      </c>
      <c r="O9" s="43">
        <v>235.78947368421052</v>
      </c>
      <c r="P9" s="43">
        <v>4000</v>
      </c>
      <c r="Q9" s="43" t="s">
        <v>172</v>
      </c>
      <c r="R9" s="43">
        <v>235.78947368421052</v>
      </c>
      <c r="S9" s="43">
        <v>4000</v>
      </c>
    </row>
    <row r="10" spans="1:19" x14ac:dyDescent="0.25">
      <c r="A10" s="43">
        <f t="shared" si="1"/>
        <v>9</v>
      </c>
      <c r="B10" s="43" t="s">
        <v>173</v>
      </c>
      <c r="C10" s="43">
        <v>64</v>
      </c>
      <c r="D10" s="43">
        <v>4000</v>
      </c>
      <c r="E10" s="43" t="s">
        <v>173</v>
      </c>
      <c r="F10" s="43">
        <v>64</v>
      </c>
      <c r="G10" s="43">
        <v>4000</v>
      </c>
      <c r="H10" s="43" t="s">
        <v>161</v>
      </c>
      <c r="I10" s="43">
        <v>1108.54</v>
      </c>
      <c r="J10" s="43">
        <v>24</v>
      </c>
      <c r="K10" s="43" t="s">
        <v>161</v>
      </c>
      <c r="L10" s="43">
        <v>1108.54</v>
      </c>
      <c r="M10" s="43">
        <v>24</v>
      </c>
      <c r="N10" s="43" t="s">
        <v>174</v>
      </c>
      <c r="O10" s="43">
        <v>18.82</v>
      </c>
      <c r="P10" s="43">
        <v>4000</v>
      </c>
      <c r="Q10" s="43" t="s">
        <v>174</v>
      </c>
      <c r="R10" s="43">
        <v>18.82</v>
      </c>
      <c r="S10" s="43">
        <v>4000</v>
      </c>
    </row>
    <row r="11" spans="1:19" x14ac:dyDescent="0.25">
      <c r="A11" s="43">
        <f t="shared" si="1"/>
        <v>10</v>
      </c>
      <c r="B11" s="43" t="s">
        <v>175</v>
      </c>
      <c r="C11" s="43">
        <v>6.81</v>
      </c>
      <c r="D11" s="43">
        <v>4000</v>
      </c>
      <c r="E11" s="43" t="s">
        <v>175</v>
      </c>
      <c r="F11" s="43">
        <v>6.81</v>
      </c>
      <c r="G11" s="43">
        <v>4000</v>
      </c>
      <c r="H11" s="43" t="s">
        <v>166</v>
      </c>
      <c r="I11" s="43">
        <v>869.06</v>
      </c>
      <c r="J11" s="43">
        <v>24</v>
      </c>
      <c r="K11" s="43" t="s">
        <v>166</v>
      </c>
      <c r="L11" s="43">
        <v>869.06</v>
      </c>
      <c r="M11" s="43">
        <v>24</v>
      </c>
      <c r="N11" s="43" t="s">
        <v>176</v>
      </c>
      <c r="O11" s="43">
        <v>10.02</v>
      </c>
      <c r="P11" s="43">
        <v>4000</v>
      </c>
      <c r="Q11" s="43" t="s">
        <v>176</v>
      </c>
      <c r="R11" s="43">
        <v>10.02</v>
      </c>
      <c r="S11" s="43">
        <v>4000</v>
      </c>
    </row>
    <row r="12" spans="1:19" x14ac:dyDescent="0.25">
      <c r="A12" s="43">
        <f t="shared" si="1"/>
        <v>11</v>
      </c>
      <c r="B12" s="43" t="s">
        <v>177</v>
      </c>
      <c r="C12" s="43">
        <v>6.11</v>
      </c>
      <c r="D12" s="43">
        <v>4000</v>
      </c>
      <c r="E12" s="43" t="s">
        <v>177</v>
      </c>
      <c r="F12" s="43">
        <v>6.11</v>
      </c>
      <c r="G12" s="43">
        <v>4000</v>
      </c>
      <c r="H12" s="43" t="s">
        <v>171</v>
      </c>
      <c r="I12" s="43">
        <v>869.06</v>
      </c>
      <c r="J12" s="43">
        <v>24</v>
      </c>
      <c r="K12" s="43" t="s">
        <v>171</v>
      </c>
      <c r="L12" s="43">
        <v>869.06</v>
      </c>
      <c r="M12" s="43">
        <v>24</v>
      </c>
      <c r="N12" s="43" t="s">
        <v>178</v>
      </c>
      <c r="O12" s="43">
        <v>16.88</v>
      </c>
      <c r="P12" s="43">
        <v>4000</v>
      </c>
      <c r="Q12" s="43" t="s">
        <v>178</v>
      </c>
      <c r="R12" s="43">
        <v>16.88</v>
      </c>
      <c r="S12" s="43">
        <v>4000</v>
      </c>
    </row>
    <row r="13" spans="1:19" x14ac:dyDescent="0.25">
      <c r="A13" s="43">
        <f t="shared" si="1"/>
        <v>12</v>
      </c>
      <c r="B13" s="43" t="s">
        <v>179</v>
      </c>
      <c r="C13" s="43">
        <v>1.92</v>
      </c>
      <c r="D13" s="43">
        <v>4000</v>
      </c>
      <c r="E13" s="43" t="s">
        <v>179</v>
      </c>
      <c r="F13" s="43">
        <v>1.92</v>
      </c>
      <c r="G13" s="43">
        <v>4000</v>
      </c>
      <c r="H13" s="43" t="s">
        <v>170</v>
      </c>
      <c r="I13" s="43">
        <v>166.41</v>
      </c>
      <c r="J13" s="43">
        <v>4000</v>
      </c>
      <c r="K13" s="43" t="s">
        <v>170</v>
      </c>
      <c r="L13" s="43">
        <v>166.41</v>
      </c>
      <c r="M13" s="43">
        <v>4000</v>
      </c>
      <c r="N13" s="43" t="s">
        <v>180</v>
      </c>
      <c r="O13" s="43">
        <v>5.03</v>
      </c>
      <c r="P13" s="43">
        <v>4000</v>
      </c>
      <c r="Q13" s="43" t="s">
        <v>180</v>
      </c>
      <c r="R13" s="43">
        <v>5.03</v>
      </c>
      <c r="S13" s="43">
        <v>4000</v>
      </c>
    </row>
    <row r="14" spans="1:19" x14ac:dyDescent="0.25">
      <c r="A14" s="43">
        <f t="shared" si="1"/>
        <v>13</v>
      </c>
      <c r="B14" s="43" t="s">
        <v>181</v>
      </c>
      <c r="C14" s="43">
        <v>2.11</v>
      </c>
      <c r="D14" s="43">
        <v>4000</v>
      </c>
      <c r="E14" s="43" t="s">
        <v>181</v>
      </c>
      <c r="F14" s="43">
        <v>2.11</v>
      </c>
      <c r="G14" s="43">
        <v>4000</v>
      </c>
      <c r="H14" s="43" t="s">
        <v>173</v>
      </c>
      <c r="I14" s="43">
        <v>68.709999999999994</v>
      </c>
      <c r="J14" s="43">
        <v>4000</v>
      </c>
      <c r="K14" s="43" t="s">
        <v>173</v>
      </c>
      <c r="L14" s="43">
        <v>68.709999999999994</v>
      </c>
      <c r="M14" s="43">
        <v>4000</v>
      </c>
      <c r="N14" s="43" t="s">
        <v>182</v>
      </c>
      <c r="O14" s="43">
        <v>5.6</v>
      </c>
      <c r="P14" s="43">
        <v>4000</v>
      </c>
      <c r="Q14" s="43" t="s">
        <v>182</v>
      </c>
      <c r="R14" s="43">
        <v>5.6</v>
      </c>
      <c r="S14" s="43">
        <v>4000</v>
      </c>
    </row>
    <row r="15" spans="1:19" x14ac:dyDescent="0.25">
      <c r="A15" s="43">
        <f t="shared" si="1"/>
        <v>14</v>
      </c>
      <c r="B15" s="43" t="s">
        <v>183</v>
      </c>
      <c r="C15" s="43">
        <v>2.11</v>
      </c>
      <c r="D15" s="43">
        <v>4000</v>
      </c>
      <c r="E15" s="43" t="s">
        <v>183</v>
      </c>
      <c r="F15" s="43">
        <v>2.11</v>
      </c>
      <c r="G15" s="43">
        <v>4000</v>
      </c>
      <c r="H15" s="43" t="s">
        <v>184</v>
      </c>
      <c r="I15" s="43">
        <v>3.68</v>
      </c>
      <c r="J15" s="43">
        <v>4000</v>
      </c>
      <c r="K15" s="43" t="s">
        <v>184</v>
      </c>
      <c r="L15" s="43">
        <v>3.68</v>
      </c>
      <c r="M15" s="43">
        <v>4000</v>
      </c>
      <c r="N15" s="43" t="s">
        <v>185</v>
      </c>
      <c r="O15" s="43">
        <v>24.46</v>
      </c>
      <c r="P15" s="43">
        <v>4000</v>
      </c>
      <c r="Q15" s="43" t="s">
        <v>185</v>
      </c>
      <c r="R15" s="43">
        <v>24.46</v>
      </c>
      <c r="S15" s="43">
        <v>4000</v>
      </c>
    </row>
    <row r="16" spans="1:19" x14ac:dyDescent="0.25">
      <c r="A16" s="43">
        <f t="shared" si="1"/>
        <v>15</v>
      </c>
      <c r="B16" s="43" t="s">
        <v>186</v>
      </c>
      <c r="C16" s="43">
        <v>2.16</v>
      </c>
      <c r="D16" s="43">
        <v>4000</v>
      </c>
      <c r="E16" s="43" t="s">
        <v>186</v>
      </c>
      <c r="F16" s="43">
        <v>2.16</v>
      </c>
      <c r="G16" s="43">
        <v>4000</v>
      </c>
      <c r="H16" s="43" t="s">
        <v>187</v>
      </c>
      <c r="I16" s="43">
        <v>3.43</v>
      </c>
      <c r="J16" s="43">
        <v>4000</v>
      </c>
      <c r="K16" s="43" t="s">
        <v>187</v>
      </c>
      <c r="L16" s="43">
        <v>3.43</v>
      </c>
      <c r="M16" s="43">
        <v>4000</v>
      </c>
      <c r="N16" s="43" t="s">
        <v>188</v>
      </c>
      <c r="O16" s="43">
        <v>1.02</v>
      </c>
      <c r="P16" s="43">
        <v>4000</v>
      </c>
      <c r="Q16" s="43" t="s">
        <v>188</v>
      </c>
      <c r="R16" s="43">
        <v>1.02</v>
      </c>
      <c r="S16" s="43">
        <v>4000</v>
      </c>
    </row>
    <row r="17" spans="1:19" x14ac:dyDescent="0.25">
      <c r="A17" s="43">
        <f t="shared" si="1"/>
        <v>16</v>
      </c>
      <c r="B17" s="43" t="s">
        <v>189</v>
      </c>
      <c r="C17" s="43">
        <v>1.39</v>
      </c>
      <c r="D17" s="43">
        <v>4000</v>
      </c>
      <c r="E17" s="43" t="s">
        <v>189</v>
      </c>
      <c r="F17" s="43">
        <v>1.39</v>
      </c>
      <c r="G17" s="43">
        <v>4000</v>
      </c>
      <c r="H17" s="43" t="s">
        <v>190</v>
      </c>
      <c r="I17" s="43">
        <v>3.08</v>
      </c>
      <c r="J17" s="43">
        <v>4000</v>
      </c>
      <c r="K17" s="43" t="s">
        <v>190</v>
      </c>
      <c r="L17" s="43">
        <v>3.08</v>
      </c>
      <c r="M17" s="43">
        <v>4000</v>
      </c>
      <c r="N17" s="43" t="s">
        <v>191</v>
      </c>
      <c r="O17" s="43">
        <v>2.95</v>
      </c>
      <c r="P17" s="43">
        <v>4000</v>
      </c>
      <c r="Q17" s="43" t="s">
        <v>191</v>
      </c>
      <c r="R17" s="43">
        <v>2.95</v>
      </c>
      <c r="S17" s="43">
        <v>4000</v>
      </c>
    </row>
    <row r="18" spans="1:19" x14ac:dyDescent="0.25">
      <c r="A18" s="43">
        <f t="shared" si="1"/>
        <v>17</v>
      </c>
      <c r="B18" s="43" t="s">
        <v>192</v>
      </c>
      <c r="C18" s="43">
        <v>1.4</v>
      </c>
      <c r="D18" s="43">
        <v>4000</v>
      </c>
      <c r="E18" s="43" t="s">
        <v>192</v>
      </c>
      <c r="F18" s="43">
        <v>1.4</v>
      </c>
      <c r="G18" s="43">
        <v>4000</v>
      </c>
      <c r="H18" s="43" t="s">
        <v>175</v>
      </c>
      <c r="I18" s="43">
        <v>6.95</v>
      </c>
      <c r="J18" s="43">
        <v>4000</v>
      </c>
      <c r="K18" s="43" t="s">
        <v>175</v>
      </c>
      <c r="L18" s="43">
        <v>6.95</v>
      </c>
      <c r="M18" s="43">
        <v>4000</v>
      </c>
      <c r="N18" s="43" t="s">
        <v>193</v>
      </c>
      <c r="O18" s="43">
        <v>14.27</v>
      </c>
      <c r="P18" s="43">
        <v>4000</v>
      </c>
      <c r="Q18" s="43" t="s">
        <v>193</v>
      </c>
      <c r="R18" s="43">
        <v>14.27</v>
      </c>
      <c r="S18" s="43">
        <v>4000</v>
      </c>
    </row>
    <row r="19" spans="1:19" x14ac:dyDescent="0.25">
      <c r="A19" s="43">
        <f t="shared" si="1"/>
        <v>18</v>
      </c>
      <c r="B19" s="43" t="s">
        <v>194</v>
      </c>
      <c r="C19" s="43">
        <v>0.46</v>
      </c>
      <c r="D19" s="43">
        <v>4000</v>
      </c>
      <c r="E19" s="43" t="s">
        <v>194</v>
      </c>
      <c r="F19" s="43">
        <v>0.46</v>
      </c>
      <c r="G19" s="43">
        <v>4000</v>
      </c>
      <c r="H19" s="43" t="s">
        <v>179</v>
      </c>
      <c r="I19" s="43">
        <v>3.74</v>
      </c>
      <c r="J19" s="43">
        <v>4000</v>
      </c>
      <c r="K19" s="43" t="s">
        <v>179</v>
      </c>
      <c r="L19" s="43">
        <v>3.74</v>
      </c>
      <c r="M19" s="43">
        <v>4000</v>
      </c>
      <c r="N19" s="43" t="s">
        <v>195</v>
      </c>
      <c r="O19" s="43">
        <v>3.42</v>
      </c>
      <c r="P19" s="43">
        <v>4000</v>
      </c>
      <c r="Q19" s="43" t="s">
        <v>195</v>
      </c>
      <c r="R19" s="43">
        <v>3.42</v>
      </c>
      <c r="S19" s="43">
        <v>4000</v>
      </c>
    </row>
    <row r="20" spans="1:19" x14ac:dyDescent="0.25">
      <c r="A20" s="43">
        <f t="shared" si="1"/>
        <v>19</v>
      </c>
      <c r="B20" s="43" t="s">
        <v>196</v>
      </c>
      <c r="C20" s="43">
        <v>97</v>
      </c>
      <c r="D20" s="43">
        <v>4000</v>
      </c>
      <c r="E20" s="43" t="s">
        <v>196</v>
      </c>
      <c r="F20" s="43">
        <v>97</v>
      </c>
      <c r="G20" s="43">
        <v>4000</v>
      </c>
      <c r="H20" s="43" t="s">
        <v>181</v>
      </c>
      <c r="I20" s="43">
        <v>3.16</v>
      </c>
      <c r="J20" s="43">
        <v>4000</v>
      </c>
      <c r="K20" s="43" t="s">
        <v>181</v>
      </c>
      <c r="L20" s="43">
        <v>3.16</v>
      </c>
      <c r="M20" s="43">
        <v>4000</v>
      </c>
      <c r="N20" s="43" t="s">
        <v>197</v>
      </c>
      <c r="O20" s="43">
        <v>4.5</v>
      </c>
      <c r="P20" s="43">
        <v>4000</v>
      </c>
      <c r="Q20" s="43" t="s">
        <v>197</v>
      </c>
      <c r="R20" s="43">
        <v>4.5</v>
      </c>
      <c r="S20" s="43">
        <v>4000</v>
      </c>
    </row>
    <row r="21" spans="1:19" x14ac:dyDescent="0.25">
      <c r="A21" s="43">
        <f t="shared" si="1"/>
        <v>20</v>
      </c>
      <c r="B21" s="43" t="s">
        <v>198</v>
      </c>
      <c r="C21" s="43">
        <v>64</v>
      </c>
      <c r="D21" s="43">
        <v>4000</v>
      </c>
      <c r="E21" s="43" t="s">
        <v>198</v>
      </c>
      <c r="F21" s="43">
        <v>64</v>
      </c>
      <c r="G21" s="43">
        <v>4000</v>
      </c>
      <c r="H21" s="43" t="s">
        <v>183</v>
      </c>
      <c r="I21" s="43">
        <v>3.09</v>
      </c>
      <c r="J21" s="43">
        <v>4000</v>
      </c>
      <c r="K21" s="43" t="s">
        <v>183</v>
      </c>
      <c r="L21" s="43">
        <v>3.09</v>
      </c>
      <c r="M21" s="43">
        <v>4000</v>
      </c>
      <c r="N21" s="43" t="s">
        <v>199</v>
      </c>
      <c r="O21" s="43">
        <v>9.08</v>
      </c>
      <c r="P21" s="43">
        <v>4000</v>
      </c>
      <c r="Q21" s="43" t="s">
        <v>199</v>
      </c>
      <c r="R21" s="43">
        <v>9.08</v>
      </c>
      <c r="S21" s="43">
        <v>4000</v>
      </c>
    </row>
    <row r="22" spans="1:19" x14ac:dyDescent="0.25">
      <c r="A22" s="43">
        <f t="shared" si="1"/>
        <v>21</v>
      </c>
      <c r="B22" s="43" t="s">
        <v>200</v>
      </c>
      <c r="C22" s="43">
        <v>6.81</v>
      </c>
      <c r="D22" s="43">
        <v>4000</v>
      </c>
      <c r="E22" s="43" t="s">
        <v>200</v>
      </c>
      <c r="F22" s="43">
        <v>6.81</v>
      </c>
      <c r="G22" s="43">
        <v>4000</v>
      </c>
      <c r="H22" s="43" t="s">
        <v>186</v>
      </c>
      <c r="I22" s="43">
        <v>3.04</v>
      </c>
      <c r="J22" s="43">
        <v>4000</v>
      </c>
      <c r="K22" s="43" t="s">
        <v>186</v>
      </c>
      <c r="L22" s="43">
        <v>3.04</v>
      </c>
      <c r="M22" s="43">
        <v>4000</v>
      </c>
      <c r="N22" s="43" t="s">
        <v>202</v>
      </c>
      <c r="O22" s="43">
        <v>5.09</v>
      </c>
      <c r="P22" s="43">
        <v>4000</v>
      </c>
      <c r="Q22" s="43" t="s">
        <v>202</v>
      </c>
      <c r="R22" s="43">
        <v>5.09</v>
      </c>
      <c r="S22" s="43">
        <v>4000</v>
      </c>
    </row>
    <row r="23" spans="1:19" x14ac:dyDescent="0.25">
      <c r="A23" s="43">
        <f t="shared" si="1"/>
        <v>22</v>
      </c>
      <c r="B23" s="43" t="s">
        <v>203</v>
      </c>
      <c r="C23" s="43">
        <v>6.11</v>
      </c>
      <c r="D23" s="43">
        <v>4000</v>
      </c>
      <c r="E23" s="43" t="s">
        <v>203</v>
      </c>
      <c r="F23" s="43">
        <v>6.11</v>
      </c>
      <c r="G23" s="43">
        <v>4000</v>
      </c>
      <c r="H23" s="43" t="s">
        <v>204</v>
      </c>
      <c r="I23" s="43">
        <v>2.4900000000000002</v>
      </c>
      <c r="J23" s="43">
        <v>4000</v>
      </c>
      <c r="K23" s="43" t="s">
        <v>204</v>
      </c>
      <c r="L23" s="43">
        <v>2.4900000000000002</v>
      </c>
      <c r="M23" s="43">
        <v>4000</v>
      </c>
      <c r="N23" s="43" t="s">
        <v>205</v>
      </c>
      <c r="O23" s="43">
        <v>1.02</v>
      </c>
      <c r="P23" s="43">
        <v>4000</v>
      </c>
      <c r="Q23" s="43" t="s">
        <v>205</v>
      </c>
      <c r="R23" s="43">
        <v>1.02</v>
      </c>
      <c r="S23" s="43">
        <v>4000</v>
      </c>
    </row>
    <row r="24" spans="1:19" x14ac:dyDescent="0.25">
      <c r="A24" s="43">
        <f t="shared" si="1"/>
        <v>23</v>
      </c>
      <c r="B24" s="43" t="s">
        <v>206</v>
      </c>
      <c r="C24" s="43">
        <v>1.92</v>
      </c>
      <c r="D24" s="43">
        <v>4000</v>
      </c>
      <c r="E24" s="43" t="s">
        <v>206</v>
      </c>
      <c r="F24" s="43">
        <v>1.92</v>
      </c>
      <c r="G24" s="43">
        <v>4000</v>
      </c>
      <c r="H24" s="43" t="s">
        <v>207</v>
      </c>
      <c r="I24" s="43">
        <v>2.44</v>
      </c>
      <c r="J24" s="43">
        <v>4000</v>
      </c>
      <c r="K24" s="43" t="s">
        <v>207</v>
      </c>
      <c r="L24" s="43">
        <v>2.44</v>
      </c>
      <c r="M24" s="43">
        <v>4000</v>
      </c>
      <c r="N24" s="43" t="s">
        <v>208</v>
      </c>
      <c r="O24" s="43">
        <v>0.97</v>
      </c>
      <c r="P24" s="43">
        <v>4000</v>
      </c>
      <c r="Q24" s="43" t="s">
        <v>208</v>
      </c>
      <c r="R24" s="43">
        <v>0.97</v>
      </c>
      <c r="S24" s="43">
        <v>4000</v>
      </c>
    </row>
    <row r="25" spans="1:19" x14ac:dyDescent="0.25">
      <c r="A25" s="43">
        <f t="shared" si="1"/>
        <v>24</v>
      </c>
      <c r="B25" s="43" t="s">
        <v>209</v>
      </c>
      <c r="C25" s="43">
        <v>2.11</v>
      </c>
      <c r="D25" s="43">
        <v>4000</v>
      </c>
      <c r="E25" s="43" t="s">
        <v>209</v>
      </c>
      <c r="F25" s="43">
        <v>2.11</v>
      </c>
      <c r="G25" s="43">
        <v>4000</v>
      </c>
      <c r="H25" s="43" t="s">
        <v>210</v>
      </c>
      <c r="I25" s="43">
        <v>2.02</v>
      </c>
      <c r="J25" s="43">
        <v>4000</v>
      </c>
      <c r="K25" s="43" t="s">
        <v>210</v>
      </c>
      <c r="L25" s="43">
        <v>2.02</v>
      </c>
      <c r="M25" s="43">
        <v>4000</v>
      </c>
      <c r="N25" s="43" t="s">
        <v>211</v>
      </c>
      <c r="O25" s="43">
        <v>5.28</v>
      </c>
      <c r="P25" s="43">
        <v>4000</v>
      </c>
      <c r="Q25" s="43" t="s">
        <v>211</v>
      </c>
      <c r="R25" s="43">
        <v>5.28</v>
      </c>
      <c r="S25" s="43">
        <v>4000</v>
      </c>
    </row>
    <row r="26" spans="1:19" x14ac:dyDescent="0.25">
      <c r="A26" s="43">
        <f t="shared" si="1"/>
        <v>25</v>
      </c>
      <c r="B26" s="43" t="s">
        <v>212</v>
      </c>
      <c r="C26" s="43">
        <v>2.11</v>
      </c>
      <c r="D26" s="43">
        <v>4000</v>
      </c>
      <c r="E26" s="43" t="s">
        <v>212</v>
      </c>
      <c r="F26" s="43">
        <v>2.11</v>
      </c>
      <c r="G26" s="43">
        <v>4000</v>
      </c>
      <c r="H26" s="43" t="s">
        <v>196</v>
      </c>
      <c r="I26" s="43">
        <v>166.41</v>
      </c>
      <c r="J26" s="43">
        <v>4000</v>
      </c>
      <c r="K26" s="43" t="s">
        <v>196</v>
      </c>
      <c r="L26" s="43">
        <v>166.41</v>
      </c>
      <c r="M26" s="43">
        <v>4000</v>
      </c>
      <c r="N26" s="43" t="s">
        <v>213</v>
      </c>
      <c r="O26" s="43">
        <v>6.68</v>
      </c>
      <c r="P26" s="43">
        <v>4000</v>
      </c>
      <c r="Q26" s="43" t="s">
        <v>213</v>
      </c>
      <c r="R26" s="43">
        <v>6.68</v>
      </c>
      <c r="S26" s="43">
        <v>4000</v>
      </c>
    </row>
    <row r="27" spans="1:19" x14ac:dyDescent="0.25">
      <c r="A27" s="43">
        <f t="shared" si="1"/>
        <v>26</v>
      </c>
      <c r="B27" s="43" t="s">
        <v>214</v>
      </c>
      <c r="C27" s="43">
        <v>2.16</v>
      </c>
      <c r="D27" s="43">
        <v>4000</v>
      </c>
      <c r="E27" s="43" t="s">
        <v>214</v>
      </c>
      <c r="F27" s="43">
        <v>2.16</v>
      </c>
      <c r="G27" s="43">
        <v>4000</v>
      </c>
      <c r="H27" s="43" t="s">
        <v>198</v>
      </c>
      <c r="I27" s="43">
        <v>68.709999999999994</v>
      </c>
      <c r="J27" s="43">
        <v>4000</v>
      </c>
      <c r="K27" s="43" t="s">
        <v>198</v>
      </c>
      <c r="L27" s="43">
        <v>68.709999999999994</v>
      </c>
      <c r="M27" s="43">
        <v>4000</v>
      </c>
      <c r="N27" s="43" t="s">
        <v>215</v>
      </c>
      <c r="O27" s="43">
        <v>6.68</v>
      </c>
      <c r="P27" s="43">
        <v>4000</v>
      </c>
      <c r="Q27" s="43" t="s">
        <v>215</v>
      </c>
      <c r="R27" s="43">
        <v>6.68</v>
      </c>
      <c r="S27" s="43">
        <v>4000</v>
      </c>
    </row>
    <row r="28" spans="1:19" x14ac:dyDescent="0.25">
      <c r="A28" s="43">
        <f t="shared" si="1"/>
        <v>27</v>
      </c>
      <c r="B28" s="43" t="s">
        <v>216</v>
      </c>
      <c r="C28" s="43">
        <v>1.39</v>
      </c>
      <c r="D28" s="43">
        <v>4000</v>
      </c>
      <c r="E28" s="43" t="s">
        <v>216</v>
      </c>
      <c r="F28" s="43">
        <v>1.39</v>
      </c>
      <c r="G28" s="43">
        <v>4000</v>
      </c>
      <c r="H28" s="43" t="s">
        <v>217</v>
      </c>
      <c r="I28" s="43">
        <v>3.68</v>
      </c>
      <c r="J28" s="43">
        <v>4000</v>
      </c>
      <c r="K28" s="43" t="s">
        <v>217</v>
      </c>
      <c r="L28" s="43">
        <v>3.68</v>
      </c>
      <c r="M28" s="43">
        <v>4000</v>
      </c>
      <c r="N28" s="43" t="s">
        <v>218</v>
      </c>
      <c r="O28" s="43">
        <v>6.44</v>
      </c>
      <c r="P28" s="43">
        <v>4000</v>
      </c>
      <c r="Q28" s="43" t="s">
        <v>218</v>
      </c>
      <c r="R28" s="43">
        <v>6.44</v>
      </c>
      <c r="S28" s="43">
        <v>4000</v>
      </c>
    </row>
    <row r="29" spans="1:19" x14ac:dyDescent="0.25">
      <c r="A29" s="43">
        <f t="shared" si="1"/>
        <v>28</v>
      </c>
      <c r="B29" s="43" t="s">
        <v>219</v>
      </c>
      <c r="C29" s="43">
        <v>1.4</v>
      </c>
      <c r="D29" s="43">
        <v>4000</v>
      </c>
      <c r="E29" s="43" t="s">
        <v>219</v>
      </c>
      <c r="F29" s="43">
        <v>1.4</v>
      </c>
      <c r="G29" s="43">
        <v>4000</v>
      </c>
      <c r="H29" s="43" t="s">
        <v>220</v>
      </c>
      <c r="I29" s="43">
        <v>3.43</v>
      </c>
      <c r="J29" s="43">
        <v>4000</v>
      </c>
      <c r="K29" s="43" t="s">
        <v>220</v>
      </c>
      <c r="L29" s="43">
        <v>3.43</v>
      </c>
      <c r="M29" s="43">
        <v>4000</v>
      </c>
      <c r="N29" s="43" t="s">
        <v>221</v>
      </c>
      <c r="O29" s="43">
        <v>1.35</v>
      </c>
      <c r="P29" s="43">
        <v>4000</v>
      </c>
      <c r="Q29" s="43" t="s">
        <v>221</v>
      </c>
      <c r="R29" s="43">
        <v>1.35</v>
      </c>
      <c r="S29" s="43">
        <v>4000</v>
      </c>
    </row>
    <row r="30" spans="1:19" x14ac:dyDescent="0.25">
      <c r="A30" s="43">
        <f t="shared" si="1"/>
        <v>29</v>
      </c>
      <c r="B30" s="43" t="s">
        <v>222</v>
      </c>
      <c r="C30" s="43">
        <v>0.46</v>
      </c>
      <c r="D30" s="43">
        <v>4000</v>
      </c>
      <c r="E30" s="43" t="s">
        <v>222</v>
      </c>
      <c r="F30" s="43">
        <v>0.46</v>
      </c>
      <c r="G30" s="43">
        <v>4000</v>
      </c>
      <c r="H30" s="43" t="s">
        <v>223</v>
      </c>
      <c r="I30" s="43">
        <v>3.08</v>
      </c>
      <c r="J30" s="43">
        <v>4000</v>
      </c>
      <c r="K30" s="43" t="s">
        <v>223</v>
      </c>
      <c r="L30" s="43">
        <v>3.08</v>
      </c>
      <c r="M30" s="43">
        <v>4000</v>
      </c>
      <c r="N30" s="43" t="s">
        <v>224</v>
      </c>
      <c r="O30" s="43">
        <v>1.35</v>
      </c>
      <c r="P30" s="43">
        <v>4000</v>
      </c>
      <c r="Q30" s="43" t="s">
        <v>224</v>
      </c>
      <c r="R30" s="43">
        <v>1.35</v>
      </c>
      <c r="S30" s="43">
        <v>4000</v>
      </c>
    </row>
    <row r="31" spans="1:19" x14ac:dyDescent="0.25">
      <c r="A31" s="43">
        <f t="shared" si="1"/>
        <v>30</v>
      </c>
      <c r="B31" s="43" t="s">
        <v>225</v>
      </c>
      <c r="C31" s="43">
        <v>8.98</v>
      </c>
      <c r="D31" s="43">
        <v>4000</v>
      </c>
      <c r="E31" s="43" t="s">
        <v>225</v>
      </c>
      <c r="F31" s="43">
        <v>8.98</v>
      </c>
      <c r="G31" s="43">
        <v>4000</v>
      </c>
      <c r="H31" s="43" t="s">
        <v>200</v>
      </c>
      <c r="I31" s="43">
        <v>6.95</v>
      </c>
      <c r="J31" s="43">
        <v>4000</v>
      </c>
      <c r="K31" s="43" t="s">
        <v>200</v>
      </c>
      <c r="L31" s="43">
        <v>6.95</v>
      </c>
      <c r="M31" s="43">
        <v>4000</v>
      </c>
      <c r="N31" s="43" t="s">
        <v>226</v>
      </c>
      <c r="O31" s="43">
        <v>1.35</v>
      </c>
      <c r="P31" s="43">
        <v>4000</v>
      </c>
      <c r="Q31" s="43" t="s">
        <v>226</v>
      </c>
      <c r="R31" s="43">
        <v>1.35</v>
      </c>
      <c r="S31" s="43">
        <v>4000</v>
      </c>
    </row>
    <row r="32" spans="1:19" x14ac:dyDescent="0.25">
      <c r="A32" s="43">
        <f t="shared" si="1"/>
        <v>31</v>
      </c>
      <c r="B32" s="43" t="s">
        <v>227</v>
      </c>
      <c r="C32" s="43">
        <v>8.98</v>
      </c>
      <c r="D32" s="43">
        <v>4000</v>
      </c>
      <c r="E32" s="43" t="s">
        <v>227</v>
      </c>
      <c r="F32" s="43">
        <v>8.98</v>
      </c>
      <c r="G32" s="43">
        <v>4000</v>
      </c>
      <c r="H32" s="43" t="s">
        <v>206</v>
      </c>
      <c r="I32" s="43">
        <v>3.74</v>
      </c>
      <c r="J32" s="43">
        <v>4000</v>
      </c>
      <c r="K32" s="43" t="s">
        <v>206</v>
      </c>
      <c r="L32" s="43">
        <v>3.74</v>
      </c>
      <c r="M32" s="43">
        <v>4000</v>
      </c>
      <c r="N32" s="43" t="s">
        <v>228</v>
      </c>
      <c r="O32" s="43">
        <v>10.52</v>
      </c>
      <c r="P32" s="43">
        <v>4000</v>
      </c>
      <c r="Q32" s="43" t="s">
        <v>228</v>
      </c>
      <c r="R32" s="43">
        <v>10.52</v>
      </c>
      <c r="S32" s="43">
        <v>4000</v>
      </c>
    </row>
    <row r="33" spans="1:19" x14ac:dyDescent="0.25">
      <c r="A33" s="43">
        <f t="shared" si="1"/>
        <v>32</v>
      </c>
      <c r="B33" s="43" t="s">
        <v>229</v>
      </c>
      <c r="C33" s="43">
        <v>1122.4100000000001</v>
      </c>
      <c r="D33" s="43">
        <v>24</v>
      </c>
      <c r="E33" s="43" t="s">
        <v>229</v>
      </c>
      <c r="F33" s="43">
        <v>1122.4100000000001</v>
      </c>
      <c r="G33" s="43">
        <v>24</v>
      </c>
      <c r="H33" s="43" t="s">
        <v>209</v>
      </c>
      <c r="I33" s="43">
        <v>3.16</v>
      </c>
      <c r="J33" s="43">
        <v>4000</v>
      </c>
      <c r="K33" s="43" t="s">
        <v>209</v>
      </c>
      <c r="L33" s="43">
        <v>3.16</v>
      </c>
      <c r="M33" s="43">
        <v>4000</v>
      </c>
      <c r="N33" s="43" t="s">
        <v>230</v>
      </c>
      <c r="O33" s="43">
        <v>14.501216545012165</v>
      </c>
      <c r="P33" s="43">
        <v>4000</v>
      </c>
      <c r="Q33" s="43" t="s">
        <v>230</v>
      </c>
      <c r="R33" s="43">
        <v>14.501216545012165</v>
      </c>
      <c r="S33" s="43">
        <v>4000</v>
      </c>
    </row>
    <row r="34" spans="1:19" x14ac:dyDescent="0.25">
      <c r="A34" s="43">
        <f t="shared" si="1"/>
        <v>33</v>
      </c>
      <c r="B34" s="43" t="s">
        <v>231</v>
      </c>
      <c r="C34" s="43">
        <v>1122.4100000000001</v>
      </c>
      <c r="D34" s="43">
        <v>24</v>
      </c>
      <c r="E34" s="43" t="s">
        <v>231</v>
      </c>
      <c r="F34" s="43">
        <v>1122.4100000000001</v>
      </c>
      <c r="G34" s="43">
        <v>24</v>
      </c>
      <c r="H34" s="43" t="s">
        <v>212</v>
      </c>
      <c r="I34" s="43">
        <v>3.09</v>
      </c>
      <c r="J34" s="43">
        <v>4000</v>
      </c>
      <c r="K34" s="43" t="s">
        <v>212</v>
      </c>
      <c r="L34" s="43">
        <v>3.09</v>
      </c>
      <c r="M34" s="43">
        <v>4000</v>
      </c>
      <c r="N34" s="43" t="s">
        <v>233</v>
      </c>
      <c r="O34" s="43">
        <v>144.73846153846154</v>
      </c>
      <c r="P34" s="43">
        <v>4000</v>
      </c>
      <c r="Q34" s="43" t="s">
        <v>233</v>
      </c>
      <c r="R34" s="43">
        <v>144.73846153846154</v>
      </c>
      <c r="S34" s="43">
        <v>4000</v>
      </c>
    </row>
    <row r="35" spans="1:19" x14ac:dyDescent="0.25">
      <c r="A35" s="43">
        <f t="shared" si="1"/>
        <v>34</v>
      </c>
      <c r="B35" s="43" t="s">
        <v>162</v>
      </c>
      <c r="C35" s="43">
        <v>11.55</v>
      </c>
      <c r="D35" s="43">
        <v>4000</v>
      </c>
      <c r="E35" s="43" t="s">
        <v>162</v>
      </c>
      <c r="F35" s="43">
        <v>11.55</v>
      </c>
      <c r="G35" s="43">
        <v>4000</v>
      </c>
      <c r="H35" s="43" t="s">
        <v>214</v>
      </c>
      <c r="I35" s="43">
        <v>3.04</v>
      </c>
      <c r="J35" s="43">
        <v>4000</v>
      </c>
      <c r="K35" s="43" t="s">
        <v>214</v>
      </c>
      <c r="L35" s="43">
        <v>3.04</v>
      </c>
      <c r="M35" s="43">
        <v>4000</v>
      </c>
      <c r="N35" s="43" t="s">
        <v>234</v>
      </c>
      <c r="O35" s="43">
        <v>235.78947368421052</v>
      </c>
      <c r="P35" s="43">
        <v>4000</v>
      </c>
      <c r="Q35" s="43" t="s">
        <v>234</v>
      </c>
      <c r="R35" s="43">
        <v>235.78947368421052</v>
      </c>
      <c r="S35" s="43">
        <v>4000</v>
      </c>
    </row>
    <row r="36" spans="1:19" x14ac:dyDescent="0.25">
      <c r="A36" s="43">
        <f t="shared" si="1"/>
        <v>35</v>
      </c>
      <c r="B36" s="43" t="s">
        <v>164</v>
      </c>
      <c r="C36" s="43">
        <v>14.37</v>
      </c>
      <c r="D36" s="43">
        <v>4000</v>
      </c>
      <c r="E36" s="43" t="s">
        <v>164</v>
      </c>
      <c r="F36" s="43">
        <v>14.37</v>
      </c>
      <c r="G36" s="43">
        <v>4000</v>
      </c>
      <c r="H36" s="43" t="s">
        <v>235</v>
      </c>
      <c r="I36" s="43">
        <v>2.4900000000000002</v>
      </c>
      <c r="J36" s="43">
        <v>4000</v>
      </c>
      <c r="K36" s="43" t="s">
        <v>235</v>
      </c>
      <c r="L36" s="43">
        <v>2.4900000000000002</v>
      </c>
      <c r="M36" s="43">
        <v>4000</v>
      </c>
      <c r="N36" s="43" t="s">
        <v>236</v>
      </c>
      <c r="O36" s="43">
        <v>18.82</v>
      </c>
      <c r="P36" s="43">
        <v>4000</v>
      </c>
      <c r="Q36" s="43" t="s">
        <v>236</v>
      </c>
      <c r="R36" s="43">
        <v>18.82</v>
      </c>
      <c r="S36" s="43">
        <v>4000</v>
      </c>
    </row>
    <row r="37" spans="1:19" x14ac:dyDescent="0.25">
      <c r="A37" s="43">
        <f t="shared" si="1"/>
        <v>36</v>
      </c>
      <c r="B37" s="43" t="s">
        <v>167</v>
      </c>
      <c r="C37" s="43">
        <v>14.37</v>
      </c>
      <c r="D37" s="43">
        <v>4000</v>
      </c>
      <c r="E37" s="43" t="s">
        <v>167</v>
      </c>
      <c r="F37" s="43">
        <v>14.37</v>
      </c>
      <c r="G37" s="43">
        <v>4000</v>
      </c>
      <c r="H37" s="43" t="s">
        <v>237</v>
      </c>
      <c r="I37" s="43">
        <v>2.44</v>
      </c>
      <c r="J37" s="43">
        <v>4000</v>
      </c>
      <c r="K37" s="43" t="s">
        <v>237</v>
      </c>
      <c r="L37" s="43">
        <v>2.44</v>
      </c>
      <c r="M37" s="43">
        <v>4000</v>
      </c>
      <c r="N37" s="43" t="s">
        <v>239</v>
      </c>
      <c r="O37" s="43">
        <v>10.02</v>
      </c>
      <c r="P37" s="43">
        <v>4000</v>
      </c>
      <c r="Q37" s="43" t="s">
        <v>239</v>
      </c>
      <c r="R37" s="43">
        <v>10.02</v>
      </c>
      <c r="S37" s="43">
        <v>4000</v>
      </c>
    </row>
    <row r="38" spans="1:19" x14ac:dyDescent="0.25">
      <c r="A38" s="43">
        <f t="shared" si="1"/>
        <v>37</v>
      </c>
      <c r="B38" s="43" t="s">
        <v>161</v>
      </c>
      <c r="C38" s="43">
        <v>2138.1999999999998</v>
      </c>
      <c r="D38" s="43">
        <v>24</v>
      </c>
      <c r="E38" s="43" t="s">
        <v>161</v>
      </c>
      <c r="F38" s="43">
        <v>2138.1999999999998</v>
      </c>
      <c r="G38" s="43">
        <v>24</v>
      </c>
      <c r="H38" s="43" t="s">
        <v>240</v>
      </c>
      <c r="I38" s="43">
        <v>2.02</v>
      </c>
      <c r="J38" s="43">
        <v>4000</v>
      </c>
      <c r="K38" s="43" t="s">
        <v>240</v>
      </c>
      <c r="L38" s="43">
        <v>2.02</v>
      </c>
      <c r="M38" s="43">
        <v>4000</v>
      </c>
      <c r="N38" s="43" t="s">
        <v>242</v>
      </c>
      <c r="O38" s="43">
        <v>16.88</v>
      </c>
      <c r="P38" s="43">
        <v>4000</v>
      </c>
      <c r="Q38" s="43" t="s">
        <v>242</v>
      </c>
      <c r="R38" s="43">
        <v>16.88</v>
      </c>
      <c r="S38" s="43">
        <v>4000</v>
      </c>
    </row>
    <row r="39" spans="1:19" x14ac:dyDescent="0.25">
      <c r="A39" s="43">
        <f t="shared" si="1"/>
        <v>38</v>
      </c>
      <c r="B39" s="43" t="s">
        <v>166</v>
      </c>
      <c r="C39" s="43">
        <v>2661.11</v>
      </c>
      <c r="D39" s="43">
        <v>24</v>
      </c>
      <c r="E39" s="43" t="s">
        <v>166</v>
      </c>
      <c r="F39" s="43">
        <v>2661.11</v>
      </c>
      <c r="G39" s="43">
        <v>24</v>
      </c>
      <c r="H39" s="43" t="s">
        <v>243</v>
      </c>
      <c r="I39" s="43">
        <v>38.82</v>
      </c>
      <c r="J39" s="43">
        <v>4000</v>
      </c>
      <c r="K39" s="43" t="s">
        <v>243</v>
      </c>
      <c r="L39" s="43">
        <v>38.82</v>
      </c>
      <c r="M39" s="43">
        <v>4000</v>
      </c>
      <c r="N39" s="43" t="s">
        <v>244</v>
      </c>
      <c r="O39" s="43">
        <v>5.03</v>
      </c>
      <c r="P39" s="43">
        <v>4000</v>
      </c>
      <c r="Q39" s="43" t="s">
        <v>244</v>
      </c>
      <c r="R39" s="43">
        <v>5.03</v>
      </c>
      <c r="S39" s="43">
        <v>4000</v>
      </c>
    </row>
    <row r="40" spans="1:19" x14ac:dyDescent="0.25">
      <c r="A40" s="43">
        <f t="shared" si="1"/>
        <v>39</v>
      </c>
      <c r="B40" s="43" t="s">
        <v>171</v>
      </c>
      <c r="C40" s="43">
        <v>2661.11</v>
      </c>
      <c r="D40" s="43">
        <v>24</v>
      </c>
      <c r="E40" s="43" t="s">
        <v>171</v>
      </c>
      <c r="F40" s="43">
        <v>2661.11</v>
      </c>
      <c r="G40" s="43">
        <v>24</v>
      </c>
      <c r="H40" s="43" t="s">
        <v>225</v>
      </c>
      <c r="I40" s="43">
        <v>5.72</v>
      </c>
      <c r="J40" s="43">
        <v>4000</v>
      </c>
      <c r="K40" s="43" t="s">
        <v>225</v>
      </c>
      <c r="L40" s="43">
        <v>5.72</v>
      </c>
      <c r="M40" s="43">
        <v>4000</v>
      </c>
      <c r="N40" s="43" t="s">
        <v>245</v>
      </c>
      <c r="O40" s="43">
        <v>5.6</v>
      </c>
      <c r="P40" s="43">
        <v>4000</v>
      </c>
      <c r="Q40" s="43" t="s">
        <v>245</v>
      </c>
      <c r="R40" s="43">
        <v>5.6</v>
      </c>
      <c r="S40" s="43">
        <v>4000</v>
      </c>
    </row>
    <row r="41" spans="1:19" x14ac:dyDescent="0.25">
      <c r="A41" s="43">
        <f t="shared" si="1"/>
        <v>40</v>
      </c>
      <c r="H41" s="43" t="s">
        <v>227</v>
      </c>
      <c r="I41" s="43">
        <v>5.72</v>
      </c>
      <c r="J41" s="43">
        <v>4000</v>
      </c>
      <c r="K41" s="43" t="s">
        <v>227</v>
      </c>
      <c r="L41" s="43">
        <v>5.72</v>
      </c>
      <c r="M41" s="43">
        <v>4000</v>
      </c>
      <c r="N41" s="43" t="s">
        <v>246</v>
      </c>
      <c r="O41" s="43">
        <v>24.46</v>
      </c>
      <c r="P41" s="43">
        <v>4000</v>
      </c>
      <c r="Q41" s="43" t="s">
        <v>246</v>
      </c>
      <c r="R41" s="43">
        <v>24.46</v>
      </c>
      <c r="S41" s="43">
        <v>4000</v>
      </c>
    </row>
    <row r="42" spans="1:19" x14ac:dyDescent="0.25">
      <c r="A42" s="43">
        <f t="shared" si="1"/>
        <v>41</v>
      </c>
      <c r="N42" s="43" t="s">
        <v>247</v>
      </c>
      <c r="O42" s="43">
        <v>1.02</v>
      </c>
      <c r="P42" s="43">
        <v>4000</v>
      </c>
      <c r="Q42" s="43" t="s">
        <v>247</v>
      </c>
      <c r="R42" s="43">
        <v>1.02</v>
      </c>
      <c r="S42" s="43">
        <v>4000</v>
      </c>
    </row>
    <row r="43" spans="1:19" x14ac:dyDescent="0.25">
      <c r="A43" s="43">
        <f t="shared" si="1"/>
        <v>42</v>
      </c>
      <c r="N43" s="43" t="s">
        <v>248</v>
      </c>
      <c r="O43" s="43">
        <v>2.95</v>
      </c>
      <c r="P43" s="43">
        <v>4000</v>
      </c>
      <c r="Q43" s="43" t="s">
        <v>248</v>
      </c>
      <c r="R43" s="43">
        <v>2.95</v>
      </c>
      <c r="S43" s="43">
        <v>4000</v>
      </c>
    </row>
    <row r="44" spans="1:19" x14ac:dyDescent="0.25">
      <c r="A44" s="43">
        <f t="shared" si="1"/>
        <v>43</v>
      </c>
      <c r="N44" s="43" t="s">
        <v>249</v>
      </c>
      <c r="O44" s="43">
        <v>14.27</v>
      </c>
      <c r="P44" s="43">
        <v>4000</v>
      </c>
      <c r="Q44" s="43" t="s">
        <v>249</v>
      </c>
      <c r="R44" s="43">
        <v>14.27</v>
      </c>
      <c r="S44" s="43">
        <v>4000</v>
      </c>
    </row>
    <row r="45" spans="1:19" x14ac:dyDescent="0.25">
      <c r="A45" s="43">
        <f t="shared" si="1"/>
        <v>44</v>
      </c>
      <c r="N45" s="43" t="s">
        <v>250</v>
      </c>
      <c r="O45" s="43">
        <v>3.42</v>
      </c>
      <c r="P45" s="43">
        <v>4000</v>
      </c>
      <c r="Q45" s="43" t="s">
        <v>250</v>
      </c>
      <c r="R45" s="43">
        <v>3.42</v>
      </c>
      <c r="S45" s="43">
        <v>4000</v>
      </c>
    </row>
    <row r="46" spans="1:19" x14ac:dyDescent="0.25">
      <c r="A46" s="43">
        <f t="shared" si="1"/>
        <v>45</v>
      </c>
      <c r="N46" s="43" t="s">
        <v>251</v>
      </c>
      <c r="O46" s="43">
        <v>4.5</v>
      </c>
      <c r="P46" s="43">
        <v>4000</v>
      </c>
      <c r="Q46" s="43" t="s">
        <v>251</v>
      </c>
      <c r="R46" s="43">
        <v>4.5</v>
      </c>
      <c r="S46" s="43">
        <v>4000</v>
      </c>
    </row>
    <row r="47" spans="1:19" x14ac:dyDescent="0.25">
      <c r="A47" s="43">
        <f t="shared" si="1"/>
        <v>46</v>
      </c>
      <c r="N47" s="43" t="s">
        <v>252</v>
      </c>
      <c r="O47" s="43">
        <v>9.08</v>
      </c>
      <c r="P47" s="43">
        <v>4000</v>
      </c>
      <c r="Q47" s="43" t="s">
        <v>252</v>
      </c>
      <c r="R47" s="43">
        <v>9.08</v>
      </c>
      <c r="S47" s="43">
        <v>4000</v>
      </c>
    </row>
    <row r="48" spans="1:19" x14ac:dyDescent="0.25">
      <c r="A48" s="43">
        <f t="shared" si="1"/>
        <v>47</v>
      </c>
      <c r="N48" s="43" t="s">
        <v>253</v>
      </c>
      <c r="O48" s="43">
        <v>5.09</v>
      </c>
      <c r="P48" s="43">
        <v>4000</v>
      </c>
      <c r="Q48" s="43" t="s">
        <v>253</v>
      </c>
      <c r="R48" s="43">
        <v>5.09</v>
      </c>
      <c r="S48" s="43">
        <v>4000</v>
      </c>
    </row>
    <row r="49" spans="1:19" x14ac:dyDescent="0.25">
      <c r="A49" s="43">
        <f t="shared" si="1"/>
        <v>48</v>
      </c>
      <c r="N49" s="43" t="s">
        <v>254</v>
      </c>
      <c r="O49" s="43">
        <v>1.02</v>
      </c>
      <c r="P49" s="43">
        <v>4000</v>
      </c>
      <c r="Q49" s="43" t="s">
        <v>254</v>
      </c>
      <c r="R49" s="43">
        <v>1.02</v>
      </c>
      <c r="S49" s="43">
        <v>4000</v>
      </c>
    </row>
    <row r="50" spans="1:19" x14ac:dyDescent="0.25">
      <c r="A50" s="43">
        <f t="shared" si="1"/>
        <v>49</v>
      </c>
      <c r="N50" s="43" t="s">
        <v>255</v>
      </c>
      <c r="O50" s="43">
        <v>0.97</v>
      </c>
      <c r="P50" s="43">
        <v>4000</v>
      </c>
      <c r="Q50" s="43" t="s">
        <v>255</v>
      </c>
      <c r="R50" s="43">
        <v>0.97</v>
      </c>
      <c r="S50" s="43">
        <v>4000</v>
      </c>
    </row>
    <row r="51" spans="1:19" x14ac:dyDescent="0.25">
      <c r="A51" s="43">
        <f t="shared" si="1"/>
        <v>50</v>
      </c>
      <c r="N51" s="43" t="s">
        <v>256</v>
      </c>
      <c r="O51" s="43">
        <v>5.28</v>
      </c>
      <c r="P51" s="43">
        <v>4000</v>
      </c>
      <c r="Q51" s="43" t="s">
        <v>256</v>
      </c>
      <c r="R51" s="43">
        <v>5.28</v>
      </c>
      <c r="S51" s="43">
        <v>4000</v>
      </c>
    </row>
    <row r="52" spans="1:19" x14ac:dyDescent="0.25">
      <c r="A52" s="43">
        <f t="shared" si="1"/>
        <v>51</v>
      </c>
      <c r="N52" s="43" t="s">
        <v>257</v>
      </c>
      <c r="O52" s="43">
        <v>6.68</v>
      </c>
      <c r="P52" s="43">
        <v>4000</v>
      </c>
      <c r="Q52" s="43" t="s">
        <v>257</v>
      </c>
      <c r="R52" s="43">
        <v>6.68</v>
      </c>
      <c r="S52" s="43">
        <v>4000</v>
      </c>
    </row>
    <row r="53" spans="1:19" x14ac:dyDescent="0.25">
      <c r="A53" s="43">
        <f t="shared" si="1"/>
        <v>52</v>
      </c>
      <c r="N53" s="43" t="s">
        <v>258</v>
      </c>
      <c r="O53" s="43">
        <v>6.68</v>
      </c>
      <c r="P53" s="43">
        <v>4000</v>
      </c>
      <c r="Q53" s="43" t="s">
        <v>258</v>
      </c>
      <c r="R53" s="43">
        <v>6.68</v>
      </c>
      <c r="S53" s="43">
        <v>4000</v>
      </c>
    </row>
    <row r="54" spans="1:19" x14ac:dyDescent="0.25">
      <c r="A54" s="43">
        <f t="shared" si="1"/>
        <v>53</v>
      </c>
      <c r="N54" s="43" t="s">
        <v>259</v>
      </c>
      <c r="O54" s="43">
        <v>6.44</v>
      </c>
      <c r="P54" s="43">
        <v>4000</v>
      </c>
      <c r="Q54" s="43" t="s">
        <v>259</v>
      </c>
      <c r="R54" s="43">
        <v>6.44</v>
      </c>
      <c r="S54" s="43">
        <v>4000</v>
      </c>
    </row>
    <row r="55" spans="1:19" x14ac:dyDescent="0.25">
      <c r="A55" s="43">
        <f t="shared" si="1"/>
        <v>54</v>
      </c>
      <c r="N55" s="43" t="s">
        <v>260</v>
      </c>
      <c r="O55" s="43">
        <v>1.35</v>
      </c>
      <c r="P55" s="43">
        <v>4000</v>
      </c>
      <c r="Q55" s="43" t="s">
        <v>260</v>
      </c>
      <c r="R55" s="43">
        <v>1.35</v>
      </c>
      <c r="S55" s="43">
        <v>4000</v>
      </c>
    </row>
    <row r="56" spans="1:19" x14ac:dyDescent="0.25">
      <c r="A56" s="43">
        <f t="shared" si="1"/>
        <v>55</v>
      </c>
      <c r="N56" s="43" t="s">
        <v>261</v>
      </c>
      <c r="O56" s="43">
        <v>1.35</v>
      </c>
      <c r="P56" s="43">
        <v>4000</v>
      </c>
      <c r="Q56" s="43" t="s">
        <v>261</v>
      </c>
      <c r="R56" s="43">
        <v>1.35</v>
      </c>
      <c r="S56" s="43">
        <v>4000</v>
      </c>
    </row>
    <row r="57" spans="1:19" x14ac:dyDescent="0.25">
      <c r="A57" s="43">
        <f t="shared" si="1"/>
        <v>56</v>
      </c>
      <c r="N57" s="43" t="s">
        <v>262</v>
      </c>
      <c r="O57" s="43">
        <v>1.35</v>
      </c>
      <c r="P57" s="43">
        <v>4000</v>
      </c>
      <c r="Q57" s="43" t="s">
        <v>262</v>
      </c>
      <c r="R57" s="43">
        <v>1.35</v>
      </c>
      <c r="S57" s="43">
        <v>4000</v>
      </c>
    </row>
    <row r="58" spans="1:19" x14ac:dyDescent="0.25">
      <c r="A58" s="43">
        <f t="shared" si="1"/>
        <v>57</v>
      </c>
      <c r="N58" s="43" t="s">
        <v>263</v>
      </c>
      <c r="O58" s="43">
        <v>10.52</v>
      </c>
      <c r="P58" s="43">
        <v>4000</v>
      </c>
      <c r="Q58" s="43" t="s">
        <v>263</v>
      </c>
      <c r="R58" s="43">
        <v>10.52</v>
      </c>
      <c r="S58" s="43">
        <v>4000</v>
      </c>
    </row>
    <row r="59" spans="1:19" x14ac:dyDescent="0.25">
      <c r="A59" s="43">
        <f t="shared" si="1"/>
        <v>58</v>
      </c>
      <c r="N59" s="43" t="s">
        <v>264</v>
      </c>
      <c r="O59" s="43">
        <v>14.501216545012165</v>
      </c>
      <c r="P59" s="43">
        <v>4000</v>
      </c>
      <c r="Q59" s="43" t="s">
        <v>264</v>
      </c>
      <c r="R59" s="43">
        <v>14.501216545012165</v>
      </c>
      <c r="S59" s="43">
        <v>4000</v>
      </c>
    </row>
    <row r="60" spans="1:19" x14ac:dyDescent="0.25">
      <c r="A60" s="43">
        <f t="shared" si="1"/>
        <v>59</v>
      </c>
      <c r="N60" s="43" t="s">
        <v>243</v>
      </c>
      <c r="O60" s="43">
        <v>43.2</v>
      </c>
      <c r="P60" s="43">
        <v>4000</v>
      </c>
      <c r="Q60" s="43" t="s">
        <v>243</v>
      </c>
      <c r="R60" s="43">
        <v>43.2</v>
      </c>
      <c r="S60" s="43">
        <v>4000</v>
      </c>
    </row>
    <row r="61" spans="1:19" x14ac:dyDescent="0.25">
      <c r="A61" s="43">
        <f t="shared" si="1"/>
        <v>60</v>
      </c>
    </row>
    <row r="62" spans="1:19" x14ac:dyDescent="0.25">
      <c r="A62" s="43">
        <f t="shared" si="1"/>
        <v>61</v>
      </c>
    </row>
    <row r="63" spans="1:19" x14ac:dyDescent="0.25">
      <c r="A63" s="43">
        <f t="shared" si="1"/>
        <v>62</v>
      </c>
    </row>
    <row r="64" spans="1:19" x14ac:dyDescent="0.25">
      <c r="A64" s="43">
        <f t="shared" si="1"/>
        <v>63</v>
      </c>
    </row>
    <row r="65" spans="1:1" x14ac:dyDescent="0.25">
      <c r="A65" s="43">
        <f t="shared" si="1"/>
        <v>64</v>
      </c>
    </row>
    <row r="66" spans="1:1" x14ac:dyDescent="0.25">
      <c r="A66" s="43">
        <f t="shared" si="1"/>
        <v>65</v>
      </c>
    </row>
    <row r="67" spans="1:1" x14ac:dyDescent="0.25">
      <c r="A67" s="43">
        <f t="shared" si="1"/>
        <v>66</v>
      </c>
    </row>
    <row r="68" spans="1:1" x14ac:dyDescent="0.25">
      <c r="A68" s="43">
        <f t="shared" si="1"/>
        <v>67</v>
      </c>
    </row>
    <row r="69" spans="1:1" x14ac:dyDescent="0.25">
      <c r="A69" s="43">
        <f t="shared" si="1"/>
        <v>68</v>
      </c>
    </row>
    <row r="70" spans="1:1" x14ac:dyDescent="0.25">
      <c r="A70" s="43">
        <f t="shared" si="1"/>
        <v>69</v>
      </c>
    </row>
    <row r="71" spans="1:1" x14ac:dyDescent="0.25">
      <c r="A71" s="43">
        <f t="shared" si="1"/>
        <v>70</v>
      </c>
    </row>
    <row r="72" spans="1:1" x14ac:dyDescent="0.25">
      <c r="A72" s="43">
        <f t="shared" si="1"/>
        <v>71</v>
      </c>
    </row>
    <row r="73" spans="1:1" x14ac:dyDescent="0.25">
      <c r="A73" s="43">
        <f t="shared" ref="A73:A128" si="2">A72+1</f>
        <v>72</v>
      </c>
    </row>
    <row r="74" spans="1:1" x14ac:dyDescent="0.25">
      <c r="A74" s="43">
        <f t="shared" si="2"/>
        <v>73</v>
      </c>
    </row>
    <row r="75" spans="1:1" x14ac:dyDescent="0.25">
      <c r="A75" s="43">
        <f t="shared" si="2"/>
        <v>74</v>
      </c>
    </row>
    <row r="76" spans="1:1" x14ac:dyDescent="0.25">
      <c r="A76" s="43">
        <f t="shared" si="2"/>
        <v>75</v>
      </c>
    </row>
    <row r="77" spans="1:1" x14ac:dyDescent="0.25">
      <c r="A77" s="43">
        <f t="shared" si="2"/>
        <v>76</v>
      </c>
    </row>
    <row r="78" spans="1:1" x14ac:dyDescent="0.25">
      <c r="A78" s="43">
        <f t="shared" si="2"/>
        <v>77</v>
      </c>
    </row>
    <row r="79" spans="1:1" x14ac:dyDescent="0.25">
      <c r="A79" s="43">
        <f t="shared" si="2"/>
        <v>78</v>
      </c>
    </row>
    <row r="80" spans="1:1" x14ac:dyDescent="0.25">
      <c r="A80" s="43">
        <f t="shared" si="2"/>
        <v>79</v>
      </c>
    </row>
    <row r="81" spans="1:1" x14ac:dyDescent="0.25">
      <c r="A81" s="43">
        <f t="shared" si="2"/>
        <v>80</v>
      </c>
    </row>
    <row r="82" spans="1:1" x14ac:dyDescent="0.25">
      <c r="A82" s="43">
        <f t="shared" si="2"/>
        <v>81</v>
      </c>
    </row>
    <row r="83" spans="1:1" x14ac:dyDescent="0.25">
      <c r="A83" s="43">
        <f t="shared" si="2"/>
        <v>82</v>
      </c>
    </row>
    <row r="84" spans="1:1" x14ac:dyDescent="0.25">
      <c r="A84" s="43">
        <f t="shared" si="2"/>
        <v>83</v>
      </c>
    </row>
    <row r="85" spans="1:1" x14ac:dyDescent="0.25">
      <c r="A85" s="43">
        <f t="shared" si="2"/>
        <v>84</v>
      </c>
    </row>
    <row r="86" spans="1:1" x14ac:dyDescent="0.25">
      <c r="A86" s="43">
        <f t="shared" si="2"/>
        <v>85</v>
      </c>
    </row>
    <row r="87" spans="1:1" x14ac:dyDescent="0.25">
      <c r="A87" s="43">
        <f t="shared" si="2"/>
        <v>86</v>
      </c>
    </row>
    <row r="88" spans="1:1" x14ac:dyDescent="0.25">
      <c r="A88" s="43">
        <f t="shared" si="2"/>
        <v>87</v>
      </c>
    </row>
    <row r="89" spans="1:1" x14ac:dyDescent="0.25">
      <c r="A89" s="43">
        <f t="shared" si="2"/>
        <v>88</v>
      </c>
    </row>
    <row r="90" spans="1:1" x14ac:dyDescent="0.25">
      <c r="A90" s="43">
        <f t="shared" si="2"/>
        <v>89</v>
      </c>
    </row>
    <row r="91" spans="1:1" x14ac:dyDescent="0.25">
      <c r="A91" s="43">
        <f t="shared" si="2"/>
        <v>90</v>
      </c>
    </row>
    <row r="92" spans="1:1" x14ac:dyDescent="0.25">
      <c r="A92" s="43">
        <f t="shared" si="2"/>
        <v>91</v>
      </c>
    </row>
    <row r="93" spans="1:1" x14ac:dyDescent="0.25">
      <c r="A93" s="43">
        <f t="shared" si="2"/>
        <v>92</v>
      </c>
    </row>
    <row r="94" spans="1:1" x14ac:dyDescent="0.25">
      <c r="A94" s="43">
        <f t="shared" si="2"/>
        <v>93</v>
      </c>
    </row>
    <row r="95" spans="1:1" x14ac:dyDescent="0.25">
      <c r="A95" s="43">
        <f t="shared" si="2"/>
        <v>94</v>
      </c>
    </row>
    <row r="96" spans="1:1" x14ac:dyDescent="0.25">
      <c r="A96" s="43">
        <f t="shared" si="2"/>
        <v>95</v>
      </c>
    </row>
    <row r="97" spans="1:1" x14ac:dyDescent="0.25">
      <c r="A97" s="43">
        <f t="shared" si="2"/>
        <v>96</v>
      </c>
    </row>
    <row r="98" spans="1:1" x14ac:dyDescent="0.25">
      <c r="A98" s="43">
        <f t="shared" si="2"/>
        <v>97</v>
      </c>
    </row>
    <row r="99" spans="1:1" x14ac:dyDescent="0.25">
      <c r="A99" s="43">
        <f t="shared" si="2"/>
        <v>98</v>
      </c>
    </row>
    <row r="100" spans="1:1" x14ac:dyDescent="0.25">
      <c r="A100" s="43">
        <f t="shared" si="2"/>
        <v>99</v>
      </c>
    </row>
    <row r="101" spans="1:1" x14ac:dyDescent="0.25">
      <c r="A101" s="43">
        <f t="shared" si="2"/>
        <v>100</v>
      </c>
    </row>
    <row r="102" spans="1:1" x14ac:dyDescent="0.25">
      <c r="A102" s="43">
        <f t="shared" si="2"/>
        <v>101</v>
      </c>
    </row>
    <row r="103" spans="1:1" x14ac:dyDescent="0.25">
      <c r="A103" s="43">
        <f t="shared" si="2"/>
        <v>102</v>
      </c>
    </row>
    <row r="104" spans="1:1" x14ac:dyDescent="0.25">
      <c r="A104" s="43">
        <f t="shared" si="2"/>
        <v>103</v>
      </c>
    </row>
    <row r="105" spans="1:1" x14ac:dyDescent="0.25">
      <c r="A105" s="43">
        <f t="shared" si="2"/>
        <v>104</v>
      </c>
    </row>
    <row r="106" spans="1:1" x14ac:dyDescent="0.25">
      <c r="A106" s="43">
        <f t="shared" si="2"/>
        <v>105</v>
      </c>
    </row>
    <row r="107" spans="1:1" x14ac:dyDescent="0.25">
      <c r="A107" s="43">
        <f t="shared" si="2"/>
        <v>106</v>
      </c>
    </row>
    <row r="108" spans="1:1" x14ac:dyDescent="0.25">
      <c r="A108" s="43">
        <f t="shared" si="2"/>
        <v>107</v>
      </c>
    </row>
    <row r="109" spans="1:1" x14ac:dyDescent="0.25">
      <c r="A109" s="43">
        <f t="shared" si="2"/>
        <v>108</v>
      </c>
    </row>
    <row r="110" spans="1:1" x14ac:dyDescent="0.25">
      <c r="A110" s="43">
        <f t="shared" si="2"/>
        <v>109</v>
      </c>
    </row>
    <row r="111" spans="1:1" x14ac:dyDescent="0.25">
      <c r="A111" s="43">
        <f t="shared" si="2"/>
        <v>110</v>
      </c>
    </row>
    <row r="112" spans="1:1" x14ac:dyDescent="0.25">
      <c r="A112" s="43">
        <f t="shared" si="2"/>
        <v>111</v>
      </c>
    </row>
    <row r="113" spans="1:1" x14ac:dyDescent="0.25">
      <c r="A113" s="43">
        <f t="shared" si="2"/>
        <v>112</v>
      </c>
    </row>
    <row r="114" spans="1:1" x14ac:dyDescent="0.25">
      <c r="A114" s="43">
        <f t="shared" si="2"/>
        <v>113</v>
      </c>
    </row>
    <row r="115" spans="1:1" x14ac:dyDescent="0.25">
      <c r="A115" s="43">
        <f t="shared" si="2"/>
        <v>114</v>
      </c>
    </row>
    <row r="116" spans="1:1" x14ac:dyDescent="0.25">
      <c r="A116" s="43">
        <f t="shared" si="2"/>
        <v>115</v>
      </c>
    </row>
    <row r="117" spans="1:1" x14ac:dyDescent="0.25">
      <c r="A117" s="43">
        <f t="shared" si="2"/>
        <v>116</v>
      </c>
    </row>
    <row r="118" spans="1:1" x14ac:dyDescent="0.25">
      <c r="A118" s="43">
        <f t="shared" si="2"/>
        <v>117</v>
      </c>
    </row>
    <row r="119" spans="1:1" x14ac:dyDescent="0.25">
      <c r="A119" s="43">
        <f t="shared" si="2"/>
        <v>118</v>
      </c>
    </row>
    <row r="120" spans="1:1" x14ac:dyDescent="0.25">
      <c r="A120" s="43">
        <f t="shared" si="2"/>
        <v>119</v>
      </c>
    </row>
    <row r="121" spans="1:1" x14ac:dyDescent="0.25">
      <c r="A121" s="43">
        <f t="shared" si="2"/>
        <v>120</v>
      </c>
    </row>
    <row r="122" spans="1:1" x14ac:dyDescent="0.25">
      <c r="A122" s="43">
        <f t="shared" si="2"/>
        <v>121</v>
      </c>
    </row>
    <row r="123" spans="1:1" x14ac:dyDescent="0.25">
      <c r="A123" s="43">
        <f t="shared" si="2"/>
        <v>122</v>
      </c>
    </row>
    <row r="124" spans="1:1" x14ac:dyDescent="0.25">
      <c r="A124" s="43">
        <f t="shared" si="2"/>
        <v>123</v>
      </c>
    </row>
    <row r="125" spans="1:1" x14ac:dyDescent="0.25">
      <c r="A125" s="43">
        <f t="shared" si="2"/>
        <v>124</v>
      </c>
    </row>
    <row r="126" spans="1:1" x14ac:dyDescent="0.25">
      <c r="A126" s="43">
        <f t="shared" si="2"/>
        <v>125</v>
      </c>
    </row>
    <row r="127" spans="1:1" x14ac:dyDescent="0.25">
      <c r="A127" s="43">
        <f t="shared" si="2"/>
        <v>126</v>
      </c>
    </row>
    <row r="128" spans="1:1" x14ac:dyDescent="0.25">
      <c r="A128" s="43">
        <f t="shared" si="2"/>
        <v>127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1B75ED157854FBBAF8F00275D7CBA" ma:contentTypeVersion="16" ma:contentTypeDescription="Create a new document." ma:contentTypeScope="" ma:versionID="94ea6167ea8f3c09c2e693edaac16799">
  <xsd:schema xmlns:xsd="http://www.w3.org/2001/XMLSchema" xmlns:xs="http://www.w3.org/2001/XMLSchema" xmlns:p="http://schemas.microsoft.com/office/2006/metadata/properties" xmlns:ns2="937b6480-3af0-4edd-b0b8-ce72428dd007" xmlns:ns3="f0ab60a7-3882-4c7f-b834-12421017d6b3" targetNamespace="http://schemas.microsoft.com/office/2006/metadata/properties" ma:root="true" ma:fieldsID="e56eebf39481eb31484c71ffbaac5353" ns2:_="" ns3:_="">
    <xsd:import namespace="937b6480-3af0-4edd-b0b8-ce72428dd007"/>
    <xsd:import namespace="f0ab60a7-3882-4c7f-b834-12421017d6b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b6480-3af0-4edd-b0b8-ce72428d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1eba6b3-de93-463a-8dbe-9060c2484c38}" ma:internalName="TaxCatchAll" ma:showField="CatchAllData" ma:web="937b6480-3af0-4edd-b0b8-ce72428d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b60a7-3882-4c7f-b834-12421017d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425c0c3-150d-47e3-a445-a1a699aec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b60a7-3882-4c7f-b834-12421017d6b3">
      <Terms xmlns="http://schemas.microsoft.com/office/infopath/2007/PartnerControls"/>
    </lcf76f155ced4ddcb4097134ff3c332f>
    <TaxCatchAll xmlns="937b6480-3af0-4edd-b0b8-ce72428dd007" xsi:nil="true"/>
  </documentManagement>
</p:properties>
</file>

<file path=customXml/itemProps1.xml><?xml version="1.0" encoding="utf-8"?>
<ds:datastoreItem xmlns:ds="http://schemas.openxmlformats.org/officeDocument/2006/customXml" ds:itemID="{627D55FB-06AE-4E98-B38B-5C12F5A4B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b6480-3af0-4edd-b0b8-ce72428dd007"/>
    <ds:schemaRef ds:uri="f0ab60a7-3882-4c7f-b834-12421017d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BD76C-CE76-4F6E-97A0-D475BE4333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EC7B27-13D0-4487-9A58-321EA09D4994}">
  <ds:schemaRefs>
    <ds:schemaRef ds:uri="http://schemas.microsoft.com/office/2006/metadata/properties"/>
    <ds:schemaRef ds:uri="http://schemas.microsoft.com/office/infopath/2007/PartnerControls"/>
    <ds:schemaRef ds:uri="f0ab60a7-3882-4c7f-b834-12421017d6b3"/>
    <ds:schemaRef ds:uri="937b6480-3af0-4edd-b0b8-ce72428d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Burn Data</vt:lpstr>
      <vt:lpstr>Lease Data</vt:lpstr>
      <vt:lpstr>Template Lookup Burn</vt:lpstr>
      <vt:lpstr>Template Lookup Lease</vt:lpstr>
      <vt:lpstr>Template SR costs </vt:lpstr>
      <vt:lpstr>'Burn Data'!Print_Area</vt:lpstr>
      <vt:lpstr>'Template Lookup Lease'!Print_Area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Cregan</dc:creator>
  <cp:keywords/>
  <dc:description/>
  <cp:lastModifiedBy>David Lynch</cp:lastModifiedBy>
  <cp:revision/>
  <dcterms:created xsi:type="dcterms:W3CDTF">2022-02-08T09:40:06Z</dcterms:created>
  <dcterms:modified xsi:type="dcterms:W3CDTF">2023-04-20T18:10:18Z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0x010100FB51B75ED157854FBBAF8F00275D7CBA</vt:lpwstr>
  </property>
  <property fmtid="{D5CDD505-2E9C-101B-9397-08002B2CF9AE}" pid="3" name="MediaServiceImageTags">
    <vt:lpwstr/>
  </property>
</Properties>
</file>