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4370" windowHeight="7515"/>
  </bookViews>
  <sheets>
    <sheet name="Data Dictionary" sheetId="2" r:id="rId1"/>
    <sheet name="manual changes" sheetId="4" r:id="rId2"/>
    <sheet name="Target variable" sheetId="3" r:id="rId3"/>
    <sheet name="operations_performed" sheetId="5" r:id="rId4"/>
  </sheets>
  <definedNames>
    <definedName name="_xlnm._FilterDatabase" localSheetId="0" hidden="1">'Data Dictionary'!$A$1:$H$47</definedName>
    <definedName name="_xlnm._FilterDatabase" localSheetId="3" hidden="1">operations_performed!$A$1:$A$46</definedName>
  </definedNames>
  <calcPr calcId="152511"/>
</workbook>
</file>

<file path=xl/calcChain.xml><?xml version="1.0" encoding="utf-8"?>
<calcChain xmlns="http://schemas.openxmlformats.org/spreadsheetml/2006/main">
  <c r="J7" i="3" l="1"/>
  <c r="J6" i="3"/>
  <c r="J5" i="3"/>
  <c r="J4" i="3"/>
  <c r="I7" i="3"/>
  <c r="I6" i="3"/>
  <c r="I5" i="3"/>
  <c r="I4" i="3"/>
</calcChain>
</file>

<file path=xl/sharedStrings.xml><?xml version="1.0" encoding="utf-8"?>
<sst xmlns="http://schemas.openxmlformats.org/spreadsheetml/2006/main" count="384" uniqueCount="222">
  <si>
    <t>Payment Source Type</t>
  </si>
  <si>
    <t>PAYMENT_SOURCE_TYPE</t>
  </si>
  <si>
    <t>?</t>
  </si>
  <si>
    <t>WINBACK_IND</t>
  </si>
  <si>
    <t>DEL_IND</t>
  </si>
  <si>
    <t>TAX_REF_AMT</t>
  </si>
  <si>
    <t>Sport Season</t>
  </si>
  <si>
    <t>SPORT_SEASON_DM_ID</t>
  </si>
  <si>
    <t>TERM_CONV_DT</t>
  </si>
  <si>
    <t>BILL_ZIP_CD</t>
  </si>
  <si>
    <t>EXPERIENCE_ID</t>
  </si>
  <si>
    <t>BATCH_ID</t>
  </si>
  <si>
    <t>LAST_UPD_BY</t>
  </si>
  <si>
    <t>LAST_UPD_DT_TIME</t>
  </si>
  <si>
    <t>Create Time</t>
  </si>
  <si>
    <t>CREATE_DT_TIME</t>
  </si>
  <si>
    <t>Transtraction created by (Visa, Paypal, etc)</t>
  </si>
  <si>
    <t>CREATED_BY</t>
  </si>
  <si>
    <t>Tax State</t>
  </si>
  <si>
    <t>TAX_STATE</t>
  </si>
  <si>
    <t>Tax Country</t>
  </si>
  <si>
    <t>TAX_COUNTRY</t>
  </si>
  <si>
    <t>Tax Rate</t>
  </si>
  <si>
    <t>TAX_RATE</t>
  </si>
  <si>
    <t>Tax Amount</t>
  </si>
  <si>
    <t>TAX_AMT</t>
  </si>
  <si>
    <t>Promo Code</t>
  </si>
  <si>
    <t>PROMO_CODE</t>
  </si>
  <si>
    <t>DEVICE_DM_ID</t>
  </si>
  <si>
    <t>CAMPAIGN_DM_ID</t>
  </si>
  <si>
    <t>Auto Renew Status</t>
  </si>
  <si>
    <t>AUTO_RENEW_STATUS</t>
  </si>
  <si>
    <t>Renew Indicator</t>
  </si>
  <si>
    <t>RENEW_IND</t>
  </si>
  <si>
    <t>SUBSCRIPTION_GRCPD_START_DT_DM_ID</t>
  </si>
  <si>
    <t>Subscription Trail End Date</t>
  </si>
  <si>
    <t>SUBSCRIPTION_TRIAL_END_DT_DM_ID</t>
  </si>
  <si>
    <t>USER_ACCESS_EXP_DT_DM_ID</t>
  </si>
  <si>
    <t>Cancellation Date</t>
  </si>
  <si>
    <t>CANCELLATION_DT_DM_ID</t>
  </si>
  <si>
    <t>Next Billing Date</t>
  </si>
  <si>
    <t>NEXT_BILLING_DT_DM_ID</t>
  </si>
  <si>
    <t>Last Billing Date</t>
  </si>
  <si>
    <t>LAST_BILLING_DT_DM_ID</t>
  </si>
  <si>
    <t>TOTAL_TP_FEES_REFUNDED_AMT</t>
  </si>
  <si>
    <t>Money Refunded</t>
  </si>
  <si>
    <t>TOTAL_REFUNDED_AMT</t>
  </si>
  <si>
    <t>CHARGE_COUNT</t>
  </si>
  <si>
    <t>TOTAL_TP_FEES_AMT</t>
  </si>
  <si>
    <t>Amount charged for Subscription</t>
  </si>
  <si>
    <t>TOTAL_CHARGED_AMT</t>
  </si>
  <si>
    <t>Pass Description; includes Price, Start Date and End Date</t>
  </si>
  <si>
    <t>SUMMARY_DESC</t>
  </si>
  <si>
    <t>Pass Price</t>
  </si>
  <si>
    <t>SUBCRIPTION_PRICE</t>
  </si>
  <si>
    <t>CURRENCY_DM_ID</t>
  </si>
  <si>
    <t>Subscriber Status</t>
  </si>
  <si>
    <t>SUSCRIPTION_STATUS</t>
  </si>
  <si>
    <t>Subscription Status</t>
  </si>
  <si>
    <t>DATA_SOURCE_STATUS</t>
  </si>
  <si>
    <t>Subscription Start Date</t>
  </si>
  <si>
    <t>SUBSCRIPTION_START_DT_DM_ID</t>
  </si>
  <si>
    <t>SPORT_TERM_DM_ID</t>
  </si>
  <si>
    <t>Sport Name for which the Pass is taken</t>
  </si>
  <si>
    <t>Sport name</t>
  </si>
  <si>
    <t>Sport Name</t>
  </si>
  <si>
    <t>SPORT_DM_ID</t>
  </si>
  <si>
    <t>User ID/Name</t>
  </si>
  <si>
    <t>USER_DM_ID</t>
  </si>
  <si>
    <t>SUBSCRIPTION_ID</t>
  </si>
  <si>
    <t>GOLD_SUBSCRIPTION_ID</t>
  </si>
  <si>
    <t>Zip Code</t>
  </si>
  <si>
    <t>Term Conversation Date</t>
  </si>
  <si>
    <t>Delete Indicator</t>
  </si>
  <si>
    <t>User who stop and then come back</t>
  </si>
  <si>
    <t>Batch ID</t>
  </si>
  <si>
    <t>Subscription Grace Start Date</t>
  </si>
  <si>
    <t>User Access Expiry Date</t>
  </si>
  <si>
    <t>Gold Subscription ID (Surrogate Key)</t>
  </si>
  <si>
    <t>Sport Term (Season - Monthly/Annually)</t>
  </si>
  <si>
    <t>Currency Dimension</t>
  </si>
  <si>
    <t>Transaction Processing Fees</t>
  </si>
  <si>
    <t>Charge Count( How many time user was charged for the subscription - Auto Renewal)</t>
  </si>
  <si>
    <t>Last Updated Time</t>
  </si>
  <si>
    <t>Last Updated by</t>
  </si>
  <si>
    <t>Campaign (How to Advertise the passes)</t>
  </si>
  <si>
    <t>Device (Watching)</t>
  </si>
  <si>
    <t>Subscription ID (ID for a user for a sport)</t>
  </si>
  <si>
    <t>For 98% of the transaction Tax Rate is "?"</t>
  </si>
  <si>
    <t>What does "?", A and W mean?</t>
  </si>
  <si>
    <t>Only 6 rows have some value, everything else is "?"</t>
  </si>
  <si>
    <t>What is the defination?, 75% of theTCD is "?"</t>
  </si>
  <si>
    <t>how does it differ from pass price? For some records it is more than pass price</t>
  </si>
  <si>
    <t>Queries</t>
  </si>
  <si>
    <t>correct case and keep two values</t>
  </si>
  <si>
    <t>Description</t>
  </si>
  <si>
    <t>Variable Name</t>
  </si>
  <si>
    <t>Data Praparation - next steps</t>
  </si>
  <si>
    <t>Data Understanding</t>
  </si>
  <si>
    <t>368 distinct values. No missing</t>
  </si>
  <si>
    <t>28031 distinct values. No missing</t>
  </si>
  <si>
    <t xml:space="preserve">581 distinct values, no missing
-1 #251413 68.3%
 ?  #47037 12.8%
</t>
  </si>
  <si>
    <t>is it like through which campagin user came to know about the plan?  - Please explain 
80% of data has "-1" or "?" - what does it mean</t>
  </si>
  <si>
    <t>320 distinct values, no missing
? #271220 73.7%
? #89672 24.4%</t>
  </si>
  <si>
    <t>Require actual date variable.
98% of data has value "?" - What does it mean</t>
  </si>
  <si>
    <t>looks like space issue in "?".  Prepare it as one value</t>
  </si>
  <si>
    <t>4 distinct values, no missing. Has values "1", "2", "3", "4"</t>
  </si>
  <si>
    <t>what does  "1", "2", "3", "4" mean ? Why max auto-reneval is coming as 4?</t>
  </si>
  <si>
    <t>15 distinct values, no missing but has blanks
is blank carries 25% of data</t>
  </si>
  <si>
    <t>What does blank mean here</t>
  </si>
  <si>
    <t>data format required.</t>
  </si>
  <si>
    <t xml:space="preserve">84 distinct values, no missing. </t>
  </si>
  <si>
    <t>Please explain this variable</t>
  </si>
  <si>
    <t>Proposed Data Type</t>
  </si>
  <si>
    <t>Data Type (post import in python)</t>
  </si>
  <si>
    <t>Numeric</t>
  </si>
  <si>
    <t>Categorical</t>
  </si>
  <si>
    <t>What is status "active", cancelled, failure mean here
What is 84% active mean</t>
  </si>
  <si>
    <t>It should only take 4 distinct values. Culd be space or case issue. Solve it</t>
  </si>
  <si>
    <t>6 distinct values, no missing
active #271068 73.7%
 active #89672 24.4%</t>
  </si>
  <si>
    <t>Why do need to delete the records? What does "13" stands for</t>
  </si>
  <si>
    <t xml:space="preserve">8 distinct values, no missing
? #187199 50.9%
? #21643 5.9%
? #6 0%
</t>
  </si>
  <si>
    <t>Why categories are numberical as well as characters (e.g. 6 and ZHK1HQKURORX)
Device is the one which is used for watching or payment?
Why do we have blanks for some devices</t>
  </si>
  <si>
    <t>What is Experience ID? Why do we have blanks and what does that mean?</t>
  </si>
  <si>
    <t>60 distinct values, no missing values
? #104045 28.3%
? #48822 13.3%</t>
  </si>
  <si>
    <t>? Should come once, could be space issue</t>
  </si>
  <si>
    <t>367844 distinct values, 100% Unique and no missing values</t>
  </si>
  <si>
    <t>Date</t>
  </si>
  <si>
    <t>Date Format required</t>
  </si>
  <si>
    <t>Highly correlated with SUBSCRIPTION_START_DT_DM_ID</t>
  </si>
  <si>
    <t>418 distinct values, no missing</t>
  </si>
  <si>
    <t>What does this variable mean? Why are the records updated?</t>
  </si>
  <si>
    <t>1069 distinct values, no missing</t>
  </si>
  <si>
    <t>21 distinct values, no missing but has "?" which carries 24% of data</t>
  </si>
  <si>
    <t>412 distinct values, no missing
? #189740 51.6%
? #83846 22.8%</t>
  </si>
  <si>
    <t>? Getting repeated twice, it should come once, could be space issue</t>
  </si>
  <si>
    <t>What does "?" as payment type mean?</t>
  </si>
  <si>
    <t>17 distinct values, no missing
? #88833 24.1%
? 8036 2.2%</t>
  </si>
  <si>
    <t>97% of transaction are without Promo Code
Why do we have promocode values as numerical (e.g. 9.17, 11 etc)</t>
  </si>
  <si>
    <t>22 distinct values, no missing</t>
  </si>
  <si>
    <t>Highly correlated with SPORT_DM_ID</t>
  </si>
  <si>
    <t>How are the prices of the passes decided? Is it annual charge or for a specific period?</t>
  </si>
  <si>
    <t>16 distinct values, no missing</t>
  </si>
  <si>
    <t>690 distinct values, no missing</t>
  </si>
  <si>
    <t>27 distinct values, no missing</t>
  </si>
  <si>
    <t>3 distinct values - ?,?,14596
? - Almost all the data</t>
  </si>
  <si>
    <t>categorical</t>
  </si>
  <si>
    <t>24% of data is with "?"</t>
  </si>
  <si>
    <t>no missing values</t>
  </si>
  <si>
    <t>need to perform string transformations to avoid space and case -sensitive issues</t>
  </si>
  <si>
    <t>34% of values are "?", what does it mean</t>
  </si>
  <si>
    <t>date type</t>
  </si>
  <si>
    <t>looks like space issue in "?".  Prepare it as one value and transform it to datefield</t>
  </si>
  <si>
    <t>no missing values, 33% of records having zero value</t>
  </si>
  <si>
    <t xml:space="preserve"> 369 records have refunded amount even the status is not refund.</t>
  </si>
  <si>
    <t>no missing values. 98% values have zero refund amount</t>
  </si>
  <si>
    <t>need to transform it to numerical data type</t>
  </si>
  <si>
    <t xml:space="preserve">no missing values. </t>
  </si>
  <si>
    <t>need to transform it to date type</t>
  </si>
  <si>
    <t>no missing values, unique for each user</t>
  </si>
  <si>
    <t>3 distinct values, no missing values
? #162875 65.2%
A #65538 26.2%
W #21537 8.6%</t>
  </si>
  <si>
    <t>unique identifier</t>
  </si>
  <si>
    <t>527 distinct values , no missing</t>
  </si>
  <si>
    <t>date</t>
  </si>
  <si>
    <t>has value  "?" 
? #276960 75.3%
? #90884 24.7%</t>
  </si>
  <si>
    <t>space issur. Shld have 1 distinct value</t>
  </si>
  <si>
    <t>looks like date variable? Please provide values in date format for this
why "?" - what does it mean</t>
  </si>
  <si>
    <t>split this column into 3</t>
  </si>
  <si>
    <t>1 nemric and 2 date variables</t>
  </si>
  <si>
    <t>3 fiels together . Price start dt and end dt</t>
  </si>
  <si>
    <t>distinct 4 values require. May be space or case issure</t>
  </si>
  <si>
    <t>well populated, no missing</t>
  </si>
  <si>
    <t>For 98% of the transaction Tax amount is "?" - what does it mean</t>
  </si>
  <si>
    <t>replace ? With "0"</t>
  </si>
  <si>
    <t>Target variable</t>
  </si>
  <si>
    <t xml:space="preserve">Possible </t>
  </si>
  <si>
    <t>Count</t>
  </si>
  <si>
    <t>Frequency (%)</t>
  </si>
  <si>
    <t>active</t>
  </si>
  <si>
    <t>cancelled</t>
  </si>
  <si>
    <t>payment failure</t>
  </si>
  <si>
    <t>expired</t>
  </si>
  <si>
    <t>NEW USER</t>
  </si>
  <si>
    <t>EXISTING</t>
  </si>
  <si>
    <t>REFUND</t>
  </si>
  <si>
    <t>PAYMENT FAILURE</t>
  </si>
  <si>
    <t>EXPIRED</t>
  </si>
  <si>
    <t>What does this variable mean? Please provide description for each value
 Does the term impac the prices and/or buying decision of the passes</t>
  </si>
  <si>
    <t>What does this variable mean? Does the season have any impact on buying the passes?
Please provide description for each value</t>
  </si>
  <si>
    <t>Why is the grace period given? Who all are eligible for getting the grace period? For how many days does the grace period lasts, is that number constant?
Explain what does "?" mean</t>
  </si>
  <si>
    <t>56% of records have  refund tp fee  same as money refunded. Why? Explain logic?</t>
  </si>
  <si>
    <t>it does has -ve values</t>
  </si>
  <si>
    <t>It should only take 3 distinct values. Could be space or case issue. Mapped 13 to 'NA'</t>
  </si>
  <si>
    <t>?,A,W are repeating</t>
  </si>
  <si>
    <t>? Marks are repeating</t>
  </si>
  <si>
    <t>issues</t>
  </si>
  <si>
    <t>one record is having 13 value but which is sport season id,data might be shifted in columns</t>
  </si>
  <si>
    <t>some of the device id are having promocode values</t>
  </si>
  <si>
    <t>why does it's having float values, those values are related to tax_amt or tax_rate ..</t>
  </si>
  <si>
    <t>Space issue</t>
  </si>
  <si>
    <t>space issue in "?" character</t>
  </si>
  <si>
    <t>need to replace "?" with some value for type conversion</t>
  </si>
  <si>
    <t>transform to numeric
space issue in "?"</t>
  </si>
  <si>
    <t>having some float values unable to convert  it into date field</t>
  </si>
  <si>
    <t>space issue in "?" and need to replace "?" with some value to convert it to numeric type</t>
  </si>
  <si>
    <t>corrected 5 records manually.</t>
  </si>
  <si>
    <t xml:space="preserve"> del_ind with 13 value and payment source type is 'A'</t>
  </si>
  <si>
    <t>393211 </t>
  </si>
  <si>
    <t>379726 </t>
  </si>
  <si>
    <t>372913 </t>
  </si>
  <si>
    <t>391629 </t>
  </si>
  <si>
    <t>449456 </t>
  </si>
  <si>
    <t>created_dt_time is having created_by values</t>
  </si>
  <si>
    <t xml:space="preserve">-1      UNMAPPED                 </t>
  </si>
  <si>
    <t xml:space="preserve">1       desktop                  </t>
  </si>
  <si>
    <t xml:space="preserve">2       game_console             </t>
  </si>
  <si>
    <t xml:space="preserve">3       mobile                   </t>
  </si>
  <si>
    <t xml:space="preserve">4       tablet                   </t>
  </si>
  <si>
    <t xml:space="preserve">5       N/A                      </t>
  </si>
  <si>
    <t>6       other </t>
  </si>
  <si>
    <t xml:space="preserve">? Marks are repeating. Float values are mapped to INVALID </t>
  </si>
  <si>
    <t>Changes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</si>
</sst>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33333"/>
      <name val="Arial"/>
      <family val="2"/>
    </font>
    <font>
      <sz val="11"/>
      <color rgb="FF0070C0"/>
      <name val="Calibri"/>
      <family val="2"/>
      <scheme val="minor"/>
    </font>
    <font>
      <sz val="11"/>
      <color rgb="FF0070C0"/>
      <name val="Arial"/>
      <family val="2"/>
    </font>
    <font>
      <sz val="11"/>
      <color theme="1"/>
      <name val="Times New Roman"/>
      <family val="1"/>
    </font>
    <font>
      <sz val="10"/>
      <color rgb="FF000000"/>
      <name val="Segoe UI"/>
      <family val="2"/>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applyAlignment="1">
      <alignment horizontal="left" vertical="center" wrapText="1"/>
    </xf>
    <xf numFmtId="0" fontId="3" fillId="0" borderId="0" xfId="0" applyFont="1" applyAlignment="1">
      <alignment vertical="center" wrapText="1"/>
    </xf>
    <xf numFmtId="0" fontId="3" fillId="0" borderId="0" xfId="0" applyFont="1"/>
    <xf numFmtId="10" fontId="3" fillId="0" borderId="0" xfId="0" applyNumberFormat="1" applyFont="1" applyAlignment="1">
      <alignment vertical="center" wrapText="1"/>
    </xf>
    <xf numFmtId="164" fontId="0" fillId="0" borderId="0" xfId="1" applyNumberFormat="1" applyFont="1"/>
    <xf numFmtId="0" fontId="1"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5" fillId="4" borderId="1" xfId="0" applyFont="1" applyFill="1" applyBorder="1" applyAlignment="1">
      <alignment vertical="center" wrapText="1"/>
    </xf>
    <xf numFmtId="0" fontId="4"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4" fillId="4"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0" borderId="0" xfId="0"/>
    <xf numFmtId="0" fontId="6" fillId="0" borderId="0" xfId="0" applyFont="1" applyAlignment="1">
      <alignment horizontal="right" vertical="center"/>
    </xf>
    <xf numFmtId="0" fontId="0" fillId="4" borderId="0" xfId="0" applyFill="1" applyAlignment="1">
      <alignment horizontal="left" vertical="center" wrapText="1"/>
    </xf>
    <xf numFmtId="0" fontId="7" fillId="0" borderId="0" xfId="0" applyFont="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tabSelected="1" zoomScaleNormal="100" workbookViewId="0">
      <pane ySplit="1" topLeftCell="A2" activePane="bottomLeft" state="frozen"/>
      <selection activeCell="B1" sqref="B1"/>
      <selection pane="bottomLeft" sqref="A1:A46"/>
    </sheetView>
  </sheetViews>
  <sheetFormatPr defaultColWidth="9.140625" defaultRowHeight="15" x14ac:dyDescent="0.25"/>
  <cols>
    <col min="1" max="1" width="45" style="8" customWidth="1"/>
    <col min="2" max="2" width="48.7109375" style="1" hidden="1" customWidth="1"/>
    <col min="3" max="3" width="29.85546875" style="8" bestFit="1" customWidth="1"/>
    <col min="4" max="4" width="19.5703125" style="8" customWidth="1"/>
    <col min="5" max="6" width="48.7109375" style="1" hidden="1" customWidth="1"/>
    <col min="7" max="7" width="48.7109375" style="8" customWidth="1"/>
    <col min="8" max="8" width="27.28515625" style="1" hidden="1" customWidth="1"/>
    <col min="9" max="9" width="29.7109375" style="8" customWidth="1"/>
    <col min="10" max="16384" width="9.140625" style="8"/>
  </cols>
  <sheetData>
    <row r="1" spans="1:9" ht="30" x14ac:dyDescent="0.25">
      <c r="A1" s="6" t="s">
        <v>96</v>
      </c>
      <c r="B1" s="6" t="s">
        <v>95</v>
      </c>
      <c r="C1" s="6" t="s">
        <v>114</v>
      </c>
      <c r="D1" s="6" t="s">
        <v>113</v>
      </c>
      <c r="E1" s="6" t="s">
        <v>93</v>
      </c>
      <c r="F1" s="6" t="s">
        <v>98</v>
      </c>
      <c r="G1" s="6" t="s">
        <v>97</v>
      </c>
      <c r="H1" s="8" t="s">
        <v>174</v>
      </c>
      <c r="I1" s="8" t="s">
        <v>195</v>
      </c>
    </row>
    <row r="2" spans="1:9" x14ac:dyDescent="0.25">
      <c r="A2" s="13" t="s">
        <v>31</v>
      </c>
      <c r="B2" s="7" t="s">
        <v>30</v>
      </c>
      <c r="C2" s="13" t="s">
        <v>116</v>
      </c>
      <c r="D2" s="13" t="s">
        <v>116</v>
      </c>
      <c r="E2" s="7"/>
      <c r="F2" s="7"/>
      <c r="G2" s="10" t="s">
        <v>94</v>
      </c>
      <c r="H2" s="8"/>
      <c r="I2" s="7"/>
    </row>
    <row r="3" spans="1:9" x14ac:dyDescent="0.25">
      <c r="A3" s="13" t="s">
        <v>11</v>
      </c>
      <c r="B3" s="7" t="s">
        <v>75</v>
      </c>
      <c r="C3" s="13" t="s">
        <v>115</v>
      </c>
      <c r="D3" s="13" t="s">
        <v>116</v>
      </c>
      <c r="E3" s="7"/>
      <c r="F3" s="7" t="s">
        <v>99</v>
      </c>
      <c r="G3" s="13"/>
      <c r="H3" s="8"/>
      <c r="I3" s="7"/>
    </row>
    <row r="4" spans="1:9" x14ac:dyDescent="0.25">
      <c r="A4" s="13" t="s">
        <v>9</v>
      </c>
      <c r="B4" s="7" t="s">
        <v>71</v>
      </c>
      <c r="C4" s="13" t="s">
        <v>116</v>
      </c>
      <c r="D4" s="13" t="s">
        <v>116</v>
      </c>
      <c r="E4" s="7"/>
      <c r="F4" s="7" t="s">
        <v>100</v>
      </c>
      <c r="G4" s="13"/>
      <c r="H4" s="8"/>
      <c r="I4" s="7"/>
    </row>
    <row r="5" spans="1:9" ht="60" x14ac:dyDescent="0.25">
      <c r="A5" s="13" t="s">
        <v>29</v>
      </c>
      <c r="B5" s="7" t="s">
        <v>85</v>
      </c>
      <c r="C5" s="13" t="s">
        <v>116</v>
      </c>
      <c r="D5" s="13" t="s">
        <v>116</v>
      </c>
      <c r="E5" s="7" t="s">
        <v>102</v>
      </c>
      <c r="F5" s="7" t="s">
        <v>101</v>
      </c>
      <c r="G5" s="13"/>
      <c r="H5" s="8"/>
      <c r="I5" s="7"/>
    </row>
    <row r="6" spans="1:9" ht="45" x14ac:dyDescent="0.25">
      <c r="A6" s="9" t="s">
        <v>39</v>
      </c>
      <c r="B6" s="9" t="s">
        <v>38</v>
      </c>
      <c r="C6" s="9" t="s">
        <v>116</v>
      </c>
      <c r="D6" s="9" t="s">
        <v>163</v>
      </c>
      <c r="E6" s="9" t="s">
        <v>104</v>
      </c>
      <c r="F6" s="9" t="s">
        <v>103</v>
      </c>
      <c r="G6" s="9" t="s">
        <v>105</v>
      </c>
      <c r="H6" s="8"/>
    </row>
    <row r="7" spans="1:9" ht="30" x14ac:dyDescent="0.25">
      <c r="A7" s="13" t="s">
        <v>47</v>
      </c>
      <c r="B7" s="7" t="s">
        <v>82</v>
      </c>
      <c r="C7" s="13" t="s">
        <v>115</v>
      </c>
      <c r="D7" s="13" t="s">
        <v>115</v>
      </c>
      <c r="E7" s="7" t="s">
        <v>107</v>
      </c>
      <c r="F7" s="7" t="s">
        <v>106</v>
      </c>
      <c r="G7" s="13"/>
      <c r="H7" s="8"/>
    </row>
    <row r="8" spans="1:9" x14ac:dyDescent="0.25">
      <c r="A8" s="9" t="s">
        <v>15</v>
      </c>
      <c r="B8" s="7" t="s">
        <v>14</v>
      </c>
      <c r="C8" s="9"/>
      <c r="D8" s="9"/>
      <c r="E8" s="7" t="s">
        <v>110</v>
      </c>
      <c r="F8" s="7"/>
      <c r="G8" s="9"/>
      <c r="H8" s="8"/>
    </row>
    <row r="9" spans="1:9" ht="30" x14ac:dyDescent="0.25">
      <c r="A9" s="13" t="s">
        <v>17</v>
      </c>
      <c r="B9" s="9" t="s">
        <v>16</v>
      </c>
      <c r="C9" s="13" t="s">
        <v>116</v>
      </c>
      <c r="D9" s="13" t="s">
        <v>116</v>
      </c>
      <c r="E9" s="9" t="s">
        <v>109</v>
      </c>
      <c r="F9" s="9" t="s">
        <v>108</v>
      </c>
      <c r="G9" s="13" t="s">
        <v>135</v>
      </c>
      <c r="H9" s="8"/>
      <c r="I9" s="7"/>
    </row>
    <row r="10" spans="1:9" x14ac:dyDescent="0.25">
      <c r="A10" s="13" t="s">
        <v>55</v>
      </c>
      <c r="B10" s="7" t="s">
        <v>80</v>
      </c>
      <c r="C10" s="13" t="s">
        <v>115</v>
      </c>
      <c r="D10" s="13" t="s">
        <v>116</v>
      </c>
      <c r="E10" s="7" t="s">
        <v>112</v>
      </c>
      <c r="F10" s="7" t="s">
        <v>111</v>
      </c>
      <c r="G10" s="13"/>
      <c r="H10" s="8"/>
      <c r="I10" s="7"/>
    </row>
    <row r="11" spans="1:9" ht="60" x14ac:dyDescent="0.25">
      <c r="A11" s="13" t="s">
        <v>59</v>
      </c>
      <c r="B11" s="7" t="s">
        <v>58</v>
      </c>
      <c r="C11" s="13" t="s">
        <v>116</v>
      </c>
      <c r="D11" s="13" t="s">
        <v>116</v>
      </c>
      <c r="E11" s="7" t="s">
        <v>117</v>
      </c>
      <c r="F11" s="7" t="s">
        <v>119</v>
      </c>
      <c r="G11" s="10" t="s">
        <v>118</v>
      </c>
      <c r="H11" s="8"/>
      <c r="I11" s="7"/>
    </row>
    <row r="12" spans="1:9" ht="75" x14ac:dyDescent="0.25">
      <c r="A12" s="13" t="s">
        <v>4</v>
      </c>
      <c r="B12" s="7" t="s">
        <v>73</v>
      </c>
      <c r="C12" s="13" t="s">
        <v>116</v>
      </c>
      <c r="D12" s="13" t="s">
        <v>116</v>
      </c>
      <c r="E12" s="7" t="s">
        <v>120</v>
      </c>
      <c r="F12" s="7" t="s">
        <v>121</v>
      </c>
      <c r="G12" s="10" t="s">
        <v>192</v>
      </c>
      <c r="H12" s="8"/>
      <c r="I12" s="7" t="s">
        <v>196</v>
      </c>
    </row>
    <row r="13" spans="1:9" ht="75" x14ac:dyDescent="0.25">
      <c r="A13" s="13" t="s">
        <v>28</v>
      </c>
      <c r="B13" s="7" t="s">
        <v>86</v>
      </c>
      <c r="C13" s="13" t="s">
        <v>116</v>
      </c>
      <c r="D13" s="13" t="s">
        <v>116</v>
      </c>
      <c r="E13" s="7" t="s">
        <v>122</v>
      </c>
      <c r="F13" s="7" t="s">
        <v>133</v>
      </c>
      <c r="G13" s="13"/>
      <c r="H13" s="8"/>
      <c r="I13" s="7" t="s">
        <v>197</v>
      </c>
    </row>
    <row r="14" spans="1:9" ht="45" x14ac:dyDescent="0.25">
      <c r="A14" s="13" t="s">
        <v>10</v>
      </c>
      <c r="B14" s="7" t="s">
        <v>2</v>
      </c>
      <c r="C14" s="13" t="s">
        <v>116</v>
      </c>
      <c r="D14" s="13" t="s">
        <v>116</v>
      </c>
      <c r="E14" s="7" t="s">
        <v>123</v>
      </c>
      <c r="F14" s="7" t="s">
        <v>124</v>
      </c>
      <c r="G14" s="13" t="s">
        <v>125</v>
      </c>
      <c r="H14" s="8"/>
      <c r="I14" s="7"/>
    </row>
    <row r="15" spans="1:9" ht="30" x14ac:dyDescent="0.25">
      <c r="A15" s="13" t="s">
        <v>70</v>
      </c>
      <c r="B15" s="7" t="s">
        <v>78</v>
      </c>
      <c r="C15" s="13" t="s">
        <v>115</v>
      </c>
      <c r="D15" s="13" t="s">
        <v>116</v>
      </c>
      <c r="E15" s="7"/>
      <c r="F15" s="7" t="s">
        <v>126</v>
      </c>
      <c r="G15" s="13"/>
      <c r="H15" s="8"/>
      <c r="I15" s="7"/>
    </row>
    <row r="16" spans="1:9" ht="30" x14ac:dyDescent="0.25">
      <c r="A16" s="9" t="s">
        <v>43</v>
      </c>
      <c r="B16" s="9" t="s">
        <v>42</v>
      </c>
      <c r="C16" s="9"/>
      <c r="D16" s="9" t="s">
        <v>127</v>
      </c>
      <c r="E16" s="9" t="s">
        <v>128</v>
      </c>
      <c r="F16" s="9" t="s">
        <v>129</v>
      </c>
      <c r="G16" s="9"/>
      <c r="H16" s="8"/>
    </row>
    <row r="17" spans="1:9" ht="30" x14ac:dyDescent="0.25">
      <c r="A17" s="13" t="s">
        <v>12</v>
      </c>
      <c r="B17" s="7" t="s">
        <v>84</v>
      </c>
      <c r="C17" s="13" t="s">
        <v>116</v>
      </c>
      <c r="D17" s="13" t="s">
        <v>116</v>
      </c>
      <c r="E17" s="7" t="s">
        <v>131</v>
      </c>
      <c r="F17" s="7" t="s">
        <v>130</v>
      </c>
      <c r="G17" s="13" t="s">
        <v>199</v>
      </c>
      <c r="H17" s="8"/>
      <c r="I17" s="7"/>
    </row>
    <row r="18" spans="1:9" ht="30" x14ac:dyDescent="0.25">
      <c r="A18" s="13" t="s">
        <v>13</v>
      </c>
      <c r="B18" s="7" t="s">
        <v>83</v>
      </c>
      <c r="C18" s="13" t="s">
        <v>127</v>
      </c>
      <c r="D18" s="13" t="s">
        <v>127</v>
      </c>
      <c r="E18" s="7" t="s">
        <v>131</v>
      </c>
      <c r="F18" s="7" t="s">
        <v>132</v>
      </c>
      <c r="G18" s="13"/>
      <c r="H18" s="8"/>
    </row>
    <row r="19" spans="1:9" ht="45" x14ac:dyDescent="0.25">
      <c r="A19" s="9" t="s">
        <v>41</v>
      </c>
      <c r="B19" s="9" t="s">
        <v>40</v>
      </c>
      <c r="C19" s="9" t="s">
        <v>116</v>
      </c>
      <c r="D19" s="9" t="s">
        <v>127</v>
      </c>
      <c r="E19" s="9" t="s">
        <v>128</v>
      </c>
      <c r="F19" s="9" t="s">
        <v>134</v>
      </c>
      <c r="G19" s="9" t="s">
        <v>135</v>
      </c>
      <c r="H19" s="8"/>
    </row>
    <row r="20" spans="1:9" ht="45" x14ac:dyDescent="0.25">
      <c r="A20" s="13" t="s">
        <v>1</v>
      </c>
      <c r="B20" s="7" t="s">
        <v>0</v>
      </c>
      <c r="C20" s="13" t="s">
        <v>116</v>
      </c>
      <c r="D20" s="13" t="s">
        <v>116</v>
      </c>
      <c r="E20" s="7" t="s">
        <v>136</v>
      </c>
      <c r="F20" s="7" t="s">
        <v>137</v>
      </c>
      <c r="G20" s="10" t="s">
        <v>135</v>
      </c>
      <c r="H20" s="8"/>
      <c r="I20" s="7"/>
    </row>
    <row r="21" spans="1:9" ht="45" x14ac:dyDescent="0.25">
      <c r="A21" s="13" t="s">
        <v>27</v>
      </c>
      <c r="B21" s="7" t="s">
        <v>26</v>
      </c>
      <c r="C21" s="13" t="s">
        <v>116</v>
      </c>
      <c r="D21" s="13" t="s">
        <v>116</v>
      </c>
      <c r="E21" s="7" t="s">
        <v>138</v>
      </c>
      <c r="F21" s="7" t="s">
        <v>143</v>
      </c>
      <c r="G21" s="14" t="s">
        <v>220</v>
      </c>
      <c r="H21" s="8"/>
      <c r="I21" s="7" t="s">
        <v>198</v>
      </c>
    </row>
    <row r="22" spans="1:9" x14ac:dyDescent="0.25">
      <c r="A22" s="13" t="s">
        <v>33</v>
      </c>
      <c r="B22" s="7" t="s">
        <v>32</v>
      </c>
      <c r="C22" s="13" t="s">
        <v>116</v>
      </c>
      <c r="D22" s="13" t="s">
        <v>116</v>
      </c>
      <c r="E22" s="7"/>
      <c r="F22" s="7"/>
      <c r="G22" s="10" t="s">
        <v>94</v>
      </c>
      <c r="H22" s="8"/>
      <c r="I22" s="7"/>
    </row>
    <row r="23" spans="1:9" x14ac:dyDescent="0.25">
      <c r="A23" s="13" t="s">
        <v>64</v>
      </c>
      <c r="B23" s="7" t="s">
        <v>63</v>
      </c>
      <c r="C23" s="13" t="s">
        <v>116</v>
      </c>
      <c r="D23" s="13" t="s">
        <v>116</v>
      </c>
      <c r="E23" s="7"/>
      <c r="F23" s="7" t="s">
        <v>171</v>
      </c>
      <c r="G23" s="13"/>
      <c r="H23" s="8"/>
      <c r="I23" s="7"/>
    </row>
    <row r="24" spans="1:9" x14ac:dyDescent="0.25">
      <c r="A24" s="13" t="s">
        <v>66</v>
      </c>
      <c r="B24" s="7" t="s">
        <v>65</v>
      </c>
      <c r="C24" s="13" t="s">
        <v>116</v>
      </c>
      <c r="D24" s="13" t="s">
        <v>116</v>
      </c>
      <c r="E24" s="7"/>
      <c r="F24" s="7" t="s">
        <v>139</v>
      </c>
      <c r="G24" s="13"/>
      <c r="H24" s="8"/>
      <c r="I24" s="7"/>
    </row>
    <row r="25" spans="1:9" ht="60" x14ac:dyDescent="0.25">
      <c r="A25" s="13" t="s">
        <v>7</v>
      </c>
      <c r="B25" s="7" t="s">
        <v>6</v>
      </c>
      <c r="C25" s="13" t="s">
        <v>116</v>
      </c>
      <c r="D25" s="13" t="s">
        <v>116</v>
      </c>
      <c r="E25" s="7" t="s">
        <v>188</v>
      </c>
      <c r="F25" s="7" t="s">
        <v>144</v>
      </c>
      <c r="G25" s="13" t="s">
        <v>200</v>
      </c>
      <c r="H25" s="8"/>
      <c r="I25" s="7"/>
    </row>
    <row r="26" spans="1:9" ht="75" x14ac:dyDescent="0.25">
      <c r="A26" s="13" t="s">
        <v>62</v>
      </c>
      <c r="B26" s="7" t="s">
        <v>79</v>
      </c>
      <c r="C26" s="13" t="s">
        <v>116</v>
      </c>
      <c r="D26" s="13" t="s">
        <v>116</v>
      </c>
      <c r="E26" s="7" t="s">
        <v>187</v>
      </c>
      <c r="F26" s="7" t="s">
        <v>140</v>
      </c>
      <c r="G26" s="13"/>
      <c r="H26" s="8"/>
      <c r="I26" s="7"/>
    </row>
    <row r="27" spans="1:9" ht="30" x14ac:dyDescent="0.25">
      <c r="A27" s="13" t="s">
        <v>54</v>
      </c>
      <c r="B27" s="7" t="s">
        <v>53</v>
      </c>
      <c r="C27" s="13" t="s">
        <v>115</v>
      </c>
      <c r="D27" s="13" t="s">
        <v>115</v>
      </c>
      <c r="E27" s="7" t="s">
        <v>141</v>
      </c>
      <c r="F27" s="7" t="s">
        <v>142</v>
      </c>
      <c r="G27" s="13"/>
      <c r="H27" s="8"/>
    </row>
    <row r="28" spans="1:9" ht="75" x14ac:dyDescent="0.25">
      <c r="A28" s="9" t="s">
        <v>34</v>
      </c>
      <c r="B28" s="15" t="s">
        <v>76</v>
      </c>
      <c r="C28" s="9" t="s">
        <v>127</v>
      </c>
      <c r="D28" s="9" t="s">
        <v>127</v>
      </c>
      <c r="E28" s="15" t="s">
        <v>189</v>
      </c>
      <c r="F28" s="15" t="s">
        <v>145</v>
      </c>
      <c r="G28" s="9"/>
      <c r="H28" s="8"/>
    </row>
    <row r="29" spans="1:9" x14ac:dyDescent="0.25">
      <c r="A29" s="13" t="s">
        <v>69</v>
      </c>
      <c r="B29" s="7" t="s">
        <v>87</v>
      </c>
      <c r="C29" s="13" t="s">
        <v>116</v>
      </c>
      <c r="D29" s="13" t="s">
        <v>116</v>
      </c>
      <c r="E29" s="7"/>
      <c r="F29" s="7" t="s">
        <v>161</v>
      </c>
      <c r="G29" s="13"/>
      <c r="H29" s="8"/>
      <c r="I29" s="7"/>
    </row>
    <row r="30" spans="1:9" x14ac:dyDescent="0.25">
      <c r="A30" s="9" t="s">
        <v>61</v>
      </c>
      <c r="B30" s="15" t="s">
        <v>60</v>
      </c>
      <c r="C30" s="9" t="s">
        <v>115</v>
      </c>
      <c r="D30" s="9" t="s">
        <v>163</v>
      </c>
      <c r="E30" s="15" t="s">
        <v>128</v>
      </c>
      <c r="F30" s="15" t="s">
        <v>162</v>
      </c>
      <c r="G30" s="9"/>
      <c r="H30" s="8"/>
    </row>
    <row r="31" spans="1:9" ht="60" x14ac:dyDescent="0.25">
      <c r="A31" s="9" t="s">
        <v>36</v>
      </c>
      <c r="B31" s="15" t="s">
        <v>35</v>
      </c>
      <c r="C31" s="9" t="s">
        <v>116</v>
      </c>
      <c r="D31" s="9" t="s">
        <v>163</v>
      </c>
      <c r="E31" s="15" t="s">
        <v>166</v>
      </c>
      <c r="F31" s="15" t="s">
        <v>164</v>
      </c>
      <c r="G31" s="9" t="s">
        <v>165</v>
      </c>
      <c r="H31" s="8"/>
    </row>
    <row r="32" spans="1:9" ht="30" x14ac:dyDescent="0.25">
      <c r="A32" s="13" t="s">
        <v>52</v>
      </c>
      <c r="B32" s="7" t="s">
        <v>51</v>
      </c>
      <c r="C32" s="13" t="s">
        <v>116</v>
      </c>
      <c r="D32" s="13" t="s">
        <v>168</v>
      </c>
      <c r="E32" s="7"/>
      <c r="F32" s="7" t="s">
        <v>169</v>
      </c>
      <c r="G32" s="13" t="s">
        <v>167</v>
      </c>
      <c r="H32" s="8"/>
    </row>
    <row r="33" spans="1:9" x14ac:dyDescent="0.25">
      <c r="A33" s="13" t="s">
        <v>57</v>
      </c>
      <c r="B33" s="7" t="s">
        <v>56</v>
      </c>
      <c r="C33" s="13" t="s">
        <v>116</v>
      </c>
      <c r="D33" s="13" t="s">
        <v>116</v>
      </c>
      <c r="E33" s="7"/>
      <c r="F33" s="7" t="s">
        <v>171</v>
      </c>
      <c r="G33" s="10" t="s">
        <v>170</v>
      </c>
      <c r="H33" s="8" t="s">
        <v>175</v>
      </c>
      <c r="I33" s="7"/>
    </row>
    <row r="34" spans="1:9" ht="30" x14ac:dyDescent="0.25">
      <c r="A34" s="13" t="s">
        <v>25</v>
      </c>
      <c r="B34" s="7" t="s">
        <v>24</v>
      </c>
      <c r="C34" s="13" t="s">
        <v>116</v>
      </c>
      <c r="D34" s="13" t="s">
        <v>115</v>
      </c>
      <c r="E34" s="7" t="s">
        <v>172</v>
      </c>
      <c r="F34" s="7"/>
      <c r="G34" s="13" t="s">
        <v>173</v>
      </c>
      <c r="H34" s="8"/>
      <c r="I34" s="18" t="s">
        <v>201</v>
      </c>
    </row>
    <row r="35" spans="1:9" ht="30" x14ac:dyDescent="0.25">
      <c r="A35" s="13" t="s">
        <v>21</v>
      </c>
      <c r="B35" s="7" t="s">
        <v>20</v>
      </c>
      <c r="C35" s="13" t="s">
        <v>146</v>
      </c>
      <c r="D35" s="13" t="s">
        <v>116</v>
      </c>
      <c r="E35" s="7" t="s">
        <v>147</v>
      </c>
      <c r="F35" s="7" t="s">
        <v>148</v>
      </c>
      <c r="G35" s="10" t="s">
        <v>149</v>
      </c>
      <c r="H35" s="8"/>
      <c r="I35" s="7"/>
    </row>
    <row r="36" spans="1:9" ht="30" x14ac:dyDescent="0.25">
      <c r="A36" s="13" t="s">
        <v>23</v>
      </c>
      <c r="B36" s="7" t="s">
        <v>22</v>
      </c>
      <c r="C36" s="13" t="s">
        <v>146</v>
      </c>
      <c r="D36" s="13" t="s">
        <v>115</v>
      </c>
      <c r="E36" s="7" t="s">
        <v>88</v>
      </c>
      <c r="F36" s="7" t="s">
        <v>148</v>
      </c>
      <c r="G36" s="13" t="s">
        <v>202</v>
      </c>
      <c r="H36" s="8"/>
      <c r="I36" s="13" t="s">
        <v>201</v>
      </c>
    </row>
    <row r="37" spans="1:9" ht="30" x14ac:dyDescent="0.25">
      <c r="A37" s="13" t="s">
        <v>5</v>
      </c>
      <c r="B37" s="7" t="s">
        <v>24</v>
      </c>
      <c r="C37" s="13" t="s">
        <v>146</v>
      </c>
      <c r="D37" s="13" t="s">
        <v>115</v>
      </c>
      <c r="E37" s="7" t="s">
        <v>90</v>
      </c>
      <c r="F37" s="7" t="s">
        <v>148</v>
      </c>
      <c r="G37" s="13" t="s">
        <v>202</v>
      </c>
      <c r="H37" s="8"/>
      <c r="I37" s="13" t="s">
        <v>201</v>
      </c>
    </row>
    <row r="38" spans="1:9" x14ac:dyDescent="0.25">
      <c r="A38" s="13" t="s">
        <v>19</v>
      </c>
      <c r="B38" s="7" t="s">
        <v>18</v>
      </c>
      <c r="C38" s="13" t="s">
        <v>146</v>
      </c>
      <c r="D38" s="13" t="s">
        <v>116</v>
      </c>
      <c r="E38" s="7" t="s">
        <v>150</v>
      </c>
      <c r="F38" s="7" t="s">
        <v>148</v>
      </c>
      <c r="G38" s="12" t="s">
        <v>194</v>
      </c>
      <c r="H38" s="8"/>
      <c r="I38" s="7"/>
    </row>
    <row r="39" spans="1:9" ht="45" x14ac:dyDescent="0.25">
      <c r="A39" s="7" t="s">
        <v>8</v>
      </c>
      <c r="B39" s="7" t="s">
        <v>72</v>
      </c>
      <c r="C39" s="7" t="s">
        <v>146</v>
      </c>
      <c r="D39" s="7" t="s">
        <v>151</v>
      </c>
      <c r="E39" s="7" t="s">
        <v>91</v>
      </c>
      <c r="F39" s="7" t="s">
        <v>148</v>
      </c>
      <c r="G39" s="7" t="s">
        <v>152</v>
      </c>
      <c r="H39" s="8"/>
      <c r="I39" s="7" t="s">
        <v>203</v>
      </c>
    </row>
    <row r="40" spans="1:9" ht="30" x14ac:dyDescent="0.25">
      <c r="A40" s="13" t="s">
        <v>50</v>
      </c>
      <c r="B40" s="7" t="s">
        <v>49</v>
      </c>
      <c r="C40" s="13" t="s">
        <v>115</v>
      </c>
      <c r="D40" s="13" t="s">
        <v>115</v>
      </c>
      <c r="E40" s="7" t="s">
        <v>92</v>
      </c>
      <c r="F40" s="7" t="s">
        <v>153</v>
      </c>
      <c r="G40" s="13"/>
      <c r="H40" s="8"/>
    </row>
    <row r="41" spans="1:9" ht="30" x14ac:dyDescent="0.25">
      <c r="A41" s="13" t="s">
        <v>46</v>
      </c>
      <c r="B41" s="7" t="s">
        <v>45</v>
      </c>
      <c r="C41" s="13" t="s">
        <v>115</v>
      </c>
      <c r="D41" s="13" t="s">
        <v>115</v>
      </c>
      <c r="E41" s="7" t="s">
        <v>154</v>
      </c>
      <c r="F41" s="7" t="s">
        <v>155</v>
      </c>
      <c r="G41" s="13"/>
      <c r="H41" s="8"/>
    </row>
    <row r="42" spans="1:9" ht="45" x14ac:dyDescent="0.25">
      <c r="A42" s="13" t="s">
        <v>48</v>
      </c>
      <c r="B42" s="7" t="s">
        <v>81</v>
      </c>
      <c r="C42" s="13" t="s">
        <v>146</v>
      </c>
      <c r="D42" s="13" t="s">
        <v>115</v>
      </c>
      <c r="E42" s="7" t="s">
        <v>191</v>
      </c>
      <c r="F42" s="7" t="s">
        <v>148</v>
      </c>
      <c r="G42" s="13" t="s">
        <v>156</v>
      </c>
      <c r="H42" s="8"/>
      <c r="I42" s="13" t="s">
        <v>204</v>
      </c>
    </row>
    <row r="43" spans="1:9" ht="30" x14ac:dyDescent="0.25">
      <c r="A43" s="13" t="s">
        <v>44</v>
      </c>
      <c r="B43" s="7" t="s">
        <v>81</v>
      </c>
      <c r="C43" s="13" t="s">
        <v>115</v>
      </c>
      <c r="D43" s="13" t="s">
        <v>115</v>
      </c>
      <c r="E43" s="7" t="s">
        <v>190</v>
      </c>
      <c r="F43" s="7" t="s">
        <v>148</v>
      </c>
      <c r="G43" s="13"/>
      <c r="H43" s="8"/>
    </row>
    <row r="44" spans="1:9" x14ac:dyDescent="0.25">
      <c r="A44" s="9" t="s">
        <v>37</v>
      </c>
      <c r="B44" s="15" t="s">
        <v>77</v>
      </c>
      <c r="C44" s="9" t="s">
        <v>146</v>
      </c>
      <c r="D44" s="9" t="s">
        <v>151</v>
      </c>
      <c r="E44" s="15"/>
      <c r="F44" s="15" t="s">
        <v>157</v>
      </c>
      <c r="G44" s="9" t="s">
        <v>158</v>
      </c>
      <c r="H44" s="8"/>
    </row>
    <row r="45" spans="1:9" x14ac:dyDescent="0.25">
      <c r="A45" s="13" t="s">
        <v>68</v>
      </c>
      <c r="B45" s="7" t="s">
        <v>67</v>
      </c>
      <c r="C45" s="13" t="s">
        <v>115</v>
      </c>
      <c r="D45" s="13" t="s">
        <v>116</v>
      </c>
      <c r="E45" s="7"/>
      <c r="F45" s="7" t="s">
        <v>159</v>
      </c>
      <c r="G45" s="13"/>
      <c r="H45" s="8"/>
      <c r="I45" s="7"/>
    </row>
    <row r="46" spans="1:9" ht="60" x14ac:dyDescent="0.25">
      <c r="A46" s="13" t="s">
        <v>3</v>
      </c>
      <c r="B46" s="7" t="s">
        <v>74</v>
      </c>
      <c r="C46" s="13" t="s">
        <v>146</v>
      </c>
      <c r="D46" s="13" t="s">
        <v>116</v>
      </c>
      <c r="E46" s="7" t="s">
        <v>89</v>
      </c>
      <c r="F46" s="7" t="s">
        <v>160</v>
      </c>
      <c r="G46" s="11" t="s">
        <v>193</v>
      </c>
      <c r="H46" s="8"/>
      <c r="I46" s="7"/>
    </row>
    <row r="47" spans="1:9" x14ac:dyDescent="0.25">
      <c r="I47" s="8" t="s">
        <v>205</v>
      </c>
    </row>
  </sheetData>
  <autoFilter ref="A1:H47"/>
  <sortState ref="A2:G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17" sqref="B17:B23"/>
    </sheetView>
  </sheetViews>
  <sheetFormatPr defaultRowHeight="15" x14ac:dyDescent="0.25"/>
  <cols>
    <col min="2" max="2" width="29.140625" customWidth="1"/>
  </cols>
  <sheetData>
    <row r="1" spans="1:2" x14ac:dyDescent="0.25">
      <c r="A1" s="16">
        <v>437231</v>
      </c>
      <c r="B1" t="s">
        <v>206</v>
      </c>
    </row>
    <row r="2" spans="1:2" x14ac:dyDescent="0.25">
      <c r="A2" s="17" t="s">
        <v>207</v>
      </c>
      <c r="B2" t="s">
        <v>212</v>
      </c>
    </row>
    <row r="3" spans="1:2" x14ac:dyDescent="0.25">
      <c r="A3" s="17" t="s">
        <v>208</v>
      </c>
      <c r="B3" s="16" t="s">
        <v>212</v>
      </c>
    </row>
    <row r="4" spans="1:2" x14ac:dyDescent="0.25">
      <c r="A4" s="17" t="s">
        <v>209</v>
      </c>
      <c r="B4" s="16" t="s">
        <v>212</v>
      </c>
    </row>
    <row r="5" spans="1:2" x14ac:dyDescent="0.25">
      <c r="A5" s="17" t="s">
        <v>210</v>
      </c>
      <c r="B5" s="16" t="s">
        <v>212</v>
      </c>
    </row>
    <row r="6" spans="1:2" x14ac:dyDescent="0.25">
      <c r="A6" s="17" t="s">
        <v>211</v>
      </c>
      <c r="B6" s="16" t="s">
        <v>212</v>
      </c>
    </row>
    <row r="17" spans="2:2" x14ac:dyDescent="0.25">
      <c r="B17" s="19" t="s">
        <v>213</v>
      </c>
    </row>
    <row r="18" spans="2:2" x14ac:dyDescent="0.25">
      <c r="B18" s="19" t="s">
        <v>214</v>
      </c>
    </row>
    <row r="19" spans="2:2" x14ac:dyDescent="0.25">
      <c r="B19" s="19" t="s">
        <v>215</v>
      </c>
    </row>
    <row r="20" spans="2:2" x14ac:dyDescent="0.25">
      <c r="B20" s="19" t="s">
        <v>216</v>
      </c>
    </row>
    <row r="21" spans="2:2" x14ac:dyDescent="0.25">
      <c r="B21" s="19" t="s">
        <v>217</v>
      </c>
    </row>
    <row r="22" spans="2:2" x14ac:dyDescent="0.25">
      <c r="B22" s="19" t="s">
        <v>218</v>
      </c>
    </row>
    <row r="23" spans="2:2" x14ac:dyDescent="0.25">
      <c r="B23" s="19" t="s">
        <v>219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23"/>
  <sheetViews>
    <sheetView workbookViewId="0">
      <selection activeCell="D9" sqref="D9"/>
    </sheetView>
  </sheetViews>
  <sheetFormatPr defaultRowHeight="15" x14ac:dyDescent="0.25"/>
  <cols>
    <col min="4" max="4" width="26" customWidth="1"/>
    <col min="5" max="7" width="16.140625" customWidth="1"/>
    <col min="8" max="8" width="26.5703125" bestFit="1" customWidth="1"/>
  </cols>
  <sheetData>
    <row r="3" spans="4:10" ht="18.75" customHeight="1" x14ac:dyDescent="0.25">
      <c r="D3" s="2" t="s">
        <v>59</v>
      </c>
      <c r="E3" s="2" t="s">
        <v>176</v>
      </c>
      <c r="F3" s="2" t="s">
        <v>177</v>
      </c>
      <c r="G3" s="2"/>
      <c r="H3" s="3" t="s">
        <v>59</v>
      </c>
    </row>
    <row r="4" spans="4:10" x14ac:dyDescent="0.25">
      <c r="D4" s="2" t="s">
        <v>178</v>
      </c>
      <c r="E4" s="2">
        <v>271068</v>
      </c>
      <c r="F4" s="4">
        <v>0.73699999999999999</v>
      </c>
      <c r="G4" s="2"/>
      <c r="H4" t="s">
        <v>178</v>
      </c>
      <c r="I4">
        <f>E4+E5</f>
        <v>360740</v>
      </c>
      <c r="J4" s="5">
        <f>I4/SUM(I4:I7)</f>
        <v>0.98068746533856743</v>
      </c>
    </row>
    <row r="5" spans="4:10" x14ac:dyDescent="0.25">
      <c r="D5" s="2" t="s">
        <v>178</v>
      </c>
      <c r="E5" s="2">
        <v>89672</v>
      </c>
      <c r="F5" s="4">
        <v>0.24399999999999999</v>
      </c>
      <c r="G5" s="2"/>
      <c r="H5" t="s">
        <v>179</v>
      </c>
      <c r="I5">
        <f>E6+E7</f>
        <v>6947</v>
      </c>
      <c r="J5" s="5">
        <f>I5/SUM(I4:I7)</f>
        <v>1.8885723295744936E-2</v>
      </c>
    </row>
    <row r="6" spans="4:10" x14ac:dyDescent="0.25">
      <c r="D6" s="2" t="s">
        <v>179</v>
      </c>
      <c r="E6" s="2">
        <v>5735</v>
      </c>
      <c r="F6" s="4">
        <v>1.6E-2</v>
      </c>
      <c r="G6" s="2"/>
      <c r="H6" t="s">
        <v>180</v>
      </c>
      <c r="I6">
        <f>E8</f>
        <v>115</v>
      </c>
      <c r="J6" s="5">
        <f>I6/SUM(I4:I7)</f>
        <v>3.1263252900686162E-4</v>
      </c>
    </row>
    <row r="7" spans="4:10" x14ac:dyDescent="0.25">
      <c r="D7" s="2" t="s">
        <v>179</v>
      </c>
      <c r="E7" s="2">
        <v>1212</v>
      </c>
      <c r="F7" s="4">
        <v>3.0000000000000001E-3</v>
      </c>
      <c r="G7" s="2"/>
      <c r="H7" t="s">
        <v>181</v>
      </c>
      <c r="I7">
        <f>E9</f>
        <v>42</v>
      </c>
      <c r="J7" s="5">
        <f>I7/SUM(I4:I7)</f>
        <v>1.1417883668076684E-4</v>
      </c>
    </row>
    <row r="8" spans="4:10" x14ac:dyDescent="0.25">
      <c r="D8" s="2" t="s">
        <v>180</v>
      </c>
      <c r="E8" s="2">
        <v>115</v>
      </c>
      <c r="F8" s="4">
        <v>0</v>
      </c>
      <c r="G8" s="2"/>
    </row>
    <row r="9" spans="4:10" x14ac:dyDescent="0.25">
      <c r="D9" s="2" t="s">
        <v>181</v>
      </c>
      <c r="E9" s="2">
        <v>42</v>
      </c>
      <c r="F9" s="4">
        <v>0</v>
      </c>
    </row>
    <row r="15" spans="4:10" x14ac:dyDescent="0.25">
      <c r="D15" s="2" t="s">
        <v>57</v>
      </c>
      <c r="E15" s="2" t="s">
        <v>176</v>
      </c>
      <c r="F15" s="2" t="s">
        <v>177</v>
      </c>
      <c r="G15" s="2"/>
    </row>
    <row r="16" spans="4:10" x14ac:dyDescent="0.25">
      <c r="D16" s="2" t="s">
        <v>182</v>
      </c>
      <c r="E16" s="2">
        <v>183939</v>
      </c>
      <c r="F16" s="4">
        <v>0.5</v>
      </c>
      <c r="G16" s="2"/>
    </row>
    <row r="17" spans="4:7" x14ac:dyDescent="0.25">
      <c r="D17" s="2" t="s">
        <v>183</v>
      </c>
      <c r="E17" s="2">
        <v>87129</v>
      </c>
      <c r="F17" s="4">
        <v>0.23699999999999999</v>
      </c>
      <c r="G17" s="2"/>
    </row>
    <row r="18" spans="4:7" x14ac:dyDescent="0.25">
      <c r="D18" s="2" t="s">
        <v>183</v>
      </c>
      <c r="E18" s="2">
        <v>75494</v>
      </c>
      <c r="F18" s="4">
        <v>0.20499999999999999</v>
      </c>
      <c r="G18" s="2"/>
    </row>
    <row r="19" spans="4:7" x14ac:dyDescent="0.25">
      <c r="D19" s="2" t="s">
        <v>182</v>
      </c>
      <c r="E19" s="2">
        <v>14178</v>
      </c>
      <c r="F19" s="4">
        <v>3.9E-2</v>
      </c>
      <c r="G19" s="2"/>
    </row>
    <row r="20" spans="4:7" x14ac:dyDescent="0.25">
      <c r="D20" s="2" t="s">
        <v>184</v>
      </c>
      <c r="E20" s="2">
        <v>5735</v>
      </c>
      <c r="F20" s="4">
        <v>1.6E-2</v>
      </c>
      <c r="G20" s="2"/>
    </row>
    <row r="21" spans="4:7" x14ac:dyDescent="0.25">
      <c r="D21" s="2" t="s">
        <v>184</v>
      </c>
      <c r="E21" s="2">
        <v>1212</v>
      </c>
      <c r="F21" s="4">
        <v>3.0000000000000001E-3</v>
      </c>
      <c r="G21" s="2"/>
    </row>
    <row r="22" spans="4:7" x14ac:dyDescent="0.25">
      <c r="D22" s="2" t="s">
        <v>185</v>
      </c>
      <c r="E22" s="2">
        <v>115</v>
      </c>
      <c r="F22" s="4">
        <v>0</v>
      </c>
      <c r="G22" s="2"/>
    </row>
    <row r="23" spans="4:7" x14ac:dyDescent="0.25">
      <c r="D23" s="2" t="s">
        <v>186</v>
      </c>
      <c r="E23" s="2">
        <v>42</v>
      </c>
      <c r="F23" s="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B2" sqref="B2"/>
    </sheetView>
  </sheetViews>
  <sheetFormatPr defaultRowHeight="15" x14ac:dyDescent="0.25"/>
  <cols>
    <col min="1" max="1" width="48" customWidth="1"/>
    <col min="2" max="2" width="46.140625" customWidth="1"/>
  </cols>
  <sheetData>
    <row r="1" spans="1:2" x14ac:dyDescent="0.25">
      <c r="A1" s="6" t="s">
        <v>96</v>
      </c>
      <c r="B1" t="s">
        <v>221</v>
      </c>
    </row>
    <row r="2" spans="1:2" x14ac:dyDescent="0.25">
      <c r="A2" s="13" t="s">
        <v>31</v>
      </c>
    </row>
    <row r="3" spans="1:2" x14ac:dyDescent="0.25">
      <c r="A3" s="13" t="s">
        <v>11</v>
      </c>
    </row>
    <row r="4" spans="1:2" x14ac:dyDescent="0.25">
      <c r="A4" s="13" t="s">
        <v>9</v>
      </c>
    </row>
    <row r="5" spans="1:2" x14ac:dyDescent="0.25">
      <c r="A5" s="13" t="s">
        <v>29</v>
      </c>
    </row>
    <row r="6" spans="1:2" x14ac:dyDescent="0.25">
      <c r="A6" s="9" t="s">
        <v>39</v>
      </c>
    </row>
    <row r="7" spans="1:2" x14ac:dyDescent="0.25">
      <c r="A7" s="13" t="s">
        <v>47</v>
      </c>
    </row>
    <row r="8" spans="1:2" x14ac:dyDescent="0.25">
      <c r="A8" s="9" t="s">
        <v>15</v>
      </c>
    </row>
    <row r="9" spans="1:2" x14ac:dyDescent="0.25">
      <c r="A9" s="13" t="s">
        <v>17</v>
      </c>
    </row>
    <row r="10" spans="1:2" x14ac:dyDescent="0.25">
      <c r="A10" s="13" t="s">
        <v>55</v>
      </c>
    </row>
    <row r="11" spans="1:2" x14ac:dyDescent="0.25">
      <c r="A11" s="13" t="s">
        <v>59</v>
      </c>
    </row>
    <row r="12" spans="1:2" x14ac:dyDescent="0.25">
      <c r="A12" s="13" t="s">
        <v>4</v>
      </c>
    </row>
    <row r="13" spans="1:2" x14ac:dyDescent="0.25">
      <c r="A13" s="13" t="s">
        <v>28</v>
      </c>
    </row>
    <row r="14" spans="1:2" x14ac:dyDescent="0.25">
      <c r="A14" s="13" t="s">
        <v>10</v>
      </c>
    </row>
    <row r="15" spans="1:2" x14ac:dyDescent="0.25">
      <c r="A15" s="13" t="s">
        <v>70</v>
      </c>
    </row>
    <row r="16" spans="1:2" x14ac:dyDescent="0.25">
      <c r="A16" s="9" t="s">
        <v>43</v>
      </c>
    </row>
    <row r="17" spans="1:1" x14ac:dyDescent="0.25">
      <c r="A17" s="13" t="s">
        <v>12</v>
      </c>
    </row>
    <row r="18" spans="1:1" x14ac:dyDescent="0.25">
      <c r="A18" s="13" t="s">
        <v>13</v>
      </c>
    </row>
    <row r="19" spans="1:1" x14ac:dyDescent="0.25">
      <c r="A19" s="9" t="s">
        <v>41</v>
      </c>
    </row>
    <row r="20" spans="1:1" x14ac:dyDescent="0.25">
      <c r="A20" s="13" t="s">
        <v>1</v>
      </c>
    </row>
    <row r="21" spans="1:1" x14ac:dyDescent="0.25">
      <c r="A21" s="13" t="s">
        <v>27</v>
      </c>
    </row>
    <row r="22" spans="1:1" x14ac:dyDescent="0.25">
      <c r="A22" s="13" t="s">
        <v>33</v>
      </c>
    </row>
    <row r="23" spans="1:1" x14ac:dyDescent="0.25">
      <c r="A23" s="13" t="s">
        <v>64</v>
      </c>
    </row>
    <row r="24" spans="1:1" x14ac:dyDescent="0.25">
      <c r="A24" s="13" t="s">
        <v>66</v>
      </c>
    </row>
    <row r="25" spans="1:1" x14ac:dyDescent="0.25">
      <c r="A25" s="13" t="s">
        <v>7</v>
      </c>
    </row>
    <row r="26" spans="1:1" x14ac:dyDescent="0.25">
      <c r="A26" s="13" t="s">
        <v>62</v>
      </c>
    </row>
    <row r="27" spans="1:1" x14ac:dyDescent="0.25">
      <c r="A27" s="13" t="s">
        <v>54</v>
      </c>
    </row>
    <row r="28" spans="1:1" x14ac:dyDescent="0.25">
      <c r="A28" s="9" t="s">
        <v>34</v>
      </c>
    </row>
    <row r="29" spans="1:1" x14ac:dyDescent="0.25">
      <c r="A29" s="13" t="s">
        <v>69</v>
      </c>
    </row>
    <row r="30" spans="1:1" x14ac:dyDescent="0.25">
      <c r="A30" s="9" t="s">
        <v>61</v>
      </c>
    </row>
    <row r="31" spans="1:1" x14ac:dyDescent="0.25">
      <c r="A31" s="9" t="s">
        <v>36</v>
      </c>
    </row>
    <row r="32" spans="1:1" x14ac:dyDescent="0.25">
      <c r="A32" s="13" t="s">
        <v>52</v>
      </c>
    </row>
    <row r="33" spans="1:1" x14ac:dyDescent="0.25">
      <c r="A33" s="13" t="s">
        <v>57</v>
      </c>
    </row>
    <row r="34" spans="1:1" x14ac:dyDescent="0.25">
      <c r="A34" s="13" t="s">
        <v>25</v>
      </c>
    </row>
    <row r="35" spans="1:1" x14ac:dyDescent="0.25">
      <c r="A35" s="13" t="s">
        <v>21</v>
      </c>
    </row>
    <row r="36" spans="1:1" x14ac:dyDescent="0.25">
      <c r="A36" s="13" t="s">
        <v>23</v>
      </c>
    </row>
    <row r="37" spans="1:1" x14ac:dyDescent="0.25">
      <c r="A37" s="13" t="s">
        <v>5</v>
      </c>
    </row>
    <row r="38" spans="1:1" x14ac:dyDescent="0.25">
      <c r="A38" s="13" t="s">
        <v>19</v>
      </c>
    </row>
    <row r="39" spans="1:1" x14ac:dyDescent="0.25">
      <c r="A39" s="7" t="s">
        <v>8</v>
      </c>
    </row>
    <row r="40" spans="1:1" x14ac:dyDescent="0.25">
      <c r="A40" s="13" t="s">
        <v>50</v>
      </c>
    </row>
    <row r="41" spans="1:1" x14ac:dyDescent="0.25">
      <c r="A41" s="13" t="s">
        <v>46</v>
      </c>
    </row>
    <row r="42" spans="1:1" x14ac:dyDescent="0.25">
      <c r="A42" s="13" t="s">
        <v>48</v>
      </c>
    </row>
    <row r="43" spans="1:1" x14ac:dyDescent="0.25">
      <c r="A43" s="13" t="s">
        <v>44</v>
      </c>
    </row>
    <row r="44" spans="1:1" x14ac:dyDescent="0.25">
      <c r="A44" s="9" t="s">
        <v>37</v>
      </c>
    </row>
    <row r="45" spans="1:1" x14ac:dyDescent="0.25">
      <c r="A45" s="13" t="s">
        <v>68</v>
      </c>
    </row>
    <row r="46" spans="1:1" x14ac:dyDescent="0.25">
      <c r="A46" s="13" t="s">
        <v>3</v>
      </c>
    </row>
  </sheetData>
  <autoFilter ref="A1:A4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manual changes</vt:lpstr>
      <vt:lpstr>Target variable</vt:lpstr>
      <vt:lpstr>operations_performed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2019-03-14T06:00:38Z</dcterms:modified>
</cp:coreProperties>
</file>