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<sst xmlns="http://schemas.openxmlformats.org/spreadsheetml/2006/main" count="50" uniqueCount="21">
  <si>
    <t>Observations</t>
  </si>
  <si>
    <t>Analysis</t>
  </si>
  <si>
    <t>Serial:  Code compiled without -fopenmp</t>
  </si>
  <si>
    <t>Trial</t>
  </si>
  <si>
    <t>Elapsed Time (sec)</t>
  </si>
  <si>
    <t>CPU (System + User) (sec)</t>
  </si>
  <si>
    <t>Average Elapsed (sec)</t>
  </si>
  <si>
    <t>Average CPU (sec)</t>
  </si>
  <si>
    <t>Parallel:  Code compiled with -fopenmp</t>
  </si>
  <si>
    <t>OMP_NUM_THREADS=1</t>
  </si>
  <si>
    <t>OMP_NUM_THREADS</t>
  </si>
  <si>
    <t>OMP_NUM_THREADS=2</t>
  </si>
  <si>
    <t>OMP_NUM_THREADS=3</t>
  </si>
  <si>
    <t>Parallel Speedup (Sn)</t>
  </si>
  <si>
    <t>Parallel Efficiency (En)</t>
  </si>
  <si>
    <t>Parallel Cost (Pn)</t>
  </si>
  <si>
    <t>OMP_NUM_THREADS=4</t>
  </si>
  <si>
    <t>OMP_NUM_THREADS=5</t>
  </si>
  <si>
    <t>OMP_NUM_THREADS=6</t>
  </si>
  <si>
    <t>OMP_NUM_THREADS=7</t>
  </si>
  <si>
    <t>OMP_NUM_THREADS=8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</si>
</sst>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b/>
      <sz val="16.0"/>
      <color theme="1"/>
      <name val="Calibri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sz val="11.0"/>
      <color rgb="FF000000"/>
      <name val="Inconsolata"/>
    </font>
    <font>
      <sz val="11.0"/>
      <color rgb="FF1155CC"/>
      <name val="Inconsolata"/>
    </font>
    <font>
      <sz val="11.0"/>
      <color rgb="FF7E3794"/>
      <name val="Inconsolata"/>
    </font>
    <font>
      <sz val="11.0"/>
      <color rgb="FFF7981D"/>
      <name val="Inconsolata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rgb="FFCECECE"/>
        <bgColor rgb="FFCECECE"/>
      </patternFill>
    </fill>
    <fill>
      <patternFill patternType="solid">
        <fgColor rgb="FFFFFFFF"/>
        <bgColor rgb="FFFFFFFF"/>
      </patternFill>
    </fill>
  </fills>
  <borders count="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center"/>
    </xf>
    <xf borderId="0" fillId="0" fontId="3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left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3" fontId="5" numFmtId="0" xfId="0" applyAlignment="1" applyFill="1" applyFont="1">
      <alignment horizontal="left"/>
    </xf>
    <xf borderId="1" fillId="0" fontId="3" numFmtId="0" xfId="0" applyAlignment="1" applyBorder="1" applyFont="1">
      <alignment horizontal="center" readingOrder="0" shrinkToFit="0" vertical="center" wrapText="1"/>
    </xf>
    <xf borderId="0" fillId="4" fontId="6" numFmtId="0" xfId="0" applyAlignment="1" applyFill="1" applyFont="1">
      <alignment horizontal="left"/>
    </xf>
    <xf borderId="0" fillId="4" fontId="7" numFmtId="0" xfId="0" applyAlignment="1" applyFont="1">
      <alignment horizontal="left"/>
    </xf>
    <xf borderId="0" fillId="4" fontId="8" numFmtId="0" xfId="0" applyAlignment="1" applyFont="1">
      <alignment horizontal="left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5"/>
    <col customWidth="1" min="2" max="2" width="19.25"/>
    <col customWidth="1" min="3" max="3" width="31.13"/>
    <col customWidth="1" min="4" max="4" width="7.63"/>
    <col customWidth="1" min="5" max="5" width="26.13"/>
    <col customWidth="1" min="6" max="6" width="21.88"/>
    <col customWidth="1" min="7" max="7" width="32.13"/>
    <col customWidth="1" min="8" max="8" width="21.75"/>
    <col customWidth="1" min="9" max="26" width="7.63"/>
  </cols>
  <sheetData>
    <row r="1">
      <c r="A1" s="1" t="s">
        <v>0</v>
      </c>
      <c r="E1" s="1" t="s">
        <v>1</v>
      </c>
    </row>
    <row r="3">
      <c r="A3" s="2" t="s">
        <v>2</v>
      </c>
      <c r="B3" s="3"/>
      <c r="C3" s="3"/>
      <c r="E3" s="2" t="s">
        <v>2</v>
      </c>
    </row>
    <row r="4">
      <c r="A4" s="3"/>
      <c r="B4" s="3"/>
      <c r="C4" s="3"/>
    </row>
    <row r="5">
      <c r="A5" s="4" t="s">
        <v>3</v>
      </c>
      <c r="B5" s="5" t="s">
        <v>4</v>
      </c>
      <c r="C5" s="5" t="s">
        <v>5</v>
      </c>
      <c r="E5" s="4" t="s">
        <v>6</v>
      </c>
      <c r="F5" s="4" t="s">
        <v>7</v>
      </c>
    </row>
    <row r="6">
      <c r="A6" s="6">
        <v>1.0</v>
      </c>
      <c r="B6" s="7">
        <v>36.96</v>
      </c>
      <c r="C6" s="7">
        <v>36.95</v>
      </c>
      <c r="E6" s="8">
        <f t="shared" ref="E6:F6" si="1">AVERAGE(B6,B7)</f>
        <v>36.95</v>
      </c>
      <c r="F6" s="9">
        <f t="shared" si="1"/>
        <v>36.94</v>
      </c>
    </row>
    <row r="7">
      <c r="A7" s="6">
        <v>2.0</v>
      </c>
      <c r="B7" s="7">
        <v>36.94</v>
      </c>
      <c r="C7" s="7">
        <v>36.93</v>
      </c>
    </row>
    <row r="8">
      <c r="E8" s="2" t="s">
        <v>8</v>
      </c>
    </row>
    <row r="9">
      <c r="A9" s="2" t="s">
        <v>8</v>
      </c>
      <c r="B9" s="3"/>
      <c r="C9" s="3"/>
    </row>
    <row r="10">
      <c r="A10" s="2" t="s">
        <v>9</v>
      </c>
      <c r="B10" s="3"/>
      <c r="C10" s="3"/>
      <c r="E10" s="4" t="s">
        <v>10</v>
      </c>
      <c r="F10" s="4" t="s">
        <v>6</v>
      </c>
      <c r="G10" s="4" t="s">
        <v>7</v>
      </c>
    </row>
    <row r="11">
      <c r="A11" s="4" t="s">
        <v>3</v>
      </c>
      <c r="B11" s="5" t="s">
        <v>4</v>
      </c>
      <c r="C11" s="5" t="s">
        <v>5</v>
      </c>
      <c r="E11" s="8">
        <v>1.0</v>
      </c>
      <c r="F11" s="9">
        <f t="shared" ref="F11:G11" si="2">AVERAGE(B12,B13)</f>
        <v>34.62</v>
      </c>
      <c r="G11" s="9">
        <f t="shared" si="2"/>
        <v>34.61</v>
      </c>
    </row>
    <row r="12">
      <c r="A12" s="6">
        <v>1.0</v>
      </c>
      <c r="B12" s="7">
        <v>34.63</v>
      </c>
      <c r="C12" s="7">
        <v>34.62</v>
      </c>
      <c r="E12" s="8">
        <v>2.0</v>
      </c>
      <c r="F12" s="9">
        <f t="shared" ref="F12:G12" si="3">AVERAGE(B17,B18)</f>
        <v>19.555</v>
      </c>
      <c r="G12" s="9">
        <f t="shared" si="3"/>
        <v>34.745</v>
      </c>
    </row>
    <row r="13">
      <c r="A13" s="6">
        <v>2.0</v>
      </c>
      <c r="B13" s="7">
        <v>34.61</v>
      </c>
      <c r="C13" s="7">
        <v>34.6</v>
      </c>
      <c r="E13" s="8">
        <v>3.0</v>
      </c>
      <c r="F13" s="9">
        <f t="shared" ref="F13:G13" si="4">AVERAGE(B22,B23)</f>
        <v>14.73</v>
      </c>
      <c r="G13" s="9">
        <f t="shared" si="4"/>
        <v>35.5</v>
      </c>
    </row>
    <row r="14">
      <c r="E14" s="8">
        <v>4.0</v>
      </c>
      <c r="F14" s="9">
        <f t="shared" ref="F14:G14" si="5">AVERAGE(B27,B28)</f>
        <v>12.545</v>
      </c>
      <c r="G14" s="9">
        <f t="shared" si="5"/>
        <v>36.875</v>
      </c>
    </row>
    <row r="15">
      <c r="A15" s="2" t="s">
        <v>11</v>
      </c>
      <c r="B15" s="3"/>
      <c r="C15" s="3"/>
      <c r="E15" s="8">
        <v>5.0</v>
      </c>
      <c r="F15" s="9">
        <f t="shared" ref="F15:G15" si="6">AVERAGE(B32,B33)</f>
        <v>13.06</v>
      </c>
      <c r="G15" s="9">
        <f t="shared" si="6"/>
        <v>41.97</v>
      </c>
    </row>
    <row r="16">
      <c r="A16" s="4" t="s">
        <v>3</v>
      </c>
      <c r="B16" s="5" t="s">
        <v>4</v>
      </c>
      <c r="C16" s="5" t="s">
        <v>5</v>
      </c>
      <c r="E16" s="8">
        <v>6.0</v>
      </c>
      <c r="F16" s="9">
        <f t="shared" ref="F16:G16" si="7">AVERAGE(B37,B38)</f>
        <v>11.64</v>
      </c>
      <c r="G16" s="9">
        <f t="shared" si="7"/>
        <v>44.95</v>
      </c>
    </row>
    <row r="17">
      <c r="A17" s="6">
        <v>1.0</v>
      </c>
      <c r="B17" s="7">
        <v>19.67</v>
      </c>
      <c r="C17" s="7">
        <v>34.9</v>
      </c>
      <c r="E17" s="8">
        <v>7.0</v>
      </c>
      <c r="F17" s="9">
        <f t="shared" ref="F17:G17" si="8">AVERAGE(B42,B43)</f>
        <v>10.63</v>
      </c>
      <c r="G17" s="9">
        <f t="shared" si="8"/>
        <v>47.235</v>
      </c>
    </row>
    <row r="18">
      <c r="A18" s="6">
        <v>2.0</v>
      </c>
      <c r="B18" s="7">
        <v>19.44</v>
      </c>
      <c r="C18" s="7">
        <v>34.59</v>
      </c>
      <c r="E18" s="8">
        <v>8.0</v>
      </c>
      <c r="F18" s="9">
        <f t="shared" ref="F18:G18" si="9">AVERAGE(B47,B48)</f>
        <v>10.1</v>
      </c>
      <c r="G18" s="9">
        <f t="shared" si="9"/>
        <v>49.715</v>
      </c>
    </row>
    <row r="20">
      <c r="A20" s="2" t="s">
        <v>12</v>
      </c>
      <c r="B20" s="3"/>
      <c r="C20" s="3"/>
    </row>
    <row r="21" ht="15.75" customHeight="1">
      <c r="A21" s="4" t="s">
        <v>3</v>
      </c>
      <c r="B21" s="5" t="s">
        <v>4</v>
      </c>
      <c r="C21" s="5" t="s">
        <v>5</v>
      </c>
      <c r="E21" s="4" t="s">
        <v>10</v>
      </c>
      <c r="F21" s="4" t="s">
        <v>13</v>
      </c>
      <c r="G21" s="4" t="s">
        <v>14</v>
      </c>
      <c r="H21" s="4" t="s">
        <v>15</v>
      </c>
    </row>
    <row r="22" ht="15.75" customHeight="1">
      <c r="A22" s="6">
        <v>1.0</v>
      </c>
      <c r="B22" s="7">
        <v>14.72</v>
      </c>
      <c r="C22" s="7">
        <v>35.48</v>
      </c>
      <c r="E22" s="8">
        <v>1.0</v>
      </c>
      <c r="F22" s="10">
        <f t="shared" ref="F22:F29" si="10">34.62/F11</f>
        <v>1</v>
      </c>
      <c r="G22" s="8">
        <f t="shared" ref="G22:G29" si="11">F22/E22</f>
        <v>1</v>
      </c>
      <c r="H22" s="8">
        <f t="shared" ref="H22:H29" si="12">G11/34.61</f>
        <v>1</v>
      </c>
    </row>
    <row r="23" ht="15.75" customHeight="1">
      <c r="A23" s="6">
        <v>2.0</v>
      </c>
      <c r="B23" s="7">
        <v>14.74</v>
      </c>
      <c r="C23" s="7">
        <v>35.52</v>
      </c>
      <c r="E23" s="8">
        <v>2.0</v>
      </c>
      <c r="F23" s="11">
        <f t="shared" si="10"/>
        <v>1.770391204</v>
      </c>
      <c r="G23" s="12">
        <f t="shared" si="11"/>
        <v>0.8851956021</v>
      </c>
      <c r="H23" s="11">
        <f t="shared" si="12"/>
        <v>1.003900607</v>
      </c>
    </row>
    <row r="24" ht="15.75" customHeight="1">
      <c r="E24" s="8">
        <v>3.0</v>
      </c>
      <c r="F24" s="13">
        <f t="shared" si="10"/>
        <v>2.350305499</v>
      </c>
      <c r="G24" s="12">
        <f t="shared" si="11"/>
        <v>0.7834351663</v>
      </c>
      <c r="H24" s="11">
        <f t="shared" si="12"/>
        <v>1.025715111</v>
      </c>
    </row>
    <row r="25" ht="15.75" customHeight="1">
      <c r="A25" s="2" t="s">
        <v>16</v>
      </c>
      <c r="B25" s="3"/>
      <c r="C25" s="3"/>
      <c r="E25" s="8">
        <v>4.0</v>
      </c>
      <c r="F25" s="13">
        <f t="shared" si="10"/>
        <v>2.759665205</v>
      </c>
      <c r="G25" s="12">
        <f t="shared" si="11"/>
        <v>0.6899163013</v>
      </c>
      <c r="H25" s="11">
        <f t="shared" si="12"/>
        <v>1.065443513</v>
      </c>
    </row>
    <row r="26" ht="15.75" customHeight="1">
      <c r="A26" s="4" t="s">
        <v>3</v>
      </c>
      <c r="B26" s="5" t="s">
        <v>4</v>
      </c>
      <c r="C26" s="5" t="s">
        <v>5</v>
      </c>
      <c r="E26" s="8">
        <v>5.0</v>
      </c>
      <c r="F26" s="13">
        <f t="shared" si="10"/>
        <v>2.650842266</v>
      </c>
      <c r="G26" s="12">
        <f t="shared" si="11"/>
        <v>0.5301684533</v>
      </c>
      <c r="H26" s="11">
        <f t="shared" si="12"/>
        <v>1.212655302</v>
      </c>
    </row>
    <row r="27" ht="15.75" customHeight="1">
      <c r="A27" s="6">
        <v>1.0</v>
      </c>
      <c r="B27" s="7">
        <v>12.41</v>
      </c>
      <c r="C27" s="7">
        <v>36.41</v>
      </c>
      <c r="D27" s="14"/>
      <c r="E27" s="10">
        <v>6.0</v>
      </c>
      <c r="F27" s="13">
        <f t="shared" si="10"/>
        <v>2.974226804</v>
      </c>
      <c r="G27" s="12">
        <f t="shared" si="11"/>
        <v>0.4957044674</v>
      </c>
      <c r="H27" s="11">
        <f t="shared" si="12"/>
        <v>1.298757585</v>
      </c>
    </row>
    <row r="28" ht="15.75" customHeight="1">
      <c r="A28" s="6">
        <v>2.0</v>
      </c>
      <c r="B28" s="7">
        <v>12.68</v>
      </c>
      <c r="C28" s="7">
        <v>37.34</v>
      </c>
      <c r="E28" s="8">
        <v>7.0</v>
      </c>
      <c r="F28" s="13">
        <f t="shared" si="10"/>
        <v>3.25682032</v>
      </c>
      <c r="G28" s="12">
        <f t="shared" si="11"/>
        <v>0.4652600457</v>
      </c>
      <c r="H28" s="11">
        <f t="shared" si="12"/>
        <v>1.364778966</v>
      </c>
    </row>
    <row r="29" ht="15.75" customHeight="1">
      <c r="E29" s="8">
        <v>8.0</v>
      </c>
      <c r="F29" s="13">
        <f t="shared" si="10"/>
        <v>3.427722772</v>
      </c>
      <c r="G29" s="12">
        <f t="shared" si="11"/>
        <v>0.4284653465</v>
      </c>
      <c r="H29" s="11">
        <f t="shared" si="12"/>
        <v>1.436434556</v>
      </c>
    </row>
    <row r="30" ht="15.75" customHeight="1">
      <c r="A30" s="2" t="s">
        <v>17</v>
      </c>
      <c r="B30" s="3"/>
      <c r="C30" s="3"/>
    </row>
    <row r="31" ht="15.75" customHeight="1">
      <c r="A31" s="4" t="s">
        <v>3</v>
      </c>
      <c r="B31" s="5" t="s">
        <v>4</v>
      </c>
      <c r="C31" s="5" t="s">
        <v>5</v>
      </c>
    </row>
    <row r="32" ht="15.75" customHeight="1">
      <c r="A32" s="6">
        <v>1.0</v>
      </c>
      <c r="B32" s="7">
        <v>13.08</v>
      </c>
      <c r="C32" s="7">
        <v>42.02</v>
      </c>
    </row>
    <row r="33" ht="15.75" customHeight="1">
      <c r="A33" s="6">
        <v>2.0</v>
      </c>
      <c r="B33" s="7">
        <v>13.04</v>
      </c>
      <c r="C33" s="7">
        <v>41.92</v>
      </c>
    </row>
    <row r="34" ht="15.75" customHeight="1"/>
    <row r="35" ht="15.75" customHeight="1">
      <c r="A35" s="2" t="s">
        <v>18</v>
      </c>
      <c r="B35" s="3"/>
      <c r="C35" s="3"/>
    </row>
    <row r="36" ht="15.75" customHeight="1">
      <c r="A36" s="4" t="s">
        <v>3</v>
      </c>
      <c r="B36" s="5" t="s">
        <v>4</v>
      </c>
      <c r="C36" s="5" t="s">
        <v>5</v>
      </c>
    </row>
    <row r="37" ht="15.75" customHeight="1">
      <c r="A37" s="6">
        <v>1.0</v>
      </c>
      <c r="B37" s="7">
        <v>11.65</v>
      </c>
      <c r="C37" s="7">
        <v>45.0</v>
      </c>
    </row>
    <row r="38" ht="15.75" customHeight="1">
      <c r="A38" s="6">
        <v>2.0</v>
      </c>
      <c r="B38" s="7">
        <v>11.63</v>
      </c>
      <c r="C38" s="7">
        <v>44.9</v>
      </c>
    </row>
    <row r="39" ht="15.75" customHeight="1"/>
    <row r="40" ht="15.75" customHeight="1">
      <c r="A40" s="2" t="s">
        <v>19</v>
      </c>
      <c r="B40" s="3"/>
      <c r="C40" s="3"/>
    </row>
    <row r="41" ht="15.75" customHeight="1">
      <c r="A41" s="4" t="s">
        <v>3</v>
      </c>
      <c r="B41" s="5" t="s">
        <v>4</v>
      </c>
      <c r="C41" s="5" t="s">
        <v>5</v>
      </c>
    </row>
    <row r="42" ht="15.75" customHeight="1">
      <c r="A42" s="6">
        <v>1.0</v>
      </c>
      <c r="B42" s="7">
        <v>10.63</v>
      </c>
      <c r="C42" s="7">
        <v>47.21</v>
      </c>
    </row>
    <row r="43" ht="15.75" customHeight="1">
      <c r="A43" s="6">
        <v>2.0</v>
      </c>
      <c r="B43" s="7">
        <v>10.63</v>
      </c>
      <c r="C43" s="7">
        <v>47.26</v>
      </c>
    </row>
    <row r="44" ht="15.75" customHeight="1"/>
    <row r="45" ht="15.75" customHeight="1">
      <c r="A45" s="2" t="s">
        <v>20</v>
      </c>
      <c r="B45" s="3"/>
      <c r="C45" s="3"/>
    </row>
    <row r="46" ht="15.75" customHeight="1">
      <c r="A46" s="4" t="s">
        <v>3</v>
      </c>
      <c r="B46" s="5" t="s">
        <v>4</v>
      </c>
      <c r="C46" s="5" t="s">
        <v>5</v>
      </c>
    </row>
    <row r="47" ht="15.75" customHeight="1">
      <c r="A47" s="6">
        <v>1.0</v>
      </c>
      <c r="B47" s="7">
        <v>10.21</v>
      </c>
      <c r="C47" s="7">
        <v>50.35</v>
      </c>
    </row>
    <row r="48" ht="15.75" customHeight="1">
      <c r="A48" s="6">
        <v>2.0</v>
      </c>
      <c r="B48" s="7">
        <v>9.99</v>
      </c>
      <c r="C48" s="7">
        <v>49.08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