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erc\OneDrive\Documents\jobs\FS Investments\Systems Architect Code Challenge\"/>
    </mc:Choice>
  </mc:AlternateContent>
  <xr:revisionPtr revIDLastSave="0" documentId="13_ncr:1_{02EFE4F2-C01D-4313-97A4-1CF9BBF09D35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Sales Summary" sheetId="2" r:id="rId2"/>
    <sheet name="Assets Under Mgnt" sheetId="3" r:id="rId3"/>
    <sheet name="Break Report" sheetId="4" r:id="rId4"/>
    <sheet name="Investor Profit" sheetId="5" r:id="rId5"/>
  </sheets>
  <definedNames>
    <definedName name="_xlnm._FilterDatabase" localSheetId="0" hidden="1">Data!$A$1:$J$13</definedName>
  </definedNames>
  <calcPr calcId="181029"/>
</workbook>
</file>

<file path=xl/calcChain.xml><?xml version="1.0" encoding="utf-8"?>
<calcChain xmlns="http://schemas.openxmlformats.org/spreadsheetml/2006/main">
  <c r="H5" i="1" l="1"/>
  <c r="H6" i="1"/>
  <c r="H12" i="1"/>
  <c r="I12" i="1"/>
  <c r="J9" i="1"/>
  <c r="H15" i="1"/>
  <c r="H11" i="1"/>
  <c r="H10" i="1"/>
  <c r="H13" i="1"/>
  <c r="H8" i="1"/>
  <c r="H9" i="1"/>
  <c r="H4" i="1"/>
  <c r="H7" i="1"/>
  <c r="H3" i="1"/>
  <c r="H2" i="1"/>
</calcChain>
</file>

<file path=xl/sharedStrings.xml><?xml version="1.0" encoding="utf-8"?>
<sst xmlns="http://schemas.openxmlformats.org/spreadsheetml/2006/main" count="75" uniqueCount="24">
  <si>
    <t>TXN_DATE</t>
  </si>
  <si>
    <t>TXN_TYPE</t>
  </si>
  <si>
    <t>TXN_SHARES</t>
  </si>
  <si>
    <t>TXN_PRICE</t>
  </si>
  <si>
    <t>FUND</t>
  </si>
  <si>
    <t>INVESTOR</t>
  </si>
  <si>
    <t>SALES_REP</t>
  </si>
  <si>
    <t>BUY</t>
  </si>
  <si>
    <t>STOCK FUND</t>
  </si>
  <si>
    <t>John Doe &amp; Assoc.
A Professional Corporation</t>
  </si>
  <si>
    <t>John Q. Public</t>
  </si>
  <si>
    <t>BOND FUND</t>
  </si>
  <si>
    <t>John Doe, Jane Doe JTOWROS</t>
  </si>
  <si>
    <t>Joe Smith</t>
  </si>
  <si>
    <t>Daryl "Moose" Johnston</t>
  </si>
  <si>
    <t>SELL</t>
  </si>
  <si>
    <t>Qrt To Date</t>
  </si>
  <si>
    <t>Year to Date</t>
  </si>
  <si>
    <t>Inception to Date</t>
  </si>
  <si>
    <t>Month to date (1/2018)</t>
  </si>
  <si>
    <t>Net Amount</t>
  </si>
  <si>
    <t>Net PROFIT BOND</t>
  </si>
  <si>
    <t>Net PROFIT STOCK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</si>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</sst>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14</xdr:row>
      <xdr:rowOff>19050</xdr:rowOff>
    </xdr:from>
    <xdr:to>
      <xdr:col>5</xdr:col>
      <xdr:colOff>1301750</xdr:colOff>
      <xdr:row>16</xdr:row>
      <xdr:rowOff>44450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342701-DB67-45DD-BCAD-98B8C99B9ADB}"/>
            </a:ext>
          </a:extLst>
        </xdr:cNvPr>
        <xdr:cNvSpPr txBox="1"/>
      </xdr:nvSpPr>
      <xdr:spPr>
        <a:xfrm>
          <a:off x="1797050" y="3517900"/>
          <a:ext cx="3086100" cy="39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Manual checks of calculations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4</xdr:row>
      <xdr:rowOff>171450</xdr:rowOff>
    </xdr:from>
    <xdr:to>
      <xdr:col>2</xdr:col>
      <xdr:colOff>755650</xdr:colOff>
      <xdr:row>7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C86658-F628-4756-96A6-4FFE6D48CAB5}"/>
            </a:ext>
          </a:extLst>
        </xdr:cNvPr>
        <xdr:cNvSpPr txBox="1"/>
      </xdr:nvSpPr>
      <xdr:spPr>
        <a:xfrm>
          <a:off x="1536700" y="908050"/>
          <a:ext cx="2324100" cy="52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Amount manually</a:t>
          </a:r>
          <a:r>
            <a:rPr lang="en-US" sz="1100" baseline="0"/>
            <a:t> calculated on SELL as check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G16" sqref="G16"/>
    </sheetView>
  </sheetViews>
  <sheetFormatPr defaultRowHeight="14.5" x14ac:dyDescent="0.35"/>
  <cols>
    <col min="1" max="1" width="9.54296875" bestFit="1" customWidth="1"/>
    <col min="2" max="2" width="9.08984375" bestFit="1" customWidth="1"/>
    <col min="3" max="3" width="11.453125" bestFit="1" customWidth="1"/>
    <col min="4" max="4" width="9.81640625" bestFit="1" customWidth="1"/>
    <col min="5" max="5" width="11.36328125" bestFit="1" customWidth="1"/>
    <col min="6" max="6" width="31.81640625" customWidth="1"/>
    <col min="7" max="7" width="21.26953125" bestFit="1" customWidth="1"/>
    <col min="8" max="8" width="13.81640625" customWidth="1"/>
  </cols>
  <sheetData>
    <row r="1" spans="1:10" s="4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10" ht="29" x14ac:dyDescent="0.35">
      <c r="A2" s="1">
        <v>43102</v>
      </c>
      <c r="B2" t="s">
        <v>7</v>
      </c>
      <c r="C2">
        <v>50</v>
      </c>
      <c r="D2" s="2">
        <v>9.3800000000000008</v>
      </c>
      <c r="E2" t="s">
        <v>8</v>
      </c>
      <c r="F2" s="3" t="s">
        <v>9</v>
      </c>
      <c r="G2" t="s">
        <v>10</v>
      </c>
      <c r="H2" s="2">
        <f>C2 *D2</f>
        <v>469.00000000000006</v>
      </c>
    </row>
    <row r="3" spans="1:10" ht="29" x14ac:dyDescent="0.35">
      <c r="A3" s="1">
        <v>43102</v>
      </c>
      <c r="B3" t="s">
        <v>7</v>
      </c>
      <c r="C3">
        <v>50.556100000000001</v>
      </c>
      <c r="D3" s="2">
        <v>9.89</v>
      </c>
      <c r="E3" t="s">
        <v>11</v>
      </c>
      <c r="F3" s="3" t="s">
        <v>9</v>
      </c>
      <c r="G3" t="s">
        <v>10</v>
      </c>
      <c r="H3" s="2">
        <f t="shared" ref="H3:H4" si="0">C3 *D3</f>
        <v>499.99982900000003</v>
      </c>
    </row>
    <row r="4" spans="1:10" x14ac:dyDescent="0.35">
      <c r="A4" s="1">
        <v>43102</v>
      </c>
      <c r="B4" t="s">
        <v>7</v>
      </c>
      <c r="C4">
        <v>151.66839999999999</v>
      </c>
      <c r="D4" s="2">
        <v>9.89</v>
      </c>
      <c r="E4" t="s">
        <v>11</v>
      </c>
      <c r="F4" t="s">
        <v>12</v>
      </c>
      <c r="G4" t="s">
        <v>10</v>
      </c>
      <c r="H4" s="2">
        <f>C4 *D4</f>
        <v>1500.0004759999999</v>
      </c>
    </row>
    <row r="5" spans="1:10" x14ac:dyDescent="0.35">
      <c r="A5" s="1">
        <v>43102</v>
      </c>
      <c r="B5" t="s">
        <v>7</v>
      </c>
      <c r="C5">
        <v>533.04899999999998</v>
      </c>
      <c r="D5" s="2">
        <v>9.3800000000000008</v>
      </c>
      <c r="E5" t="s">
        <v>8</v>
      </c>
      <c r="F5" t="s">
        <v>13</v>
      </c>
      <c r="G5" t="s">
        <v>14</v>
      </c>
      <c r="H5" s="2">
        <f t="shared" ref="H5:H6" si="1">C5 *D5</f>
        <v>4999.9996200000005</v>
      </c>
    </row>
    <row r="6" spans="1:10" x14ac:dyDescent="0.35">
      <c r="A6" s="1">
        <v>43115</v>
      </c>
      <c r="B6" t="s">
        <v>7</v>
      </c>
      <c r="C6">
        <v>529.10050000000001</v>
      </c>
      <c r="D6" s="2">
        <v>9.4499999999999993</v>
      </c>
      <c r="E6" t="s">
        <v>8</v>
      </c>
      <c r="F6" t="s">
        <v>13</v>
      </c>
      <c r="G6" t="s">
        <v>14</v>
      </c>
      <c r="H6" s="2">
        <f t="shared" si="1"/>
        <v>4999.9997249999997</v>
      </c>
    </row>
    <row r="7" spans="1:10" x14ac:dyDescent="0.35">
      <c r="A7" s="1">
        <v>43131</v>
      </c>
      <c r="B7" t="s">
        <v>15</v>
      </c>
      <c r="C7">
        <v>47.438299999999998</v>
      </c>
      <c r="D7" s="2">
        <v>10.54</v>
      </c>
      <c r="E7" t="s">
        <v>11</v>
      </c>
      <c r="F7" t="s">
        <v>12</v>
      </c>
      <c r="G7" t="s">
        <v>10</v>
      </c>
      <c r="H7" s="2">
        <f>C7 *-D7</f>
        <v>-499.99968199999995</v>
      </c>
    </row>
    <row r="8" spans="1:10" x14ac:dyDescent="0.35">
      <c r="A8" s="1">
        <v>43159</v>
      </c>
      <c r="B8" t="s">
        <v>15</v>
      </c>
      <c r="C8">
        <v>44.832999999999998</v>
      </c>
      <c r="D8" s="2">
        <v>11.14</v>
      </c>
      <c r="E8" t="s">
        <v>11</v>
      </c>
      <c r="F8" t="s">
        <v>12</v>
      </c>
      <c r="G8" t="s">
        <v>10</v>
      </c>
      <c r="H8" s="2">
        <f t="shared" ref="H8:H9" si="2">C8 *-D8</f>
        <v>-499.43961999999999</v>
      </c>
    </row>
    <row r="9" spans="1:10" x14ac:dyDescent="0.35">
      <c r="A9" s="1">
        <v>43189</v>
      </c>
      <c r="B9" t="s">
        <v>15</v>
      </c>
      <c r="C9">
        <v>59.346699999999998</v>
      </c>
      <c r="D9" s="2">
        <v>12.03</v>
      </c>
      <c r="E9" t="s">
        <v>11</v>
      </c>
      <c r="F9" t="s">
        <v>12</v>
      </c>
      <c r="G9" t="s">
        <v>10</v>
      </c>
      <c r="H9" s="2">
        <f t="shared" si="2"/>
        <v>-713.94080099999996</v>
      </c>
      <c r="J9">
        <f>SUBTOTAL(9,H7:H9)</f>
        <v>-1713.380103</v>
      </c>
    </row>
    <row r="10" spans="1:10" ht="29" x14ac:dyDescent="0.35">
      <c r="A10" s="1">
        <v>43191</v>
      </c>
      <c r="B10" t="s">
        <v>7</v>
      </c>
      <c r="C10">
        <v>41.562800000000003</v>
      </c>
      <c r="D10" s="2">
        <v>12.03</v>
      </c>
      <c r="E10" t="s">
        <v>11</v>
      </c>
      <c r="F10" s="3" t="s">
        <v>9</v>
      </c>
      <c r="G10" t="s">
        <v>10</v>
      </c>
      <c r="H10" s="2">
        <f t="shared" ref="H10:H11" si="3">C10 *D10</f>
        <v>500.00048400000003</v>
      </c>
    </row>
    <row r="11" spans="1:10" ht="29" x14ac:dyDescent="0.35">
      <c r="A11" s="1">
        <v>43191</v>
      </c>
      <c r="B11" t="s">
        <v>7</v>
      </c>
      <c r="C11">
        <v>50</v>
      </c>
      <c r="D11" s="2">
        <v>9.34</v>
      </c>
      <c r="E11" t="s">
        <v>8</v>
      </c>
      <c r="F11" s="3" t="s">
        <v>9</v>
      </c>
      <c r="G11" t="s">
        <v>10</v>
      </c>
      <c r="H11" s="2">
        <f t="shared" si="3"/>
        <v>467</v>
      </c>
    </row>
    <row r="12" spans="1:10" x14ac:dyDescent="0.35">
      <c r="A12" s="1">
        <v>43191</v>
      </c>
      <c r="B12" t="s">
        <v>15</v>
      </c>
      <c r="C12">
        <v>1602.1495</v>
      </c>
      <c r="D12" s="2">
        <v>9.34</v>
      </c>
      <c r="E12" t="s">
        <v>8</v>
      </c>
      <c r="F12" t="s">
        <v>13</v>
      </c>
      <c r="G12" t="s">
        <v>14</v>
      </c>
      <c r="H12" s="2">
        <f t="shared" ref="H12" si="4">C12 *-D12</f>
        <v>-14964.07633</v>
      </c>
      <c r="I12" s="2">
        <f>C2 * D2</f>
        <v>469.00000000000006</v>
      </c>
    </row>
    <row r="13" spans="1:10" ht="29" x14ac:dyDescent="0.35">
      <c r="A13" s="1">
        <v>43207</v>
      </c>
      <c r="B13" t="s">
        <v>15</v>
      </c>
      <c r="C13">
        <v>92.118899999999996</v>
      </c>
      <c r="D13" s="2">
        <v>10.17</v>
      </c>
      <c r="E13" t="s">
        <v>11</v>
      </c>
      <c r="F13" s="3" t="s">
        <v>9</v>
      </c>
      <c r="G13" t="s">
        <v>10</v>
      </c>
      <c r="H13" s="2">
        <f t="shared" ref="H13" si="5">C13 *-D13</f>
        <v>-936.84921299999996</v>
      </c>
    </row>
    <row r="15" spans="1:10" x14ac:dyDescent="0.35">
      <c r="H15">
        <f>SUBTOTAL(9,H2:H13)</f>
        <v>-4178.305511999999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AA64F-30D2-4AE3-9EAA-8C22ADA6BCA4}">
  <dimension ref="A1:E3"/>
  <sheetViews>
    <sheetView workbookViewId="0">
      <selection activeCell="A22" sqref="A22"/>
    </sheetView>
  </sheetViews>
  <sheetFormatPr defaultRowHeight="14.5" x14ac:dyDescent="0.35"/>
  <cols>
    <col min="1" max="1" width="21.26953125" bestFit="1" customWidth="1"/>
    <col min="2" max="2" width="23.1796875" customWidth="1"/>
    <col min="3" max="3" width="11.26953125" bestFit="1" customWidth="1"/>
    <col min="4" max="4" width="10.453125" bestFit="1" customWidth="1"/>
    <col min="5" max="5" width="15.26953125" bestFit="1" customWidth="1"/>
  </cols>
  <sheetData>
    <row r="1" spans="1:5" s="4" customFormat="1" x14ac:dyDescent="0.35">
      <c r="A1" s="4" t="s">
        <v>6</v>
      </c>
      <c r="B1" s="4" t="s">
        <v>19</v>
      </c>
      <c r="C1" s="4" t="s">
        <v>17</v>
      </c>
      <c r="D1" s="4" t="s">
        <v>16</v>
      </c>
      <c r="E1" s="4" t="s">
        <v>18</v>
      </c>
    </row>
    <row r="2" spans="1:5" x14ac:dyDescent="0.35">
      <c r="A2" t="s">
        <v>10</v>
      </c>
      <c r="B2" s="2">
        <v>500</v>
      </c>
      <c r="C2" s="2">
        <v>2650.23</v>
      </c>
      <c r="D2" s="2">
        <v>1713.28</v>
      </c>
      <c r="E2" s="2">
        <v>2650.23</v>
      </c>
    </row>
    <row r="3" spans="1:5" x14ac:dyDescent="0.35">
      <c r="A3" t="s">
        <v>14</v>
      </c>
      <c r="B3" s="2">
        <v>469</v>
      </c>
      <c r="C3" s="2">
        <v>469</v>
      </c>
      <c r="D3" s="2">
        <v>469</v>
      </c>
      <c r="E3" s="2">
        <v>469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C0D3B-0FB9-475D-9EE6-47258505F8DB}">
  <dimension ref="A1:B3"/>
  <sheetViews>
    <sheetView workbookViewId="0">
      <selection activeCell="B4" sqref="B4"/>
    </sheetView>
  </sheetViews>
  <sheetFormatPr defaultRowHeight="14.5" x14ac:dyDescent="0.35"/>
  <cols>
    <col min="1" max="1" width="25.90625" customWidth="1"/>
    <col min="2" max="2" width="10.7265625" bestFit="1" customWidth="1"/>
  </cols>
  <sheetData>
    <row r="1" spans="1:2" x14ac:dyDescent="0.35">
      <c r="A1" s="4" t="s">
        <v>6</v>
      </c>
      <c r="B1" s="4" t="s">
        <v>20</v>
      </c>
    </row>
    <row r="2" spans="1:2" x14ac:dyDescent="0.35">
      <c r="A2" t="s">
        <v>10</v>
      </c>
      <c r="B2" s="5">
        <v>785.77</v>
      </c>
    </row>
    <row r="3" spans="1:2" x14ac:dyDescent="0.35">
      <c r="A3" t="s">
        <v>14</v>
      </c>
      <c r="B3" s="5">
        <v>4964.08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F4C4C-5DCF-46E2-8E3A-8D82C0113F9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AC007-0E9F-42F2-A2B2-B426F1023CC8}">
  <dimension ref="A1:C4"/>
  <sheetViews>
    <sheetView workbookViewId="0">
      <selection activeCell="C5" sqref="C5"/>
    </sheetView>
  </sheetViews>
  <sheetFormatPr defaultRowHeight="14.5" x14ac:dyDescent="0.35"/>
  <cols>
    <col min="1" max="1" width="42" customWidth="1"/>
    <col min="2" max="2" width="15.81640625" bestFit="1" customWidth="1"/>
    <col min="3" max="3" width="20.7265625" customWidth="1"/>
  </cols>
  <sheetData>
    <row r="1" spans="1:3" x14ac:dyDescent="0.35">
      <c r="A1" s="4" t="s">
        <v>5</v>
      </c>
      <c r="B1" s="4" t="s">
        <v>21</v>
      </c>
      <c r="C1" s="4" t="s">
        <v>22</v>
      </c>
    </row>
    <row r="2" spans="1:3" ht="29" x14ac:dyDescent="0.35">
      <c r="A2" s="3" t="s">
        <v>9</v>
      </c>
      <c r="B2" s="5">
        <v>-63.15</v>
      </c>
      <c r="C2" s="6" t="s">
        <v>23</v>
      </c>
    </row>
    <row r="3" spans="1:3" x14ac:dyDescent="0.35">
      <c r="A3" t="s">
        <v>12</v>
      </c>
      <c r="B3" s="5">
        <v>213.38</v>
      </c>
      <c r="C3" s="6" t="s">
        <v>23</v>
      </c>
    </row>
    <row r="4" spans="1:3" x14ac:dyDescent="0.35">
      <c r="A4" t="s">
        <v>13</v>
      </c>
      <c r="B4" s="6" t="s">
        <v>23</v>
      </c>
      <c r="C4" s="6">
        <v>4964.08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Sales Summary</vt:lpstr>
      <vt:lpstr>Assets Under Mgnt</vt:lpstr>
      <vt:lpstr>Break Report</vt:lpstr>
      <vt:lpstr>Investor 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Hercer</dc:creator>
  <cp:lastModifiedBy>Bob Hercer</cp:lastModifiedBy>
  <dcterms:created xsi:type="dcterms:W3CDTF">2019-03-03T16:14:38Z</dcterms:created>
  <dcterms:modified xsi:type="dcterms:W3CDTF">2019-03-08T12:53:44Z</dcterms:modified>
</cp:coreProperties>
</file>