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brhi9486_colorado_edu/Documents/Desktop/code/LAC microbial mat T&amp;B/data/"/>
    </mc:Choice>
  </mc:AlternateContent>
  <xr:revisionPtr revIDLastSave="144" documentId="8_{A5ECDC84-0623-41F8-AA3D-1D1B5586E350}" xr6:coauthVersionLast="47" xr6:coauthVersionMax="47" xr10:uidLastSave="{88DA0AF6-745D-43D2-8DCA-61263036FA54}"/>
  <bookViews>
    <workbookView xWindow="-110" yWindow="-110" windowWidth="19420" windowHeight="11500" activeTab="1" xr2:uid="{00000000-000D-0000-FFFF-FFFF00000000}"/>
  </bookViews>
  <sheets>
    <sheet name="all_formated" sheetId="4" r:id="rId1"/>
    <sheet name="all_play" sheetId="5" r:id="rId2"/>
    <sheet name="may" sheetId="1" r:id="rId3"/>
    <sheet name="Feb" sheetId="2" r:id="rId4"/>
    <sheet name="July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5" l="1"/>
  <c r="K19" i="5"/>
  <c r="L12" i="5"/>
  <c r="K12" i="5"/>
  <c r="L6" i="5"/>
  <c r="K6" i="5"/>
  <c r="D19" i="5"/>
  <c r="E19" i="5"/>
  <c r="F19" i="5"/>
  <c r="G19" i="5"/>
  <c r="H19" i="5"/>
  <c r="C19" i="5"/>
  <c r="D12" i="5"/>
  <c r="E12" i="5"/>
  <c r="F12" i="5"/>
  <c r="G12" i="5"/>
  <c r="H12" i="5"/>
  <c r="D6" i="5"/>
  <c r="E6" i="5"/>
  <c r="F6" i="5"/>
  <c r="G6" i="5"/>
  <c r="H6" i="5"/>
  <c r="C6" i="5"/>
  <c r="C12" i="5"/>
</calcChain>
</file>

<file path=xl/sharedStrings.xml><?xml version="1.0" encoding="utf-8"?>
<sst xmlns="http://schemas.openxmlformats.org/spreadsheetml/2006/main" count="220" uniqueCount="25">
  <si>
    <t>sample</t>
  </si>
  <si>
    <t>hours after</t>
  </si>
  <si>
    <t>avg</t>
  </si>
  <si>
    <t>sd</t>
  </si>
  <si>
    <t>mat_type</t>
  </si>
  <si>
    <t>BHSE1</t>
  </si>
  <si>
    <t>tufted</t>
  </si>
  <si>
    <t>BHSE2</t>
  </si>
  <si>
    <t>BHSE3</t>
  </si>
  <si>
    <t>Flat</t>
  </si>
  <si>
    <t>tuff</t>
  </si>
  <si>
    <t>flat</t>
  </si>
  <si>
    <t>tuft</t>
  </si>
  <si>
    <t>BHSE3B</t>
  </si>
  <si>
    <t>BHSE3G</t>
  </si>
  <si>
    <t>new tuft</t>
  </si>
  <si>
    <t>Mat type</t>
  </si>
  <si>
    <t>Sample</t>
  </si>
  <si>
    <t>Tuft</t>
  </si>
  <si>
    <t>July</t>
  </si>
  <si>
    <t>May</t>
  </si>
  <si>
    <t xml:space="preserve">Febuary </t>
  </si>
  <si>
    <t>Flat w/ new tufts</t>
  </si>
  <si>
    <t>BHSE2 - BHSE1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</si>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</sst>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164" fontId="0" fillId="0" borderId="1" xfId="0" applyNumberForma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9776-29FA-4F04-8C20-2FC0AC2FA44F}">
  <dimension ref="A1:J16"/>
  <sheetViews>
    <sheetView workbookViewId="0">
      <selection activeCell="K16" sqref="A1:K16"/>
    </sheetView>
  </sheetViews>
  <sheetFormatPr defaultRowHeight="14.5" x14ac:dyDescent="0.35"/>
  <cols>
    <col min="1" max="1" width="10.1796875" bestFit="1" customWidth="1"/>
    <col min="2" max="2" width="13.7265625" customWidth="1"/>
    <col min="3" max="3" width="7.453125" customWidth="1"/>
    <col min="4" max="6" width="4.36328125" bestFit="1" customWidth="1"/>
    <col min="7" max="7" width="4.54296875" bestFit="1" customWidth="1"/>
    <col min="8" max="8" width="8.7265625" customWidth="1"/>
  </cols>
  <sheetData>
    <row r="1" spans="1:10" x14ac:dyDescent="0.35">
      <c r="A1" s="3" t="s">
        <v>21</v>
      </c>
    </row>
    <row r="2" spans="1:10" x14ac:dyDescent="0.35">
      <c r="A2" s="5" t="s">
        <v>17</v>
      </c>
      <c r="B2" s="6" t="s">
        <v>16</v>
      </c>
      <c r="C2" s="7">
        <v>0</v>
      </c>
      <c r="D2" s="7">
        <v>25</v>
      </c>
      <c r="E2" s="7">
        <v>50</v>
      </c>
      <c r="F2" s="7">
        <v>75</v>
      </c>
      <c r="G2" s="7">
        <v>100</v>
      </c>
      <c r="H2" s="8">
        <v>125</v>
      </c>
      <c r="I2" s="5" t="s">
        <v>20</v>
      </c>
      <c r="J2" s="5" t="s">
        <v>19</v>
      </c>
    </row>
    <row r="3" spans="1:10" x14ac:dyDescent="0.35">
      <c r="A3" t="s">
        <v>5</v>
      </c>
      <c r="B3" t="s">
        <v>18</v>
      </c>
      <c r="C3" s="2">
        <v>60.75</v>
      </c>
      <c r="D3" s="2">
        <v>54.333333333333343</v>
      </c>
      <c r="E3" s="2">
        <v>57.083333333333343</v>
      </c>
      <c r="F3" s="2">
        <v>40.583333333333343</v>
      </c>
      <c r="G3" s="2">
        <v>35</v>
      </c>
      <c r="H3" s="4">
        <v>30.333333333333329</v>
      </c>
      <c r="I3" s="2">
        <v>11.91666666666667</v>
      </c>
      <c r="J3" s="2">
        <v>15.83333333333333</v>
      </c>
    </row>
    <row r="4" spans="1:10" x14ac:dyDescent="0.35">
      <c r="A4" t="s">
        <v>7</v>
      </c>
      <c r="B4" t="s">
        <v>18</v>
      </c>
      <c r="C4" s="2">
        <v>58.166666666666657</v>
      </c>
      <c r="D4" s="2">
        <v>53.833333333333343</v>
      </c>
      <c r="E4" s="2">
        <v>48.416666666666657</v>
      </c>
      <c r="F4" s="2">
        <v>30.75</v>
      </c>
      <c r="G4" s="2">
        <v>32.75</v>
      </c>
      <c r="H4" s="4">
        <v>23.333333333333329</v>
      </c>
      <c r="I4" s="2">
        <v>17.916666666666671</v>
      </c>
      <c r="J4" s="2">
        <v>8.5</v>
      </c>
    </row>
    <row r="5" spans="1:10" x14ac:dyDescent="0.35">
      <c r="A5" t="s">
        <v>8</v>
      </c>
      <c r="B5" t="s">
        <v>9</v>
      </c>
      <c r="C5" s="2">
        <v>61.583333333333343</v>
      </c>
      <c r="D5" s="2">
        <v>58.25</v>
      </c>
      <c r="E5" s="2">
        <v>50.55</v>
      </c>
      <c r="F5" s="2">
        <v>20.25</v>
      </c>
      <c r="G5" s="2">
        <v>21.083333333333329</v>
      </c>
      <c r="H5" s="4">
        <v>18</v>
      </c>
      <c r="I5" s="2">
        <v>4.833333333333333</v>
      </c>
      <c r="J5" s="2">
        <v>9.25</v>
      </c>
    </row>
    <row r="6" spans="1:10" x14ac:dyDescent="0.35">
      <c r="A6" s="3" t="s">
        <v>20</v>
      </c>
    </row>
    <row r="7" spans="1:10" x14ac:dyDescent="0.35">
      <c r="A7" s="5" t="s">
        <v>17</v>
      </c>
      <c r="B7" s="6" t="s">
        <v>16</v>
      </c>
      <c r="C7" s="5">
        <v>0</v>
      </c>
      <c r="D7" s="7">
        <v>24</v>
      </c>
      <c r="E7" s="7">
        <v>48</v>
      </c>
      <c r="F7" s="7">
        <v>72</v>
      </c>
      <c r="G7" s="7">
        <v>96</v>
      </c>
      <c r="H7" s="9"/>
      <c r="I7" s="7" t="s">
        <v>19</v>
      </c>
    </row>
    <row r="8" spans="1:10" x14ac:dyDescent="0.35">
      <c r="A8" t="s">
        <v>5</v>
      </c>
      <c r="B8" t="s">
        <v>18</v>
      </c>
      <c r="C8" s="2">
        <v>58.583333333333343</v>
      </c>
      <c r="D8" s="2">
        <v>53.6</v>
      </c>
      <c r="E8" s="2">
        <v>48.083333333333343</v>
      </c>
      <c r="F8" s="2">
        <v>56.916666666666657</v>
      </c>
      <c r="G8" s="2">
        <v>56.416666666666657</v>
      </c>
      <c r="H8" s="9"/>
      <c r="I8" s="2">
        <v>19.666666666666671</v>
      </c>
    </row>
    <row r="9" spans="1:10" x14ac:dyDescent="0.35">
      <c r="A9" t="s">
        <v>7</v>
      </c>
      <c r="B9" t="s">
        <v>18</v>
      </c>
      <c r="C9" s="2">
        <v>72.166666666666671</v>
      </c>
      <c r="D9" s="2">
        <v>59.416666666666657</v>
      </c>
      <c r="E9" s="2">
        <v>54.083333333333343</v>
      </c>
      <c r="F9" s="2">
        <v>53.333333333333343</v>
      </c>
      <c r="G9" s="2">
        <v>56.93333333333333</v>
      </c>
      <c r="H9" s="9"/>
      <c r="I9" s="2">
        <v>23.5</v>
      </c>
    </row>
    <row r="10" spans="1:10" x14ac:dyDescent="0.35">
      <c r="A10" t="s">
        <v>8</v>
      </c>
      <c r="B10" t="s">
        <v>9</v>
      </c>
      <c r="C10" s="2">
        <v>69.666666666666671</v>
      </c>
      <c r="D10" s="2">
        <v>60.333333333333343</v>
      </c>
      <c r="E10" s="2">
        <v>49.416666666666657</v>
      </c>
      <c r="F10" s="2">
        <v>52</v>
      </c>
      <c r="G10" s="2">
        <v>48.75</v>
      </c>
      <c r="H10" s="9"/>
      <c r="I10" s="2">
        <v>3.083333333333333</v>
      </c>
    </row>
    <row r="11" spans="1:10" x14ac:dyDescent="0.35">
      <c r="A11" s="3" t="s">
        <v>19</v>
      </c>
    </row>
    <row r="12" spans="1:10" x14ac:dyDescent="0.35">
      <c r="A12" s="5" t="s">
        <v>17</v>
      </c>
      <c r="B12" s="6" t="s">
        <v>16</v>
      </c>
      <c r="C12" s="5">
        <v>0</v>
      </c>
      <c r="D12" s="5">
        <v>24</v>
      </c>
      <c r="E12" s="5">
        <v>48</v>
      </c>
      <c r="F12" s="5">
        <v>72</v>
      </c>
      <c r="G12" s="5">
        <v>96</v>
      </c>
      <c r="H12" s="5">
        <v>120</v>
      </c>
    </row>
    <row r="13" spans="1:10" x14ac:dyDescent="0.35">
      <c r="A13" t="s">
        <v>5</v>
      </c>
      <c r="B13" t="s">
        <v>18</v>
      </c>
      <c r="C13" s="2">
        <v>69.333333333333329</v>
      </c>
      <c r="D13" s="2">
        <v>49.5</v>
      </c>
      <c r="E13" s="2">
        <v>45.083333333333343</v>
      </c>
      <c r="F13" s="2">
        <v>42.333333333333343</v>
      </c>
      <c r="G13" s="2">
        <v>40.083333333333343</v>
      </c>
      <c r="H13" s="2">
        <v>39.583333333333343</v>
      </c>
    </row>
    <row r="14" spans="1:10" x14ac:dyDescent="0.35">
      <c r="A14" t="s">
        <v>7</v>
      </c>
      <c r="B14" t="s">
        <v>18</v>
      </c>
      <c r="C14" s="2">
        <v>51.42</v>
      </c>
      <c r="D14" s="2">
        <v>49.166666666666657</v>
      </c>
      <c r="E14" s="2">
        <v>40.083333333333343</v>
      </c>
      <c r="F14" s="2">
        <v>41.25</v>
      </c>
      <c r="G14" s="2">
        <v>37.950000000000003</v>
      </c>
      <c r="H14" s="2">
        <v>33.583333333333343</v>
      </c>
    </row>
    <row r="15" spans="1:10" x14ac:dyDescent="0.35">
      <c r="A15" t="s">
        <v>13</v>
      </c>
      <c r="B15" t="s">
        <v>9</v>
      </c>
      <c r="C15" s="2">
        <v>70.25</v>
      </c>
      <c r="D15" s="2">
        <v>33.083333333333343</v>
      </c>
      <c r="E15" s="2">
        <v>31.916666666666671</v>
      </c>
      <c r="F15" s="2">
        <v>26.233333333333331</v>
      </c>
      <c r="G15" s="2">
        <v>21.5</v>
      </c>
      <c r="H15" s="2">
        <v>18.5</v>
      </c>
    </row>
    <row r="16" spans="1:10" x14ac:dyDescent="0.35">
      <c r="A16" t="s">
        <v>14</v>
      </c>
      <c r="B16" t="s">
        <v>22</v>
      </c>
      <c r="C16" s="2">
        <v>67.583333333333329</v>
      </c>
      <c r="D16" s="2">
        <v>33.25</v>
      </c>
      <c r="E16" s="2">
        <v>33.166666666666657</v>
      </c>
      <c r="F16" s="2">
        <v>30.166666666666671</v>
      </c>
      <c r="G16" s="2">
        <v>34.625</v>
      </c>
      <c r="H16" s="2">
        <v>29.5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13EDF-92A3-4C48-B6C9-2600AEE4498C}">
  <dimension ref="A1:L19"/>
  <sheetViews>
    <sheetView tabSelected="1" workbookViewId="0">
      <selection activeCell="L20" sqref="L20"/>
    </sheetView>
  </sheetViews>
  <sheetFormatPr defaultRowHeight="14.5" x14ac:dyDescent="0.35"/>
  <cols>
    <col min="2" max="2" width="16.453125" customWidth="1"/>
  </cols>
  <sheetData>
    <row r="1" spans="1:12" x14ac:dyDescent="0.35">
      <c r="A1" s="3" t="s">
        <v>21</v>
      </c>
    </row>
    <row r="2" spans="1:12" x14ac:dyDescent="0.35">
      <c r="A2" s="5" t="s">
        <v>17</v>
      </c>
      <c r="B2" s="6" t="s">
        <v>16</v>
      </c>
      <c r="C2" s="7">
        <v>0</v>
      </c>
      <c r="D2" s="7">
        <v>25</v>
      </c>
      <c r="E2" s="7">
        <v>50</v>
      </c>
      <c r="F2" s="7">
        <v>75</v>
      </c>
      <c r="G2" s="7">
        <v>100</v>
      </c>
      <c r="H2" s="8">
        <v>125</v>
      </c>
      <c r="I2" s="5" t="s">
        <v>20</v>
      </c>
      <c r="J2" s="5" t="s">
        <v>19</v>
      </c>
    </row>
    <row r="3" spans="1:12" x14ac:dyDescent="0.35">
      <c r="A3" t="s">
        <v>5</v>
      </c>
      <c r="B3" t="s">
        <v>18</v>
      </c>
      <c r="C3" s="2">
        <v>60.75</v>
      </c>
      <c r="D3" s="2">
        <v>54.333333333333343</v>
      </c>
      <c r="E3" s="2">
        <v>57.083333333333343</v>
      </c>
      <c r="F3" s="2">
        <v>40.583333333333343</v>
      </c>
      <c r="G3" s="2">
        <v>35</v>
      </c>
      <c r="H3" s="4">
        <v>30.333333333333329</v>
      </c>
      <c r="I3" s="2">
        <v>11.91666666666667</v>
      </c>
      <c r="J3" s="2">
        <v>15.83333333333333</v>
      </c>
    </row>
    <row r="4" spans="1:12" x14ac:dyDescent="0.35">
      <c r="A4" t="s">
        <v>7</v>
      </c>
      <c r="B4" t="s">
        <v>18</v>
      </c>
      <c r="C4" s="2">
        <v>58.166666666666657</v>
      </c>
      <c r="D4" s="2">
        <v>53.833333333333343</v>
      </c>
      <c r="E4" s="2">
        <v>48.416666666666657</v>
      </c>
      <c r="F4" s="2">
        <v>30.75</v>
      </c>
      <c r="G4" s="2">
        <v>32.75</v>
      </c>
      <c r="H4" s="4">
        <v>23.333333333333329</v>
      </c>
      <c r="I4" s="2">
        <v>17.916666666666671</v>
      </c>
      <c r="J4" s="2">
        <v>8.5</v>
      </c>
    </row>
    <row r="5" spans="1:12" x14ac:dyDescent="0.35">
      <c r="A5" t="s">
        <v>8</v>
      </c>
      <c r="B5" t="s">
        <v>9</v>
      </c>
      <c r="C5" s="2">
        <v>61.583333333333343</v>
      </c>
      <c r="D5" s="2">
        <v>58.25</v>
      </c>
      <c r="E5" s="2">
        <v>50.55</v>
      </c>
      <c r="F5" s="2">
        <v>20.25</v>
      </c>
      <c r="G5" s="2">
        <v>21.083333333333329</v>
      </c>
      <c r="H5" s="4">
        <v>18</v>
      </c>
      <c r="I5" s="2">
        <v>4.833333333333333</v>
      </c>
      <c r="J5" s="2">
        <v>9.25</v>
      </c>
      <c r="K5" s="10" t="s">
        <v>24</v>
      </c>
      <c r="L5" s="10" t="s">
        <v>2</v>
      </c>
    </row>
    <row r="6" spans="1:12" x14ac:dyDescent="0.35">
      <c r="B6" s="10" t="s">
        <v>23</v>
      </c>
      <c r="C6" s="11">
        <f>C4-C3</f>
        <v>-2.5833333333333428</v>
      </c>
      <c r="D6" s="11">
        <f t="shared" ref="D6:H6" si="0">D4-D3</f>
        <v>-0.5</v>
      </c>
      <c r="E6" s="11">
        <f t="shared" si="0"/>
        <v>-8.6666666666666856</v>
      </c>
      <c r="F6" s="11">
        <f t="shared" si="0"/>
        <v>-9.8333333333333428</v>
      </c>
      <c r="G6" s="11">
        <f t="shared" si="0"/>
        <v>-2.25</v>
      </c>
      <c r="H6" s="11">
        <f t="shared" si="0"/>
        <v>-7</v>
      </c>
      <c r="I6" s="2"/>
      <c r="J6" s="2"/>
      <c r="K6" s="2">
        <f>SUM(D6:H6)</f>
        <v>-28.250000000000028</v>
      </c>
      <c r="L6" s="2">
        <f>AVERAGE(D6:H6)</f>
        <v>-5.6500000000000057</v>
      </c>
    </row>
    <row r="7" spans="1:12" x14ac:dyDescent="0.35">
      <c r="A7" s="3" t="s">
        <v>20</v>
      </c>
    </row>
    <row r="8" spans="1:12" x14ac:dyDescent="0.35">
      <c r="A8" s="5" t="s">
        <v>17</v>
      </c>
      <c r="B8" s="6" t="s">
        <v>16</v>
      </c>
      <c r="C8" s="5">
        <v>0</v>
      </c>
      <c r="D8" s="7">
        <v>24</v>
      </c>
      <c r="E8" s="7">
        <v>48</v>
      </c>
      <c r="F8" s="7">
        <v>72</v>
      </c>
      <c r="G8" s="7">
        <v>96</v>
      </c>
      <c r="H8" s="9"/>
      <c r="I8" s="7" t="s">
        <v>19</v>
      </c>
    </row>
    <row r="9" spans="1:12" x14ac:dyDescent="0.35">
      <c r="A9" t="s">
        <v>5</v>
      </c>
      <c r="B9" t="s">
        <v>18</v>
      </c>
      <c r="C9" s="2">
        <v>58.583333333333343</v>
      </c>
      <c r="D9" s="2">
        <v>53.6</v>
      </c>
      <c r="E9" s="2">
        <v>48.083333333333343</v>
      </c>
      <c r="F9" s="2">
        <v>56.916666666666657</v>
      </c>
      <c r="G9" s="2">
        <v>56.416666666666657</v>
      </c>
      <c r="H9" s="9"/>
      <c r="I9" s="2">
        <v>19.666666666666671</v>
      </c>
    </row>
    <row r="10" spans="1:12" x14ac:dyDescent="0.35">
      <c r="A10" t="s">
        <v>7</v>
      </c>
      <c r="B10" t="s">
        <v>18</v>
      </c>
      <c r="C10" s="2">
        <v>72.166666666666671</v>
      </c>
      <c r="D10" s="2">
        <v>59.416666666666657</v>
      </c>
      <c r="E10" s="2">
        <v>54.083333333333343</v>
      </c>
      <c r="F10" s="2">
        <v>53.333333333333343</v>
      </c>
      <c r="G10" s="2">
        <v>56.93333333333333</v>
      </c>
      <c r="H10" s="9"/>
      <c r="I10" s="2">
        <v>23.5</v>
      </c>
    </row>
    <row r="11" spans="1:12" x14ac:dyDescent="0.35">
      <c r="A11" t="s">
        <v>8</v>
      </c>
      <c r="B11" t="s">
        <v>9</v>
      </c>
      <c r="C11" s="2">
        <v>69.666666666666671</v>
      </c>
      <c r="D11" s="2">
        <v>60.333333333333343</v>
      </c>
      <c r="E11" s="2">
        <v>49.416666666666657</v>
      </c>
      <c r="F11" s="2">
        <v>52</v>
      </c>
      <c r="G11" s="2">
        <v>48.75</v>
      </c>
      <c r="H11" s="9"/>
      <c r="I11" s="2">
        <v>3.083333333333333</v>
      </c>
      <c r="K11" s="10" t="s">
        <v>24</v>
      </c>
      <c r="L11" s="10" t="s">
        <v>2</v>
      </c>
    </row>
    <row r="12" spans="1:12" x14ac:dyDescent="0.35">
      <c r="B12" s="10" t="s">
        <v>23</v>
      </c>
      <c r="C12" s="11">
        <f>C10-C9</f>
        <v>13.583333333333329</v>
      </c>
      <c r="D12" s="11">
        <f t="shared" ref="D12:H12" si="1">D10-D9</f>
        <v>5.8166666666666558</v>
      </c>
      <c r="E12" s="11">
        <f t="shared" si="1"/>
        <v>6</v>
      </c>
      <c r="F12" s="11">
        <f t="shared" si="1"/>
        <v>-3.5833333333333144</v>
      </c>
      <c r="G12" s="11">
        <f t="shared" si="1"/>
        <v>0.51666666666667282</v>
      </c>
      <c r="H12" s="11">
        <f t="shared" si="1"/>
        <v>0</v>
      </c>
      <c r="K12" s="2">
        <f>SUM(D12:H12)</f>
        <v>8.7500000000000142</v>
      </c>
      <c r="L12" s="2">
        <f>AVERAGE(D12:H12)</f>
        <v>1.7500000000000029</v>
      </c>
    </row>
    <row r="13" spans="1:12" x14ac:dyDescent="0.35">
      <c r="A13" s="3" t="s">
        <v>19</v>
      </c>
      <c r="B13" s="10"/>
      <c r="C13" s="11"/>
      <c r="D13" s="11"/>
      <c r="E13" s="11"/>
      <c r="F13" s="11"/>
      <c r="G13" s="11"/>
      <c r="H13" s="11"/>
    </row>
    <row r="14" spans="1:12" x14ac:dyDescent="0.35">
      <c r="A14" s="5" t="s">
        <v>17</v>
      </c>
      <c r="B14" s="6" t="s">
        <v>16</v>
      </c>
      <c r="C14" s="5">
        <v>0</v>
      </c>
      <c r="D14" s="5">
        <v>24</v>
      </c>
      <c r="E14" s="5">
        <v>48</v>
      </c>
      <c r="F14" s="5">
        <v>72</v>
      </c>
      <c r="G14" s="5">
        <v>96</v>
      </c>
      <c r="H14" s="5">
        <v>120</v>
      </c>
    </row>
    <row r="15" spans="1:12" x14ac:dyDescent="0.35">
      <c r="A15" t="s">
        <v>5</v>
      </c>
      <c r="B15" t="s">
        <v>18</v>
      </c>
      <c r="C15" s="2">
        <v>69.333333333333329</v>
      </c>
      <c r="D15" s="2">
        <v>49.5</v>
      </c>
      <c r="E15" s="2">
        <v>45.083333333333343</v>
      </c>
      <c r="F15" s="2">
        <v>42.333333333333343</v>
      </c>
      <c r="G15" s="2">
        <v>40.083333333333343</v>
      </c>
      <c r="H15" s="2">
        <v>39.583333333333343</v>
      </c>
    </row>
    <row r="16" spans="1:12" x14ac:dyDescent="0.35">
      <c r="A16" t="s">
        <v>7</v>
      </c>
      <c r="B16" t="s">
        <v>18</v>
      </c>
      <c r="C16" s="2">
        <v>51.42</v>
      </c>
      <c r="D16" s="2">
        <v>49.166666666666657</v>
      </c>
      <c r="E16" s="2">
        <v>40.083333333333343</v>
      </c>
      <c r="F16" s="2">
        <v>41.25</v>
      </c>
      <c r="G16" s="2">
        <v>37.950000000000003</v>
      </c>
      <c r="H16" s="2">
        <v>33.583333333333343</v>
      </c>
    </row>
    <row r="17" spans="1:12" x14ac:dyDescent="0.35">
      <c r="A17" t="s">
        <v>13</v>
      </c>
      <c r="B17" t="s">
        <v>9</v>
      </c>
      <c r="C17" s="2">
        <v>70.25</v>
      </c>
      <c r="D17" s="2">
        <v>33.083333333333343</v>
      </c>
      <c r="E17" s="2">
        <v>31.916666666666671</v>
      </c>
      <c r="F17" s="2">
        <v>26.233333333333331</v>
      </c>
      <c r="G17" s="2">
        <v>21.5</v>
      </c>
      <c r="H17" s="2">
        <v>18.5</v>
      </c>
    </row>
    <row r="18" spans="1:12" x14ac:dyDescent="0.35">
      <c r="A18" t="s">
        <v>14</v>
      </c>
      <c r="B18" t="s">
        <v>22</v>
      </c>
      <c r="C18" s="2">
        <v>67.583333333333329</v>
      </c>
      <c r="D18" s="2">
        <v>33.25</v>
      </c>
      <c r="E18" s="2">
        <v>33.166666666666657</v>
      </c>
      <c r="F18" s="2">
        <v>30.166666666666671</v>
      </c>
      <c r="G18" s="2">
        <v>34.625</v>
      </c>
      <c r="H18" s="2">
        <v>29.5</v>
      </c>
      <c r="K18" s="10" t="s">
        <v>24</v>
      </c>
      <c r="L18" s="10" t="s">
        <v>2</v>
      </c>
    </row>
    <row r="19" spans="1:12" x14ac:dyDescent="0.35">
      <c r="B19" s="10" t="s">
        <v>23</v>
      </c>
      <c r="C19" s="11">
        <f>C16-C15</f>
        <v>-17.913333333333327</v>
      </c>
      <c r="D19" s="11">
        <f t="shared" ref="D19:H19" si="2">D16-D15</f>
        <v>-0.33333333333334281</v>
      </c>
      <c r="E19" s="11">
        <f t="shared" si="2"/>
        <v>-5</v>
      </c>
      <c r="F19" s="11">
        <f t="shared" si="2"/>
        <v>-1.0833333333333428</v>
      </c>
      <c r="G19" s="11">
        <f t="shared" si="2"/>
        <v>-2.13333333333334</v>
      </c>
      <c r="H19" s="11">
        <f t="shared" si="2"/>
        <v>-6</v>
      </c>
      <c r="K19" s="2">
        <f>SUM(D19:H19)</f>
        <v>-14.550000000000026</v>
      </c>
      <c r="L19" s="2">
        <f>AVERAGE(D19:H19)</f>
        <v>-2.910000000000005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C16" sqref="C16:C21"/>
    </sheetView>
  </sheetViews>
  <sheetFormatPr defaultRowHeight="14.5" x14ac:dyDescent="0.35"/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0</v>
      </c>
      <c r="C2">
        <v>58.583333333333343</v>
      </c>
      <c r="D2">
        <v>4.6457866215887842</v>
      </c>
      <c r="E2" t="s">
        <v>6</v>
      </c>
    </row>
    <row r="3" spans="1:5" x14ac:dyDescent="0.35">
      <c r="A3" t="s">
        <v>5</v>
      </c>
      <c r="B3">
        <v>24</v>
      </c>
      <c r="C3">
        <v>53.6</v>
      </c>
      <c r="D3">
        <v>2.5134637455113609</v>
      </c>
      <c r="E3" t="s">
        <v>6</v>
      </c>
    </row>
    <row r="4" spans="1:5" x14ac:dyDescent="0.35">
      <c r="A4" t="s">
        <v>5</v>
      </c>
      <c r="B4">
        <v>48</v>
      </c>
      <c r="C4">
        <v>48.083333333333343</v>
      </c>
      <c r="D4">
        <v>2.6020824993326661</v>
      </c>
      <c r="E4" t="s">
        <v>6</v>
      </c>
    </row>
    <row r="5" spans="1:5" x14ac:dyDescent="0.35">
      <c r="A5" t="s">
        <v>5</v>
      </c>
      <c r="B5">
        <v>72</v>
      </c>
      <c r="C5">
        <v>56.916666666666657</v>
      </c>
      <c r="D5">
        <v>2.8567172302020629</v>
      </c>
      <c r="E5" t="s">
        <v>6</v>
      </c>
    </row>
    <row r="6" spans="1:5" x14ac:dyDescent="0.35">
      <c r="A6" t="s">
        <v>5</v>
      </c>
      <c r="B6">
        <v>96</v>
      </c>
      <c r="C6">
        <v>56.416666666666657</v>
      </c>
      <c r="D6">
        <v>0.52041649986653316</v>
      </c>
      <c r="E6" t="s">
        <v>6</v>
      </c>
    </row>
    <row r="7" spans="1:5" x14ac:dyDescent="0.35">
      <c r="A7" t="s">
        <v>5</v>
      </c>
      <c r="B7">
        <v>135</v>
      </c>
      <c r="C7">
        <v>19.666666666666671</v>
      </c>
      <c r="D7">
        <v>2.7876214472796219</v>
      </c>
      <c r="E7" t="s">
        <v>6</v>
      </c>
    </row>
    <row r="9" spans="1:5" x14ac:dyDescent="0.35">
      <c r="A9" t="s">
        <v>7</v>
      </c>
      <c r="B9">
        <v>0</v>
      </c>
      <c r="C9">
        <v>72.166666666666671</v>
      </c>
      <c r="D9">
        <v>0.52041649986653316</v>
      </c>
      <c r="E9" t="s">
        <v>6</v>
      </c>
    </row>
    <row r="10" spans="1:5" x14ac:dyDescent="0.35">
      <c r="A10" t="s">
        <v>7</v>
      </c>
      <c r="B10">
        <v>24</v>
      </c>
      <c r="C10">
        <v>59.416666666666657</v>
      </c>
      <c r="D10">
        <v>2.3228933107943921</v>
      </c>
      <c r="E10" t="s">
        <v>6</v>
      </c>
    </row>
    <row r="11" spans="1:5" x14ac:dyDescent="0.35">
      <c r="A11" t="s">
        <v>7</v>
      </c>
      <c r="B11">
        <v>48</v>
      </c>
      <c r="C11">
        <v>54.083333333333343</v>
      </c>
      <c r="D11">
        <v>2.0816659994661331</v>
      </c>
      <c r="E11" t="s">
        <v>6</v>
      </c>
    </row>
    <row r="12" spans="1:5" x14ac:dyDescent="0.35">
      <c r="A12" t="s">
        <v>7</v>
      </c>
      <c r="B12">
        <v>72</v>
      </c>
      <c r="C12">
        <v>53.333333333333343</v>
      </c>
      <c r="D12">
        <v>3.2242570203588512</v>
      </c>
      <c r="E12" t="s">
        <v>6</v>
      </c>
    </row>
    <row r="13" spans="1:5" x14ac:dyDescent="0.35">
      <c r="A13" t="s">
        <v>7</v>
      </c>
      <c r="B13">
        <v>96</v>
      </c>
      <c r="C13">
        <v>56.93333333333333</v>
      </c>
      <c r="D13">
        <v>4.5236416008933933</v>
      </c>
      <c r="E13" t="s">
        <v>6</v>
      </c>
    </row>
    <row r="14" spans="1:5" x14ac:dyDescent="0.35">
      <c r="A14" t="s">
        <v>7</v>
      </c>
      <c r="B14">
        <v>135</v>
      </c>
      <c r="C14">
        <v>23.5</v>
      </c>
      <c r="D14">
        <v>11.8769735202197</v>
      </c>
      <c r="E14" t="s">
        <v>6</v>
      </c>
    </row>
    <row r="16" spans="1:5" x14ac:dyDescent="0.35">
      <c r="A16" t="s">
        <v>8</v>
      </c>
      <c r="B16">
        <v>0</v>
      </c>
      <c r="C16">
        <v>69.666666666666671</v>
      </c>
      <c r="D16">
        <v>4.2890364108192571</v>
      </c>
      <c r="E16" t="s">
        <v>9</v>
      </c>
    </row>
    <row r="17" spans="1:5" x14ac:dyDescent="0.35">
      <c r="A17" t="s">
        <v>8</v>
      </c>
      <c r="B17">
        <v>24</v>
      </c>
      <c r="C17">
        <v>60.333333333333343</v>
      </c>
      <c r="D17">
        <v>11.32015164798305</v>
      </c>
      <c r="E17" t="s">
        <v>9</v>
      </c>
    </row>
    <row r="18" spans="1:5" x14ac:dyDescent="0.35">
      <c r="A18" t="s">
        <v>8</v>
      </c>
      <c r="B18">
        <v>48</v>
      </c>
      <c r="C18">
        <v>49.416666666666657</v>
      </c>
      <c r="D18">
        <v>7.3711147958319936</v>
      </c>
      <c r="E18" t="s">
        <v>9</v>
      </c>
    </row>
    <row r="19" spans="1:5" x14ac:dyDescent="0.35">
      <c r="A19" t="s">
        <v>8</v>
      </c>
      <c r="B19">
        <v>72</v>
      </c>
      <c r="C19">
        <v>52</v>
      </c>
      <c r="D19">
        <v>9.9341582431527637</v>
      </c>
      <c r="E19" t="s">
        <v>9</v>
      </c>
    </row>
    <row r="20" spans="1:5" x14ac:dyDescent="0.35">
      <c r="A20" t="s">
        <v>8</v>
      </c>
      <c r="B20">
        <v>96</v>
      </c>
      <c r="C20">
        <v>48.75</v>
      </c>
      <c r="D20">
        <v>9.1275681317643418</v>
      </c>
      <c r="E20" t="s">
        <v>9</v>
      </c>
    </row>
    <row r="21" spans="1:5" x14ac:dyDescent="0.35">
      <c r="A21" t="s">
        <v>8</v>
      </c>
      <c r="B21">
        <v>135</v>
      </c>
      <c r="C21">
        <v>3.083333333333333</v>
      </c>
      <c r="D21">
        <v>0.87797114607106164</v>
      </c>
      <c r="E2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F483-DFFC-4E0E-8AAA-E44DC17209D1}">
  <dimension ref="A1:E28"/>
  <sheetViews>
    <sheetView topLeftCell="A7" workbookViewId="0">
      <selection activeCell="C21" sqref="C21:C28"/>
    </sheetView>
  </sheetViews>
  <sheetFormatPr defaultRowHeight="14.5" x14ac:dyDescent="0.35"/>
  <cols>
    <col min="1" max="1" width="14.17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0</v>
      </c>
      <c r="C2">
        <v>60.75</v>
      </c>
      <c r="D2">
        <v>4.5069390943299874</v>
      </c>
      <c r="E2" t="s">
        <v>10</v>
      </c>
    </row>
    <row r="3" spans="1:5" x14ac:dyDescent="0.35">
      <c r="A3" t="s">
        <v>5</v>
      </c>
      <c r="B3">
        <v>25</v>
      </c>
      <c r="C3">
        <v>54.333333333333343</v>
      </c>
      <c r="D3">
        <v>1.258305739211792</v>
      </c>
      <c r="E3" t="s">
        <v>10</v>
      </c>
    </row>
    <row r="4" spans="1:5" x14ac:dyDescent="0.35">
      <c r="A4" t="s">
        <v>5</v>
      </c>
      <c r="B4">
        <v>50</v>
      </c>
      <c r="C4">
        <v>57.083333333333343</v>
      </c>
      <c r="D4">
        <v>4.5023142197466992</v>
      </c>
      <c r="E4" t="s">
        <v>10</v>
      </c>
    </row>
    <row r="5" spans="1:5" x14ac:dyDescent="0.35">
      <c r="A5" t="s">
        <v>5</v>
      </c>
      <c r="B5">
        <v>75</v>
      </c>
      <c r="C5">
        <v>40.583333333333343</v>
      </c>
      <c r="D5">
        <v>0.9464847243000456</v>
      </c>
      <c r="E5" t="s">
        <v>10</v>
      </c>
    </row>
    <row r="6" spans="1:5" x14ac:dyDescent="0.35">
      <c r="A6" t="s">
        <v>5</v>
      </c>
      <c r="B6">
        <v>100</v>
      </c>
      <c r="C6">
        <v>35</v>
      </c>
      <c r="D6">
        <v>0.90138781886599728</v>
      </c>
      <c r="E6" t="s">
        <v>10</v>
      </c>
    </row>
    <row r="7" spans="1:5" x14ac:dyDescent="0.35">
      <c r="A7" t="s">
        <v>5</v>
      </c>
      <c r="B7">
        <v>125</v>
      </c>
      <c r="C7">
        <v>30.333333333333329</v>
      </c>
      <c r="D7">
        <v>5.0518148554092246</v>
      </c>
      <c r="E7" t="s">
        <v>10</v>
      </c>
    </row>
    <row r="8" spans="1:5" x14ac:dyDescent="0.35">
      <c r="A8" t="s">
        <v>5</v>
      </c>
      <c r="B8">
        <v>150</v>
      </c>
      <c r="C8">
        <v>11.91666666666667</v>
      </c>
      <c r="D8">
        <v>0.76376261582597338</v>
      </c>
      <c r="E8" t="s">
        <v>10</v>
      </c>
    </row>
    <row r="9" spans="1:5" x14ac:dyDescent="0.35">
      <c r="A9" t="s">
        <v>5</v>
      </c>
      <c r="B9">
        <v>180</v>
      </c>
      <c r="C9">
        <v>15.83333333333333</v>
      </c>
      <c r="D9">
        <v>6.5064070986477116</v>
      </c>
      <c r="E9" t="s">
        <v>10</v>
      </c>
    </row>
    <row r="12" spans="1:5" x14ac:dyDescent="0.35">
      <c r="A12" t="s">
        <v>7</v>
      </c>
      <c r="B12">
        <v>0</v>
      </c>
      <c r="C12">
        <v>58.166666666666657</v>
      </c>
      <c r="D12">
        <v>3.7444403231101622</v>
      </c>
      <c r="E12" t="s">
        <v>10</v>
      </c>
    </row>
    <row r="13" spans="1:5" x14ac:dyDescent="0.35">
      <c r="A13" t="s">
        <v>7</v>
      </c>
      <c r="B13">
        <v>25</v>
      </c>
      <c r="C13">
        <v>53.833333333333343</v>
      </c>
      <c r="D13">
        <v>2.0361319538117688</v>
      </c>
      <c r="E13" t="s">
        <v>10</v>
      </c>
    </row>
    <row r="14" spans="1:5" x14ac:dyDescent="0.35">
      <c r="A14" t="s">
        <v>7</v>
      </c>
      <c r="B14">
        <v>50</v>
      </c>
      <c r="C14">
        <v>48.416666666666657</v>
      </c>
      <c r="D14">
        <v>6.246665777303388</v>
      </c>
      <c r="E14" t="s">
        <v>10</v>
      </c>
    </row>
    <row r="15" spans="1:5" x14ac:dyDescent="0.35">
      <c r="A15" t="s">
        <v>7</v>
      </c>
      <c r="B15">
        <v>75</v>
      </c>
      <c r="C15">
        <v>30.75</v>
      </c>
      <c r="D15">
        <v>4.75</v>
      </c>
      <c r="E15" t="s">
        <v>10</v>
      </c>
    </row>
    <row r="16" spans="1:5" x14ac:dyDescent="0.35">
      <c r="A16" t="s">
        <v>7</v>
      </c>
      <c r="B16">
        <v>100</v>
      </c>
      <c r="C16">
        <v>32.75</v>
      </c>
      <c r="D16">
        <v>8.8987358652788426</v>
      </c>
      <c r="E16" t="s">
        <v>10</v>
      </c>
    </row>
    <row r="17" spans="1:5" x14ac:dyDescent="0.35">
      <c r="A17" t="s">
        <v>7</v>
      </c>
      <c r="B17">
        <v>125</v>
      </c>
      <c r="C17">
        <v>23.333333333333329</v>
      </c>
      <c r="D17">
        <v>3.6429154990657322</v>
      </c>
      <c r="E17" t="s">
        <v>10</v>
      </c>
    </row>
    <row r="18" spans="1:5" x14ac:dyDescent="0.35">
      <c r="A18" t="s">
        <v>7</v>
      </c>
      <c r="B18">
        <v>150</v>
      </c>
      <c r="C18">
        <v>17.916666666666671</v>
      </c>
      <c r="D18">
        <v>7.1472605474638558</v>
      </c>
      <c r="E18" t="s">
        <v>10</v>
      </c>
    </row>
    <row r="19" spans="1:5" x14ac:dyDescent="0.35">
      <c r="A19" t="s">
        <v>7</v>
      </c>
      <c r="B19">
        <v>180</v>
      </c>
      <c r="C19">
        <v>8.5</v>
      </c>
      <c r="D19">
        <v>4.8218253804964766</v>
      </c>
      <c r="E19" t="s">
        <v>10</v>
      </c>
    </row>
    <row r="21" spans="1:5" x14ac:dyDescent="0.35">
      <c r="A21" t="s">
        <v>8</v>
      </c>
      <c r="B21">
        <v>0</v>
      </c>
      <c r="C21">
        <v>61.583333333333343</v>
      </c>
      <c r="D21">
        <v>4.719198378255923</v>
      </c>
      <c r="E21" t="s">
        <v>11</v>
      </c>
    </row>
    <row r="22" spans="1:5" x14ac:dyDescent="0.35">
      <c r="A22" t="s">
        <v>8</v>
      </c>
      <c r="B22">
        <v>25</v>
      </c>
      <c r="C22">
        <v>58.25</v>
      </c>
      <c r="D22">
        <v>2.384848003542364</v>
      </c>
      <c r="E22" t="s">
        <v>11</v>
      </c>
    </row>
    <row r="23" spans="1:5" x14ac:dyDescent="0.35">
      <c r="A23" t="s">
        <v>8</v>
      </c>
      <c r="B23">
        <v>50</v>
      </c>
      <c r="C23">
        <v>50.55</v>
      </c>
      <c r="D23">
        <v>5.9146005782301136</v>
      </c>
      <c r="E23" t="s">
        <v>11</v>
      </c>
    </row>
    <row r="24" spans="1:5" x14ac:dyDescent="0.35">
      <c r="A24" t="s">
        <v>8</v>
      </c>
      <c r="B24">
        <v>75</v>
      </c>
      <c r="C24">
        <v>20.25</v>
      </c>
      <c r="D24">
        <v>5.8470077817632502</v>
      </c>
      <c r="E24" t="s">
        <v>11</v>
      </c>
    </row>
    <row r="25" spans="1:5" x14ac:dyDescent="0.35">
      <c r="A25" t="s">
        <v>8</v>
      </c>
      <c r="B25">
        <v>100</v>
      </c>
      <c r="C25">
        <v>21.083333333333329</v>
      </c>
      <c r="D25">
        <v>6.5399413860778104</v>
      </c>
      <c r="E25" t="s">
        <v>11</v>
      </c>
    </row>
    <row r="26" spans="1:5" x14ac:dyDescent="0.35">
      <c r="A26" t="s">
        <v>8</v>
      </c>
      <c r="B26">
        <v>125</v>
      </c>
      <c r="C26">
        <v>18</v>
      </c>
      <c r="D26">
        <v>2.2220486043288972</v>
      </c>
      <c r="E26" t="s">
        <v>11</v>
      </c>
    </row>
    <row r="27" spans="1:5" x14ac:dyDescent="0.35">
      <c r="A27" t="s">
        <v>8</v>
      </c>
      <c r="B27">
        <v>150</v>
      </c>
      <c r="C27">
        <v>4.833333333333333</v>
      </c>
      <c r="D27">
        <v>1.233220715579062</v>
      </c>
      <c r="E27" t="s">
        <v>11</v>
      </c>
    </row>
    <row r="28" spans="1:5" x14ac:dyDescent="0.35">
      <c r="A28" t="s">
        <v>8</v>
      </c>
      <c r="B28">
        <v>180</v>
      </c>
      <c r="C28">
        <v>9.25</v>
      </c>
      <c r="D28">
        <v>3.2787192621510002</v>
      </c>
      <c r="E28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5DEB-EAAE-4C9C-B8D2-DCDCD7D6B3D6}">
  <dimension ref="A1:E30"/>
  <sheetViews>
    <sheetView topLeftCell="A21" workbookViewId="0">
      <selection activeCell="C25" sqref="C25:C30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>
        <v>0</v>
      </c>
      <c r="C2">
        <v>69.333333333333329</v>
      </c>
      <c r="D2">
        <v>1.892969448600091</v>
      </c>
      <c r="E2" t="s">
        <v>12</v>
      </c>
    </row>
    <row r="3" spans="1:5" x14ac:dyDescent="0.35">
      <c r="A3" t="s">
        <v>5</v>
      </c>
      <c r="B3">
        <v>24</v>
      </c>
      <c r="C3">
        <v>49.5</v>
      </c>
      <c r="D3">
        <v>6.5574385243020004</v>
      </c>
      <c r="E3" t="s">
        <v>12</v>
      </c>
    </row>
    <row r="4" spans="1:5" x14ac:dyDescent="0.35">
      <c r="A4" t="s">
        <v>5</v>
      </c>
      <c r="B4">
        <v>48</v>
      </c>
      <c r="C4">
        <v>45.083333333333343</v>
      </c>
      <c r="D4">
        <v>2.453738644055909</v>
      </c>
      <c r="E4" t="s">
        <v>12</v>
      </c>
    </row>
    <row r="5" spans="1:5" x14ac:dyDescent="0.35">
      <c r="A5" t="s">
        <v>5</v>
      </c>
      <c r="B5">
        <v>72</v>
      </c>
      <c r="C5">
        <v>42.333333333333343</v>
      </c>
      <c r="D5">
        <v>1.808544534517559</v>
      </c>
      <c r="E5" t="s">
        <v>12</v>
      </c>
    </row>
    <row r="6" spans="1:5" x14ac:dyDescent="0.35">
      <c r="A6" t="s">
        <v>5</v>
      </c>
      <c r="B6">
        <v>96</v>
      </c>
      <c r="C6">
        <v>40.083333333333343</v>
      </c>
      <c r="D6">
        <v>2.8431203515386629</v>
      </c>
      <c r="E6" t="s">
        <v>12</v>
      </c>
    </row>
    <row r="7" spans="1:5" x14ac:dyDescent="0.35">
      <c r="A7" t="s">
        <v>5</v>
      </c>
      <c r="B7">
        <v>120</v>
      </c>
      <c r="C7">
        <v>39.583333333333343</v>
      </c>
      <c r="D7">
        <v>4.6390552199055932</v>
      </c>
      <c r="E7" t="s">
        <v>12</v>
      </c>
    </row>
    <row r="9" spans="1:5" x14ac:dyDescent="0.35">
      <c r="A9" t="s">
        <v>7</v>
      </c>
      <c r="B9">
        <v>0</v>
      </c>
      <c r="C9">
        <v>51.42</v>
      </c>
      <c r="D9">
        <v>2.9260382772615952</v>
      </c>
      <c r="E9" t="s">
        <v>12</v>
      </c>
    </row>
    <row r="10" spans="1:5" x14ac:dyDescent="0.35">
      <c r="A10" t="s">
        <v>7</v>
      </c>
      <c r="B10">
        <v>24</v>
      </c>
      <c r="C10">
        <v>49.166666666666657</v>
      </c>
      <c r="D10">
        <v>2.6496855159307739</v>
      </c>
      <c r="E10" t="s">
        <v>12</v>
      </c>
    </row>
    <row r="11" spans="1:5" x14ac:dyDescent="0.35">
      <c r="A11" t="s">
        <v>7</v>
      </c>
      <c r="B11">
        <v>48</v>
      </c>
      <c r="C11">
        <v>40.083333333333343</v>
      </c>
      <c r="D11">
        <v>5.7518113089124663</v>
      </c>
      <c r="E11" t="s">
        <v>12</v>
      </c>
    </row>
    <row r="12" spans="1:5" x14ac:dyDescent="0.35">
      <c r="A12" t="s">
        <v>7</v>
      </c>
      <c r="B12">
        <v>72</v>
      </c>
      <c r="C12">
        <v>41.25</v>
      </c>
      <c r="D12">
        <v>5.1295711321707982</v>
      </c>
      <c r="E12" t="s">
        <v>12</v>
      </c>
    </row>
    <row r="13" spans="1:5" x14ac:dyDescent="0.35">
      <c r="A13" t="s">
        <v>7</v>
      </c>
      <c r="B13">
        <v>96</v>
      </c>
      <c r="C13">
        <v>37.950000000000003</v>
      </c>
      <c r="D13">
        <v>1.8661457606521521</v>
      </c>
      <c r="E13" t="s">
        <v>12</v>
      </c>
    </row>
    <row r="14" spans="1:5" x14ac:dyDescent="0.35">
      <c r="A14" t="s">
        <v>7</v>
      </c>
      <c r="B14">
        <v>120</v>
      </c>
      <c r="C14">
        <v>33.583333333333343</v>
      </c>
      <c r="D14">
        <v>2.5289984842489202</v>
      </c>
      <c r="E14" t="s">
        <v>12</v>
      </c>
    </row>
    <row r="17" spans="1:5" x14ac:dyDescent="0.35">
      <c r="A17" t="s">
        <v>13</v>
      </c>
      <c r="B17">
        <v>0</v>
      </c>
      <c r="C17">
        <v>70.25</v>
      </c>
      <c r="D17">
        <v>4.75</v>
      </c>
      <c r="E17" t="s">
        <v>11</v>
      </c>
    </row>
    <row r="18" spans="1:5" x14ac:dyDescent="0.35">
      <c r="A18" t="s">
        <v>13</v>
      </c>
      <c r="B18">
        <v>24</v>
      </c>
      <c r="C18">
        <v>33.083333333333343</v>
      </c>
      <c r="D18">
        <v>2.1554195260629272</v>
      </c>
      <c r="E18" t="s">
        <v>11</v>
      </c>
    </row>
    <row r="19" spans="1:5" x14ac:dyDescent="0.35">
      <c r="A19" t="s">
        <v>13</v>
      </c>
      <c r="B19">
        <v>48</v>
      </c>
      <c r="C19">
        <v>31.916666666666671</v>
      </c>
      <c r="D19">
        <v>6.8571738590569016</v>
      </c>
      <c r="E19" t="s">
        <v>11</v>
      </c>
    </row>
    <row r="20" spans="1:5" x14ac:dyDescent="0.35">
      <c r="A20" t="s">
        <v>13</v>
      </c>
      <c r="B20">
        <v>72</v>
      </c>
      <c r="C20">
        <v>26.233333333333331</v>
      </c>
      <c r="D20">
        <v>3.6056668361529649</v>
      </c>
      <c r="E20" t="s">
        <v>11</v>
      </c>
    </row>
    <row r="21" spans="1:5" x14ac:dyDescent="0.35">
      <c r="A21" t="s">
        <v>13</v>
      </c>
      <c r="B21">
        <v>96</v>
      </c>
      <c r="C21">
        <v>21.5</v>
      </c>
      <c r="D21">
        <v>2.136000936329383</v>
      </c>
      <c r="E21" t="s">
        <v>11</v>
      </c>
    </row>
    <row r="22" spans="1:5" x14ac:dyDescent="0.35">
      <c r="A22" t="s">
        <v>13</v>
      </c>
      <c r="B22">
        <v>120</v>
      </c>
      <c r="C22">
        <v>18.5</v>
      </c>
      <c r="D22">
        <v>1.984313483298443</v>
      </c>
      <c r="E22" t="s">
        <v>11</v>
      </c>
    </row>
    <row r="25" spans="1:5" x14ac:dyDescent="0.35">
      <c r="A25" t="s">
        <v>14</v>
      </c>
      <c r="B25">
        <v>0</v>
      </c>
      <c r="C25">
        <v>67.583333333333329</v>
      </c>
      <c r="D25">
        <v>1.233220715579062</v>
      </c>
      <c r="E25" t="s">
        <v>15</v>
      </c>
    </row>
    <row r="26" spans="1:5" x14ac:dyDescent="0.35">
      <c r="A26" t="s">
        <v>14</v>
      </c>
      <c r="B26">
        <v>24</v>
      </c>
      <c r="C26">
        <v>33.25</v>
      </c>
      <c r="D26">
        <v>9.1480872317659934</v>
      </c>
      <c r="E26" t="s">
        <v>15</v>
      </c>
    </row>
    <row r="27" spans="1:5" x14ac:dyDescent="0.35">
      <c r="A27" t="s">
        <v>14</v>
      </c>
      <c r="B27">
        <v>48</v>
      </c>
      <c r="C27">
        <v>33.166666666666657</v>
      </c>
      <c r="D27">
        <v>7.4596134841782078</v>
      </c>
      <c r="E27" t="s">
        <v>15</v>
      </c>
    </row>
    <row r="28" spans="1:5" x14ac:dyDescent="0.35">
      <c r="A28" t="s">
        <v>14</v>
      </c>
      <c r="B28">
        <v>72</v>
      </c>
      <c r="C28">
        <v>30.166666666666671</v>
      </c>
      <c r="D28">
        <v>7.8355493319443363</v>
      </c>
      <c r="E28" t="s">
        <v>15</v>
      </c>
    </row>
    <row r="29" spans="1:5" x14ac:dyDescent="0.35">
      <c r="A29" t="s">
        <v>14</v>
      </c>
      <c r="B29">
        <v>96</v>
      </c>
      <c r="C29">
        <v>34.625</v>
      </c>
      <c r="D29">
        <v>6.540737725975565</v>
      </c>
      <c r="E29" t="s">
        <v>15</v>
      </c>
    </row>
    <row r="30" spans="1:5" x14ac:dyDescent="0.35">
      <c r="A30" t="s">
        <v>14</v>
      </c>
      <c r="B30">
        <v>120</v>
      </c>
      <c r="C30">
        <v>29.5</v>
      </c>
      <c r="D30">
        <v>4.82614407852342</v>
      </c>
      <c r="E3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all_formated</vt:lpstr>
      <vt:lpstr>all_play</vt:lpstr>
      <vt:lpstr>may</vt:lpstr>
      <vt:lpstr>Feb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</dc:creator>
  <cp:lastModifiedBy>Brianna Hibner</cp:lastModifiedBy>
  <dcterms:created xsi:type="dcterms:W3CDTF">2024-04-12T21:37:42Z</dcterms:created>
  <dcterms:modified xsi:type="dcterms:W3CDTF">2024-04-17T19:09:25Z</dcterms:modified>
</cp:coreProperties>
</file>