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HT\"/>
    </mc:Choice>
  </mc:AlternateContent>
  <xr:revisionPtr revIDLastSave="0" documentId="13_ncr:1_{5F5439F5-2B15-4332-BDD3-E28EEE810923}" xr6:coauthVersionLast="47" xr6:coauthVersionMax="47" xr10:uidLastSave="{00000000-0000-0000-0000-000000000000}"/>
  <bookViews>
    <workbookView xWindow="-108" yWindow="-108" windowWidth="23256" windowHeight="12456" xr2:uid="{B21E2FB9-5BD4-4DD7-B8DC-1F1A9480DC8F}"/>
  </bookViews>
  <sheets>
    <sheet name="Description" sheetId="1" r:id="rId1"/>
    <sheet name="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2" l="1"/>
  <c r="A12" i="2"/>
  <c r="A11" i="2"/>
  <c r="A10" i="2"/>
  <c r="A9" i="2"/>
  <c r="A8" i="2"/>
  <c r="A7" i="2"/>
  <c r="A6" i="2"/>
  <c r="A5" i="2"/>
  <c r="A4" i="2"/>
  <c r="C1" i="2"/>
  <c r="A2" i="2"/>
  <c r="B2" i="2"/>
  <c r="C2" i="2"/>
  <c r="A3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</calcChain>
</file>

<file path=xl/sharedStrings.xml><?xml version="1.0" encoding="utf-8"?>
<sst xmlns="http://schemas.openxmlformats.org/spreadsheetml/2006/main" count="25" uniqueCount="25">
  <si>
    <t>This project ensures integration of all major C++ features including OOPS, abstract base classes, STL containers, threading primitives, and file I/O into one cohesive simulation platform.</t>
  </si>
  <si>
    <r>
      <t>4. FileAuditManager</t>
    </r>
    <r>
      <rPr>
        <sz val="11"/>
        <color theme="1"/>
        <rFont val="Calibri"/>
        <family val="2"/>
        <scheme val="minor"/>
      </rPr>
      <t> – Persists user and auction activity</t>
    </r>
  </si>
  <si>
    <r>
      <t>3. ResultProcessor</t>
    </r>
    <r>
      <rPr>
        <sz val="11"/>
        <color theme="1"/>
        <rFont val="Calibri"/>
        <family val="2"/>
        <scheme val="minor"/>
      </rPr>
      <t> – Finalizes winners and generates reports</t>
    </r>
  </si>
  <si>
    <r>
      <t>2. BidManager</t>
    </r>
    <r>
      <rPr>
        <sz val="11"/>
        <color theme="1"/>
        <rFont val="Calibri"/>
        <family val="2"/>
        <scheme val="minor"/>
      </rPr>
      <t> – Accepts and validates user bids</t>
    </r>
  </si>
  <si>
    <r>
      <t>1. AuctionEngine</t>
    </r>
    <r>
      <rPr>
        <sz val="11"/>
        <color theme="1"/>
        <rFont val="Calibri"/>
        <family val="2"/>
        <scheme val="minor"/>
      </rPr>
      <t> – Creates and manages auction lifecycles</t>
    </r>
  </si>
  <si>
    <t>Modules</t>
  </si>
  <si>
    <t>std::mutex and std::condition_variable ensure data integrity across concurrent actions like placing a bid, closing an auction, and writing logs.</t>
  </si>
  <si>
    <t>Thread Safety</t>
  </si>
  <si>
    <t>All bidding data, auction results, and user activities are stored in log files for auditing and reporting.</t>
  </si>
  <si>
    <t>File Handling</t>
  </si>
  <si>
    <t>set&lt;string&gt; to maintain active bidders.</t>
  </si>
  <si>
    <t>unordered_map&lt;string, Auction&gt; to track live auctions.</t>
  </si>
  <si>
    <t>priority_queue&lt;Bid&gt; to determine highest bidder efficiently.</t>
  </si>
  <si>
    <t>map&lt;string, vector&lt;Bid&gt;&gt; to manage item-wise bids.</t>
  </si>
  <si>
    <t>Core STL Usage</t>
  </si>
  <si>
    <t>3. Log all bidding activity asynchronously to persistent storage.</t>
  </si>
  <si>
    <t>2. Handle auction timers and automatically declare winners.</t>
  </si>
  <si>
    <t>1. Allow buyers to place bids concurrently from multiple sessions.</t>
  </si>
  <si>
    <t>Multithreading is used to:</t>
  </si>
  <si>
    <t>Auction objects manage current bids, minimum price, and timing.</t>
  </si>
  <si>
    <t>Abstract base class User defines a common interface for Buyer and Seller.</t>
  </si>
  <si>
    <t>The system follows strict object-oriented principles:</t>
  </si>
  <si>
    <t>This project simulates a real-time Online Auction Platform (OAP_SIM) that supports multiple concurrent auctions, bidders placing bids asynchronously, and sellers managing their listings in real time.</t>
  </si>
  <si>
    <t>Sheet 2: Descrption</t>
  </si>
  <si>
    <t>Requirements: Hospital Monitoring &amp; Emergency Alert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</si>
</sst>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3792-13F9-452F-8BAD-1EB2B9300641}">
  <dimension ref="A1:A24"/>
  <sheetViews>
    <sheetView tabSelected="1" workbookViewId="0">
      <selection sqref="A1:A24"/>
    </sheetView>
  </sheetViews>
  <sheetFormatPr defaultRowHeight="14.4" x14ac:dyDescent="0.3"/>
  <cols>
    <col min="1" max="1" width="163.33203125" bestFit="1" customWidth="1"/>
  </cols>
  <sheetData>
    <row r="1" spans="1:1" x14ac:dyDescent="0.3">
      <c r="A1" s="3" t="s">
        <v>23</v>
      </c>
    </row>
    <row r="2" spans="1:1" x14ac:dyDescent="0.3">
      <c r="A2" s="1" t="s">
        <v>22</v>
      </c>
    </row>
    <row r="3" spans="1:1" x14ac:dyDescent="0.3">
      <c r="A3" s="1" t="s">
        <v>21</v>
      </c>
    </row>
    <row r="4" spans="1:1" x14ac:dyDescent="0.3">
      <c r="A4" s="4" t="s">
        <v>20</v>
      </c>
    </row>
    <row r="5" spans="1:1" x14ac:dyDescent="0.3">
      <c r="A5" s="4" t="s">
        <v>19</v>
      </c>
    </row>
    <row r="6" spans="1:1" x14ac:dyDescent="0.3">
      <c r="A6" s="1" t="s">
        <v>18</v>
      </c>
    </row>
    <row r="7" spans="1:1" x14ac:dyDescent="0.3">
      <c r="A7" s="4" t="s">
        <v>17</v>
      </c>
    </row>
    <row r="8" spans="1:1" x14ac:dyDescent="0.3">
      <c r="A8" s="4" t="s">
        <v>16</v>
      </c>
    </row>
    <row r="9" spans="1:1" x14ac:dyDescent="0.3">
      <c r="A9" s="4" t="s">
        <v>15</v>
      </c>
    </row>
    <row r="10" spans="1:1" x14ac:dyDescent="0.3">
      <c r="A10" s="3" t="s">
        <v>14</v>
      </c>
    </row>
    <row r="11" spans="1:1" x14ac:dyDescent="0.3">
      <c r="A11" s="4" t="s">
        <v>13</v>
      </c>
    </row>
    <row r="12" spans="1:1" x14ac:dyDescent="0.3">
      <c r="A12" s="4" t="s">
        <v>12</v>
      </c>
    </row>
    <row r="13" spans="1:1" x14ac:dyDescent="0.3">
      <c r="A13" s="4" t="s">
        <v>11</v>
      </c>
    </row>
    <row r="14" spans="1:1" x14ac:dyDescent="0.3">
      <c r="A14" s="4" t="s">
        <v>10</v>
      </c>
    </row>
    <row r="15" spans="1:1" x14ac:dyDescent="0.3">
      <c r="A15" s="3" t="s">
        <v>9</v>
      </c>
    </row>
    <row r="16" spans="1:1" x14ac:dyDescent="0.3">
      <c r="A16" s="1" t="s">
        <v>8</v>
      </c>
    </row>
    <row r="17" spans="1:1" x14ac:dyDescent="0.3">
      <c r="A17" s="3" t="s">
        <v>7</v>
      </c>
    </row>
    <row r="18" spans="1:1" x14ac:dyDescent="0.3">
      <c r="A18" s="4" t="s">
        <v>6</v>
      </c>
    </row>
    <row r="19" spans="1:1" x14ac:dyDescent="0.3">
      <c r="A19" s="3" t="s">
        <v>5</v>
      </c>
    </row>
    <row r="20" spans="1:1" x14ac:dyDescent="0.3">
      <c r="A20" s="2" t="s">
        <v>4</v>
      </c>
    </row>
    <row r="21" spans="1:1" x14ac:dyDescent="0.3">
      <c r="A21" s="2" t="s">
        <v>3</v>
      </c>
    </row>
    <row r="22" spans="1:1" x14ac:dyDescent="0.3">
      <c r="A22" s="2" t="s">
        <v>2</v>
      </c>
    </row>
    <row r="23" spans="1:1" x14ac:dyDescent="0.3">
      <c r="A23" s="2" t="s">
        <v>1</v>
      </c>
    </row>
    <row r="24" spans="1:1" x14ac:dyDescent="0.3">
      <c r="A2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265B-43FC-4EC3-B4B4-58B0E66FB132}">
  <dimension ref="A1:C13"/>
  <sheetViews>
    <sheetView workbookViewId="0">
      <selection activeCell="A2" sqref="A2:C13"/>
    </sheetView>
  </sheetViews>
  <sheetFormatPr defaultRowHeight="14.4" x14ac:dyDescent="0.3"/>
  <cols>
    <col min="1" max="1" width="54.21875" bestFit="1" customWidth="1"/>
    <col min="2" max="2" width="67.6640625" bestFit="1" customWidth="1"/>
  </cols>
  <sheetData>
    <row r="1" spans="1:3" x14ac:dyDescent="0.3">
      <c r="A1" s="5" t="s">
        <v>24</v>
      </c>
      <c r="B1" s="5"/>
      <c r="C1" t="str">
        <f>""</f>
        <v/>
      </c>
    </row>
    <row r="2" spans="1:3" x14ac:dyDescent="0.3">
      <c r="A2" s="6" t="str">
        <f>"ID"</f>
        <v>ID</v>
      </c>
      <c r="B2" s="6" t="str">
        <f>"Requirement Description"</f>
        <v>Requirement Description</v>
      </c>
      <c r="C2" s="6" t="str">
        <f>"Comments"</f>
        <v>Comments</v>
      </c>
    </row>
    <row r="3" spans="1:3" x14ac:dyDescent="0.3">
      <c r="A3" s="6" t="str">
        <f>"-------"</f>
        <v>-------</v>
      </c>
      <c r="B3" s="6" t="str">
        <f>"-------------------------------------------------------------------------------"</f>
        <v>-------------------------------------------------------------------------------</v>
      </c>
      <c r="C3" s="6" t="str">
        <f>"--------"</f>
        <v>--------</v>
      </c>
    </row>
    <row r="4" spans="1:3" x14ac:dyDescent="0.3">
      <c r="A4" s="6" t="str">
        <f>"OAP_01"</f>
        <v>OAP_01</v>
      </c>
      <c r="B4" s="6" t="str">
        <f>"System starts with login/registration screen for buyers and sellers"</f>
        <v>System starts with login/registration screen for buyers and sellers</v>
      </c>
      <c r="C4" s="6" t="str">
        <f>"Must"</f>
        <v>Must</v>
      </c>
    </row>
    <row r="5" spans="1:3" x14ac:dyDescent="0.3">
      <c r="A5" s="6" t="str">
        <f>"OAP_02"</f>
        <v>OAP_02</v>
      </c>
      <c r="B5" s="6" t="str">
        <f>"Users (Buyers and Sellers) are derived from abstract base class `User`"</f>
        <v>Users (Buyers and Sellers) are derived from abstract base class `User`</v>
      </c>
      <c r="C5" s="6" t="str">
        <f>"Must"</f>
        <v>Must</v>
      </c>
    </row>
    <row r="6" spans="1:3" x14ac:dyDescent="0.3">
      <c r="A6" s="6" t="str">
        <f>"OAP_03"</f>
        <v>OAP_03</v>
      </c>
      <c r="B6" s="6" t="str">
        <f>"System supports multiple ongoing auctions simultaneously using multithreading"</f>
        <v>System supports multiple ongoing auctions simultaneously using multithreading</v>
      </c>
      <c r="C6" s="6" t="str">
        <f>"Must"</f>
        <v>Must</v>
      </c>
    </row>
    <row r="7" spans="1:3" x14ac:dyDescent="0.3">
      <c r="A7" s="6" t="str">
        <f>"OAP_04"</f>
        <v>OAP_04</v>
      </c>
      <c r="B7" s="6" t="str">
        <f>"Auction logic is managed via a central scheduler running in a background thread"</f>
        <v>Auction logic is managed via a central scheduler running in a background thread</v>
      </c>
      <c r="C7" s="6" t="str">
        <f>"Must"</f>
        <v>Must</v>
      </c>
    </row>
    <row r="8" spans="1:3" x14ac:dyDescent="0.3">
      <c r="A8" s="6" t="str">
        <f>"OAP_05"</f>
        <v>OAP_05</v>
      </c>
      <c r="B8" s="6" t="str">
        <f>"Bidding system uses STL containers such as `map`, `priority_queue`, and `set`"</f>
        <v>Bidding system uses STL containers such as `map`, `priority_queue`, and `set`</v>
      </c>
      <c r="C8" s="6" t="str">
        <f>"Must"</f>
        <v>Must</v>
      </c>
    </row>
    <row r="9" spans="1:3" x14ac:dyDescent="0.3">
      <c r="A9" s="6" t="str">
        <f>"OAP_06"</f>
        <v>OAP_06</v>
      </c>
      <c r="B9" s="6" t="str">
        <f>"Auction records and bid logs are saved to persistent files"</f>
        <v>Auction records and bid logs are saved to persistent files</v>
      </c>
      <c r="C9" s="6" t="str">
        <f>"Must"</f>
        <v>Must</v>
      </c>
    </row>
    <row r="10" spans="1:3" x14ac:dyDescent="0.3">
      <c r="A10" s="6" t="str">
        <f>"OAP_07"</f>
        <v>OAP_07</v>
      </c>
      <c r="B10" s="6" t="str">
        <f>"System ensures thread-safe access to auctions and user data using mutexes"</f>
        <v>System ensures thread-safe access to auctions and user data using mutexes</v>
      </c>
      <c r="C10" s="6" t="str">
        <f>"Must"</f>
        <v>Must</v>
      </c>
    </row>
    <row r="11" spans="1:3" x14ac:dyDescent="0.3">
      <c r="A11" s="6" t="str">
        <f>"OAP_08"</f>
        <v>OAP_08</v>
      </c>
      <c r="B11" s="6" t="str">
        <f>"Buyers can place bids concurrently on different items"</f>
        <v>Buyers can place bids concurrently on different items</v>
      </c>
      <c r="C11" s="6" t="str">
        <f>"Must"</f>
        <v>Must</v>
      </c>
    </row>
    <row r="12" spans="1:3" x14ac:dyDescent="0.3">
      <c r="A12" s="6" t="str">
        <f>"OAP_09"</f>
        <v>OAP_09</v>
      </c>
      <c r="B12" s="6" t="str">
        <f>"Sellers can create, close, and view auction results interactively"</f>
        <v>Sellers can create, close, and view auction results interactively</v>
      </c>
      <c r="C12" s="6" t="str">
        <f>"Optional"</f>
        <v>Optional</v>
      </c>
    </row>
    <row r="13" spans="1:3" x14ac:dyDescent="0.3">
      <c r="A13" s="6" t="str">
        <f>"OAP_10"</f>
        <v>OAP_10</v>
      </c>
      <c r="B13" s="6" t="str">
        <f>"Bid evaluation and winner declaration happens automatically when auction ends"</f>
        <v>Bid evaluation and winner declaration happens automatically when auction ends</v>
      </c>
      <c r="C13" s="6" t="str">
        <f>"Must"</f>
        <v>Must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Bhimashankar Takalki</dc:creator>
  <cp:lastModifiedBy>Bhimashankar Takalki</cp:lastModifiedBy>
  <dcterms:created xsi:type="dcterms:W3CDTF">2025-06-12T10:48:55Z</dcterms:created>
  <dcterms:modified xsi:type="dcterms:W3CDTF">2025-06-12T11:31:36Z</dcterms:modified>
</cp:coreProperties>
</file>