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2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PRINT" sheetId="2" state="visible" r:id="rId2"/>
    <sheet xmlns:r="http://schemas.openxmlformats.org/officeDocument/2006/relationships" name="COMPARISON" sheetId="3" state="visible" r:id="rId3"/>
  </sheets>
  <definedNames>
    <definedName name="_xlnm._FilterDatabase" localSheetId="1" hidden="1">'PRINT'!$A$4:$H$253</definedName>
    <definedName name="_xlnm.Print_Titles" localSheetId="1">'PRINT'!$1:$4</definedName>
    <definedName name="_xlnm.Print_Area" localSheetId="1">'PRINT'!$A:$G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3409]dd\-mmm\-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164" fontId="1" fillId="2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4" fontId="1" fillId="0" borderId="0" applyAlignment="1" pivotButton="0" quotePrefix="0" xfId="0">
      <alignment horizontal="left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"/>
  <sheetViews>
    <sheetView workbookViewId="0">
      <selection activeCell="A1" sqref="A1:XFD1048576"/>
    </sheetView>
  </sheetViews>
  <sheetFormatPr baseColWidth="8" defaultColWidth="25.5703125" defaultRowHeight="15"/>
  <cols>
    <col width="9.28515625" bestFit="1" customWidth="1" style="1" min="1" max="1"/>
    <col width="29.85546875" bestFit="1" customWidth="1" style="1" min="2" max="2"/>
    <col width="31.5703125" bestFit="1" customWidth="1" style="1" min="3" max="3"/>
    <col width="11.140625" bestFit="1" customWidth="1" style="1" min="4" max="4"/>
    <col width="23.42578125" bestFit="1" customWidth="1" style="1" min="5" max="5"/>
    <col width="22.140625" bestFit="1" customWidth="1" style="1" min="6" max="6"/>
    <col width="12.42578125" bestFit="1" customWidth="1" style="15" min="7" max="7"/>
    <col width="11.140625" bestFit="1" customWidth="1" style="1" min="8" max="8"/>
    <col width="9" bestFit="1" customWidth="1" style="1" min="9" max="9"/>
    <col width="44.42578125" bestFit="1" customWidth="1" style="1" min="10" max="10"/>
    <col width="16.7109375" bestFit="1" customWidth="1" style="1" min="11" max="11"/>
    <col width="12.5703125" bestFit="1" customWidth="1" style="1" min="12" max="12"/>
    <col width="11.7109375" bestFit="1" customWidth="1" style="1" min="13" max="13"/>
    <col width="11.5703125" bestFit="1" customWidth="1" style="1" min="14" max="14"/>
    <col width="20.140625" bestFit="1" customWidth="1" style="1" min="15" max="15"/>
    <col width="15" bestFit="1" customWidth="1" style="1" min="16" max="16"/>
    <col width="12.28515625" bestFit="1" customWidth="1" style="1" min="17" max="17"/>
    <col width="11.7109375" bestFit="1" customWidth="1" style="1" min="18" max="18"/>
    <col width="21.5703125" bestFit="1" customWidth="1" style="1" min="19" max="19"/>
    <col width="25.5703125" customWidth="1" style="1" min="20" max="20"/>
    <col width="25.5703125" customWidth="1" style="1" min="21" max="16384"/>
  </cols>
  <sheetData>
    <row r="1">
      <c r="A1" t="inlineStr">
        <is>
          <t>Ship To</t>
        </is>
      </c>
      <c r="B1" t="inlineStr">
        <is>
          <t>Ship To Name</t>
        </is>
      </c>
      <c r="C1" t="inlineStr">
        <is>
          <t>Purchase Order Number</t>
        </is>
      </c>
      <c r="D1" t="inlineStr">
        <is>
          <t>Sales Order</t>
        </is>
      </c>
      <c r="E1" t="inlineStr">
        <is>
          <t>Requested Delivery Date</t>
        </is>
      </c>
      <c r="F1" t="inlineStr">
        <is>
          <t>SYSPRO Purchase Order</t>
        </is>
      </c>
      <c r="G1" t="inlineStr">
        <is>
          <t>Line Number</t>
        </is>
      </c>
      <c r="H1" t="inlineStr">
        <is>
          <t>Warehouse</t>
        </is>
      </c>
      <c r="I1" t="inlineStr">
        <is>
          <t>Material</t>
        </is>
      </c>
      <c r="J1" t="inlineStr">
        <is>
          <t>Material Description</t>
        </is>
      </c>
      <c r="K1" t="inlineStr">
        <is>
          <t>Delivery Quantity</t>
        </is>
      </c>
      <c r="L1" t="inlineStr">
        <is>
          <t>Delivery Unit</t>
        </is>
      </c>
      <c r="M1" t="inlineStr">
        <is>
          <t>Bin Location</t>
        </is>
      </c>
      <c r="N1" t="inlineStr">
        <is>
          <t>Batch Code</t>
        </is>
      </c>
      <c r="O1" t="inlineStr">
        <is>
          <t>Batch Expiration Date</t>
        </is>
      </c>
      <c r="P1" t="inlineStr">
        <is>
          <t>Reference/GRN</t>
        </is>
      </c>
      <c r="Q1" t="inlineStr">
        <is>
          <t>Receipt Date</t>
        </is>
      </c>
      <c r="R1" t="inlineStr">
        <is>
          <t>Batch Status</t>
        </is>
      </c>
      <c r="S1" t="inlineStr">
        <is>
          <t>Expected Release Date</t>
        </is>
      </c>
    </row>
    <row r="2">
      <c r="A2" t="inlineStr">
        <is>
          <t xml:space="preserve">5432038   </t>
        </is>
      </c>
      <c r="B2" t="inlineStr">
        <is>
          <t xml:space="preserve">Fast Distribution Corporation      </t>
        </is>
      </c>
      <c r="C2" t="inlineStr">
        <is>
          <t xml:space="preserve">GBOR2062024SOL1                    </t>
        </is>
      </c>
      <c r="D2" t="n">
        <v>4064866614</v>
      </c>
      <c r="E2" t="n">
        <v>45362</v>
      </c>
      <c r="F2" t="inlineStr"/>
      <c r="G2" t="inlineStr"/>
      <c r="H2" t="inlineStr"/>
      <c r="I2" t="n">
        <v>12272377</v>
      </c>
      <c r="J2" t="inlineStr">
        <is>
          <t xml:space="preserve">NESCAFE CLASSIC DECAF 30x80g N1 PH      </t>
        </is>
      </c>
      <c r="K2" t="n">
        <v>1</v>
      </c>
      <c r="L2" t="inlineStr">
        <is>
          <t xml:space="preserve">CS </t>
        </is>
      </c>
      <c r="M2" t="inlineStr"/>
      <c r="N2" t="inlineStr">
        <is>
          <t>40390190JB</t>
        </is>
      </c>
      <c r="O2" t="n">
        <v>45900</v>
      </c>
      <c r="P2" t="inlineStr"/>
      <c r="Q2" t="inlineStr"/>
      <c r="R2" t="inlineStr">
        <is>
          <t xml:space="preserve"> </t>
        </is>
      </c>
      <c r="S2" t="inlineStr"/>
    </row>
    <row r="3">
      <c r="A3" t="inlineStr">
        <is>
          <t xml:space="preserve">5432038   </t>
        </is>
      </c>
      <c r="B3" t="inlineStr">
        <is>
          <t xml:space="preserve">Fast Distribution Corporation      </t>
        </is>
      </c>
      <c r="C3" t="inlineStr">
        <is>
          <t xml:space="preserve">GBOR2062024SOL1                    </t>
        </is>
      </c>
      <c r="D3" t="n">
        <v>4064866614</v>
      </c>
      <c r="E3" t="n">
        <v>45362</v>
      </c>
      <c r="F3" t="inlineStr"/>
      <c r="G3" t="inlineStr"/>
      <c r="H3" t="inlineStr"/>
      <c r="I3" t="n">
        <v>12283360</v>
      </c>
      <c r="J3" t="inlineStr">
        <is>
          <t xml:space="preserve">NESCAFE CLASSIC DECAF 24x160g PH        </t>
        </is>
      </c>
      <c r="K3" t="n">
        <v>1</v>
      </c>
      <c r="L3" t="inlineStr">
        <is>
          <t xml:space="preserve">CS </t>
        </is>
      </c>
      <c r="M3" t="inlineStr"/>
      <c r="N3" t="inlineStr">
        <is>
          <t>40440190JA</t>
        </is>
      </c>
      <c r="O3" t="n">
        <v>45900</v>
      </c>
      <c r="P3" t="inlineStr"/>
      <c r="Q3" t="inlineStr"/>
      <c r="R3" t="inlineStr">
        <is>
          <t xml:space="preserve"> </t>
        </is>
      </c>
      <c r="S3" t="inlineStr"/>
    </row>
    <row r="4">
      <c r="A4" t="inlineStr">
        <is>
          <t>Ship To</t>
        </is>
      </c>
      <c r="B4" t="inlineStr">
        <is>
          <t>Ship To Name</t>
        </is>
      </c>
      <c r="C4" t="inlineStr">
        <is>
          <t>Purchase Order Number</t>
        </is>
      </c>
      <c r="D4" t="inlineStr">
        <is>
          <t>Sales Order</t>
        </is>
      </c>
      <c r="E4" t="inlineStr">
        <is>
          <t>Requested Delivery Date</t>
        </is>
      </c>
      <c r="F4" t="inlineStr">
        <is>
          <t>SYSPRO Purchase Order</t>
        </is>
      </c>
      <c r="G4" t="inlineStr">
        <is>
          <t>Line Number</t>
        </is>
      </c>
      <c r="H4" t="inlineStr">
        <is>
          <t>Warehouse</t>
        </is>
      </c>
      <c r="I4" t="inlineStr">
        <is>
          <t>Material</t>
        </is>
      </c>
      <c r="J4" t="inlineStr">
        <is>
          <t>Material Description</t>
        </is>
      </c>
      <c r="K4" t="inlineStr">
        <is>
          <t>Delivery Quantity</t>
        </is>
      </c>
      <c r="L4" t="inlineStr">
        <is>
          <t>Delivery Unit</t>
        </is>
      </c>
      <c r="M4" t="inlineStr">
        <is>
          <t>Bin Location</t>
        </is>
      </c>
      <c r="N4" t="inlineStr">
        <is>
          <t>Batch Code</t>
        </is>
      </c>
      <c r="O4" t="inlineStr">
        <is>
          <t>Batch Expiration Date</t>
        </is>
      </c>
      <c r="P4" t="inlineStr">
        <is>
          <t>Reference/GRN</t>
        </is>
      </c>
      <c r="Q4" t="inlineStr">
        <is>
          <t>Receipt Date</t>
        </is>
      </c>
      <c r="R4" t="inlineStr">
        <is>
          <t>Batch Status</t>
        </is>
      </c>
      <c r="S4" t="inlineStr">
        <is>
          <t>Expected Release Date</t>
        </is>
      </c>
    </row>
    <row r="5">
      <c r="A5" t="inlineStr">
        <is>
          <t xml:space="preserve">5432038   </t>
        </is>
      </c>
      <c r="B5" t="inlineStr">
        <is>
          <t xml:space="preserve">Fast Distribution Corporation      </t>
        </is>
      </c>
      <c r="C5" t="inlineStr">
        <is>
          <t xml:space="preserve">GBOR22724PLMXS3                    </t>
        </is>
      </c>
      <c r="D5" t="n">
        <v>4065344710</v>
      </c>
      <c r="E5" t="n">
        <v>45362</v>
      </c>
      <c r="F5" t="inlineStr"/>
      <c r="G5" t="inlineStr"/>
      <c r="H5" t="inlineStr"/>
      <c r="I5" t="n">
        <v>12531347</v>
      </c>
      <c r="J5" t="inlineStr">
        <is>
          <t xml:space="preserve">NESCAFE Creamylatte Twinpack 200x51g PH </t>
        </is>
      </c>
      <c r="K5" t="n">
        <v>0</v>
      </c>
      <c r="L5" t="inlineStr">
        <is>
          <t xml:space="preserve">CS </t>
        </is>
      </c>
      <c r="M5" t="inlineStr"/>
      <c r="N5" t="inlineStr">
        <is>
          <t xml:space="preserve">          </t>
        </is>
      </c>
      <c r="O5" t="inlineStr"/>
      <c r="P5" t="inlineStr"/>
      <c r="Q5" t="inlineStr"/>
      <c r="R5" t="inlineStr">
        <is>
          <t xml:space="preserve"> </t>
        </is>
      </c>
      <c r="S5" t="inlineStr"/>
    </row>
    <row r="6">
      <c r="A6" t="inlineStr">
        <is>
          <t xml:space="preserve">5432038   </t>
        </is>
      </c>
      <c r="B6" t="inlineStr">
        <is>
          <t xml:space="preserve">Fast Distribution Corporation      </t>
        </is>
      </c>
      <c r="C6" t="inlineStr">
        <is>
          <t xml:space="preserve">GBOR22724PLMXS3                    </t>
        </is>
      </c>
      <c r="D6" t="n">
        <v>4065344710</v>
      </c>
      <c r="E6" t="n">
        <v>45362</v>
      </c>
      <c r="F6" t="inlineStr"/>
      <c r="G6" t="inlineStr"/>
      <c r="H6" t="inlineStr"/>
      <c r="I6" t="n">
        <v>12531347</v>
      </c>
      <c r="J6" t="inlineStr">
        <is>
          <t xml:space="preserve">NESCAFE Creamylatte Twinpack 200x51g PH </t>
        </is>
      </c>
      <c r="K6" t="n">
        <v>12</v>
      </c>
      <c r="L6" t="inlineStr">
        <is>
          <t xml:space="preserve">CS </t>
        </is>
      </c>
      <c r="M6" t="inlineStr"/>
      <c r="N6" t="inlineStr">
        <is>
          <t>40370597U1</t>
        </is>
      </c>
      <c r="O6" t="n">
        <v>45716</v>
      </c>
      <c r="P6" t="inlineStr"/>
      <c r="Q6" t="inlineStr"/>
      <c r="R6" t="inlineStr">
        <is>
          <t xml:space="preserve"> </t>
        </is>
      </c>
      <c r="S6" t="inlineStr"/>
    </row>
    <row r="7">
      <c r="A7" t="inlineStr">
        <is>
          <t xml:space="preserve">5432038   </t>
        </is>
      </c>
      <c r="B7" t="inlineStr">
        <is>
          <t xml:space="preserve">Fast Distribution Corporation      </t>
        </is>
      </c>
      <c r="C7" t="inlineStr">
        <is>
          <t xml:space="preserve">GBOR22724PLMXS3                    </t>
        </is>
      </c>
      <c r="D7" t="n">
        <v>4065344710</v>
      </c>
      <c r="E7" t="n">
        <v>45362</v>
      </c>
      <c r="F7" t="inlineStr"/>
      <c r="G7" t="inlineStr"/>
      <c r="H7" t="inlineStr"/>
      <c r="I7" t="n">
        <v>12531347</v>
      </c>
      <c r="J7" t="inlineStr">
        <is>
          <t xml:space="preserve">NESCAFE Creamylatte Twinpack 200x51g PH </t>
        </is>
      </c>
      <c r="K7" t="n">
        <v>2</v>
      </c>
      <c r="L7" t="inlineStr">
        <is>
          <t xml:space="preserve">CS </t>
        </is>
      </c>
      <c r="M7" t="inlineStr"/>
      <c r="N7" t="inlineStr">
        <is>
          <t>40390597U1</t>
        </is>
      </c>
      <c r="O7" t="n">
        <v>45716</v>
      </c>
      <c r="P7" t="inlineStr"/>
      <c r="Q7" t="inlineStr"/>
      <c r="R7" t="inlineStr">
        <is>
          <t xml:space="preserve"> </t>
        </is>
      </c>
      <c r="S7" t="inlineStr"/>
    </row>
    <row r="8">
      <c r="A8" t="inlineStr">
        <is>
          <t>Ship To</t>
        </is>
      </c>
      <c r="B8" t="inlineStr">
        <is>
          <t>Ship To Name</t>
        </is>
      </c>
      <c r="C8" t="inlineStr">
        <is>
          <t>Purchase Order Number</t>
        </is>
      </c>
      <c r="D8" t="inlineStr">
        <is>
          <t>Sales Order</t>
        </is>
      </c>
      <c r="E8" t="inlineStr">
        <is>
          <t>Requested Delivery Date</t>
        </is>
      </c>
      <c r="F8" t="inlineStr">
        <is>
          <t>SYSPRO Purchase Order</t>
        </is>
      </c>
      <c r="G8" t="inlineStr">
        <is>
          <t>Line Number</t>
        </is>
      </c>
      <c r="H8" t="inlineStr">
        <is>
          <t>Warehouse</t>
        </is>
      </c>
      <c r="I8" t="inlineStr">
        <is>
          <t>Material</t>
        </is>
      </c>
      <c r="J8" t="inlineStr">
        <is>
          <t>Material Description</t>
        </is>
      </c>
      <c r="K8" t="inlineStr">
        <is>
          <t>Delivery Quantity</t>
        </is>
      </c>
      <c r="L8" t="inlineStr">
        <is>
          <t>Delivery Unit</t>
        </is>
      </c>
      <c r="M8" t="inlineStr">
        <is>
          <t>Bin Location</t>
        </is>
      </c>
      <c r="N8" t="inlineStr">
        <is>
          <t>Batch Code</t>
        </is>
      </c>
      <c r="O8" t="inlineStr">
        <is>
          <t>Batch Expiration Date</t>
        </is>
      </c>
      <c r="P8" t="inlineStr">
        <is>
          <t>Reference/GRN</t>
        </is>
      </c>
      <c r="Q8" t="inlineStr">
        <is>
          <t>Receipt Date</t>
        </is>
      </c>
      <c r="R8" t="inlineStr">
        <is>
          <t>Batch Status</t>
        </is>
      </c>
      <c r="S8" t="inlineStr">
        <is>
          <t>Expected Release Date</t>
        </is>
      </c>
    </row>
    <row r="9">
      <c r="A9" t="inlineStr">
        <is>
          <t xml:space="preserve">5432038   </t>
        </is>
      </c>
      <c r="B9" t="inlineStr">
        <is>
          <t xml:space="preserve">Fast Distribution Corporation      </t>
        </is>
      </c>
      <c r="C9" t="inlineStr">
        <is>
          <t xml:space="preserve">GBOR22724PLCRM12                   </t>
        </is>
      </c>
      <c r="D9" t="n">
        <v>4065338247</v>
      </c>
      <c r="E9" t="n">
        <v>45362</v>
      </c>
      <c r="F9" t="inlineStr"/>
      <c r="G9" t="inlineStr"/>
      <c r="H9" t="inlineStr"/>
      <c r="I9" t="n">
        <v>12489220</v>
      </c>
      <c r="J9" t="inlineStr">
        <is>
          <t xml:space="preserve">NESTLE All Purpose Cream 24x250ml N3 PH </t>
        </is>
      </c>
      <c r="K9" t="n">
        <v>216</v>
      </c>
      <c r="L9" t="inlineStr">
        <is>
          <t xml:space="preserve">CS </t>
        </is>
      </c>
      <c r="M9" t="inlineStr"/>
      <c r="N9" t="inlineStr">
        <is>
          <t>401264382A</t>
        </is>
      </c>
      <c r="O9" t="n">
        <v>45657</v>
      </c>
      <c r="P9" t="inlineStr"/>
      <c r="Q9" t="inlineStr"/>
      <c r="R9" t="inlineStr">
        <is>
          <t xml:space="preserve"> </t>
        </is>
      </c>
      <c r="S9" t="inlineStr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 filterMode="1">
    <outlinePr summaryBelow="1" summaryRight="1"/>
    <pageSetUpPr fitToPage="1"/>
  </sheetPr>
  <dimension ref="A1:H253"/>
  <sheetViews>
    <sheetView zoomScaleNormal="100" workbookViewId="0">
      <selection activeCell="E2" sqref="E2"/>
    </sheetView>
  </sheetViews>
  <sheetFormatPr baseColWidth="8" defaultRowHeight="20.25" customHeight="1"/>
  <cols>
    <col width="34" bestFit="1" customWidth="1" style="13" min="1" max="1"/>
    <col width="13.140625" bestFit="1" customWidth="1" style="2" min="2" max="2"/>
    <col width="44" bestFit="1" customWidth="1" style="11" min="3" max="3"/>
    <col width="21.28515625" bestFit="1" customWidth="1" style="2" min="4" max="4"/>
    <col width="16.28515625" bestFit="1" customWidth="1" style="1" min="5" max="5"/>
    <col width="15.42578125" bestFit="1" customWidth="1" style="2" min="6" max="6"/>
    <col width="24.7109375" bestFit="1" customWidth="1" style="5" min="7" max="7"/>
    <col width="11.140625" bestFit="1" customWidth="1" style="1" min="8" max="8"/>
    <col width="9.140625" customWidth="1" style="1" min="9" max="11"/>
    <col width="9.140625" customWidth="1" style="1" min="12" max="16384"/>
  </cols>
  <sheetData>
    <row r="1" ht="20.25" customHeight="1">
      <c r="A1" s="8" t="inlineStr">
        <is>
          <t>CHECKED BY:</t>
        </is>
      </c>
      <c r="B1" s="8" t="inlineStr">
        <is>
          <t>DICKSON CELADA</t>
        </is>
      </c>
    </row>
    <row r="2" ht="20.25" customHeight="1">
      <c r="A2" s="8" t="inlineStr">
        <is>
          <t>PLATE NO:</t>
        </is>
      </c>
      <c r="B2" s="8" t="n"/>
    </row>
    <row r="3" ht="20.25" customHeight="1">
      <c r="A3" s="8" t="inlineStr">
        <is>
          <t>DATE-TIME START-END UNLOADING:</t>
        </is>
      </c>
      <c r="B3" s="16">
        <f>TODAY()</f>
        <v/>
      </c>
    </row>
    <row r="4" ht="20.25" customFormat="1" customHeight="1" s="3">
      <c r="A4" s="4">
        <f>DATA!C1</f>
        <v/>
      </c>
      <c r="B4" s="4">
        <f>DATA!I1</f>
        <v/>
      </c>
      <c r="C4" s="4">
        <f>DATA!J1</f>
        <v/>
      </c>
      <c r="D4" s="4">
        <f>DATA!K1</f>
        <v/>
      </c>
      <c r="E4" s="4">
        <f>DATA!M1</f>
        <v/>
      </c>
      <c r="F4" s="4">
        <f>DATA!N1</f>
        <v/>
      </c>
      <c r="G4" s="7">
        <f>DATA!O1</f>
        <v/>
      </c>
      <c r="H4" s="3" t="inlineStr">
        <is>
          <t>FILTER</t>
        </is>
      </c>
    </row>
    <row r="5" ht="20.25" customHeight="1">
      <c r="A5" s="6">
        <f>DATA!C2</f>
        <v/>
      </c>
      <c r="B5" s="9">
        <f>DATA!I2</f>
        <v/>
      </c>
      <c r="C5" s="6">
        <f>DATA!J2</f>
        <v/>
      </c>
      <c r="D5" s="12" t="n"/>
      <c r="E5" s="6" t="n"/>
      <c r="F5" s="9">
        <f>DATA!N2</f>
        <v/>
      </c>
      <c r="G5" s="10">
        <f>DATA!O2</f>
        <v/>
      </c>
      <c r="H5" s="1" t="b">
        <v>1</v>
      </c>
    </row>
    <row r="6" ht="20.25" customHeight="1">
      <c r="A6" s="6">
        <f>DATA!C3</f>
        <v/>
      </c>
      <c r="B6" s="9">
        <f>DATA!I3</f>
        <v/>
      </c>
      <c r="C6" s="6">
        <f>DATA!J3</f>
        <v/>
      </c>
      <c r="D6" s="12" t="n"/>
      <c r="E6" s="6" t="n"/>
      <c r="F6" s="9">
        <f>DATA!N3</f>
        <v/>
      </c>
      <c r="G6" s="10">
        <f>DATA!O3</f>
        <v/>
      </c>
      <c r="H6" s="1" t="b">
        <v>1</v>
      </c>
    </row>
    <row r="7" ht="20.25" customHeight="1">
      <c r="A7" s="6">
        <f>DATA!C4</f>
        <v/>
      </c>
      <c r="B7" s="9">
        <f>DATA!I4</f>
        <v/>
      </c>
      <c r="C7" s="6">
        <f>DATA!J4</f>
        <v/>
      </c>
      <c r="D7" s="12" t="n"/>
      <c r="E7" s="6" t="n"/>
      <c r="F7" s="9">
        <f>DATA!N4</f>
        <v/>
      </c>
      <c r="G7" s="10">
        <f>DATA!O4</f>
        <v/>
      </c>
      <c r="H7" s="1" t="b">
        <v>1</v>
      </c>
    </row>
    <row r="8" ht="20.25" customHeight="1">
      <c r="A8" s="6">
        <f>DATA!C5</f>
        <v/>
      </c>
      <c r="B8" s="9">
        <f>DATA!I5</f>
        <v/>
      </c>
      <c r="C8" s="6">
        <f>DATA!J5</f>
        <v/>
      </c>
      <c r="D8" s="12" t="n"/>
      <c r="E8" s="6" t="n"/>
      <c r="F8" s="9">
        <f>DATA!N5</f>
        <v/>
      </c>
      <c r="G8" s="10">
        <f>DATA!O5</f>
        <v/>
      </c>
      <c r="H8" s="1" t="b">
        <v>1</v>
      </c>
    </row>
    <row r="9" ht="20.25" customHeight="1">
      <c r="A9" s="6">
        <f>DATA!C6</f>
        <v/>
      </c>
      <c r="B9" s="9">
        <f>DATA!I6</f>
        <v/>
      </c>
      <c r="C9" s="6">
        <f>DATA!J6</f>
        <v/>
      </c>
      <c r="D9" s="12" t="n"/>
      <c r="E9" s="6" t="n"/>
      <c r="F9" s="9">
        <f>DATA!N6</f>
        <v/>
      </c>
      <c r="G9" s="10">
        <f>DATA!O6</f>
        <v/>
      </c>
      <c r="H9" s="1" t="b">
        <v>1</v>
      </c>
    </row>
    <row r="10" ht="20.25" customHeight="1">
      <c r="A10" s="6">
        <f>DATA!C7</f>
        <v/>
      </c>
      <c r="B10" s="9">
        <f>DATA!I7</f>
        <v/>
      </c>
      <c r="C10" s="6">
        <f>DATA!J7</f>
        <v/>
      </c>
      <c r="D10" s="12" t="n"/>
      <c r="E10" s="6" t="n"/>
      <c r="F10" s="9">
        <f>DATA!N7</f>
        <v/>
      </c>
      <c r="G10" s="10">
        <f>DATA!O7</f>
        <v/>
      </c>
      <c r="H10" s="1" t="b">
        <v>1</v>
      </c>
    </row>
    <row r="11" ht="20.25" customHeight="1">
      <c r="A11" s="6">
        <f>DATA!C8</f>
        <v/>
      </c>
      <c r="B11" s="9">
        <f>DATA!I8</f>
        <v/>
      </c>
      <c r="C11" s="6">
        <f>DATA!J8</f>
        <v/>
      </c>
      <c r="D11" s="12" t="n"/>
      <c r="E11" s="6" t="n"/>
      <c r="F11" s="9">
        <f>DATA!N8</f>
        <v/>
      </c>
      <c r="G11" s="10">
        <f>DATA!O8</f>
        <v/>
      </c>
      <c r="H11" s="1" t="b">
        <v>1</v>
      </c>
    </row>
    <row r="12" ht="20.25" customHeight="1">
      <c r="A12" s="6">
        <f>DATA!C9</f>
        <v/>
      </c>
      <c r="B12" s="9">
        <f>DATA!I9</f>
        <v/>
      </c>
      <c r="C12" s="6">
        <f>DATA!J9</f>
        <v/>
      </c>
      <c r="D12" s="12" t="n"/>
      <c r="E12" s="6" t="n"/>
      <c r="F12" s="9">
        <f>DATA!N9</f>
        <v/>
      </c>
      <c r="G12" s="10">
        <f>DATA!O9</f>
        <v/>
      </c>
      <c r="H12" s="1" t="b">
        <v>1</v>
      </c>
    </row>
    <row r="13" ht="20.25" customHeight="1">
      <c r="A13" s="6">
        <f>DATA!C10</f>
        <v/>
      </c>
      <c r="B13" s="9">
        <f>DATA!I10</f>
        <v/>
      </c>
      <c r="C13" s="6">
        <f>DATA!J10</f>
        <v/>
      </c>
      <c r="D13" s="12" t="n"/>
      <c r="E13" s="6" t="n"/>
      <c r="F13" s="9">
        <f>DATA!N10</f>
        <v/>
      </c>
      <c r="G13" s="10">
        <f>DATA!O10</f>
        <v/>
      </c>
      <c r="H13" s="1" t="b">
        <v>1</v>
      </c>
    </row>
    <row r="14" ht="20.25" customHeight="1">
      <c r="A14" s="6">
        <f>DATA!C11</f>
        <v/>
      </c>
      <c r="B14" s="9">
        <f>DATA!I11</f>
        <v/>
      </c>
      <c r="C14" s="6">
        <f>DATA!J11</f>
        <v/>
      </c>
      <c r="D14" s="12" t="n"/>
      <c r="E14" s="6" t="n"/>
      <c r="F14" s="9">
        <f>DATA!N11</f>
        <v/>
      </c>
      <c r="G14" s="10">
        <f>DATA!O11</f>
        <v/>
      </c>
      <c r="H14" s="1" t="b">
        <v>1</v>
      </c>
    </row>
    <row r="15" ht="20.25" customHeight="1">
      <c r="A15" s="6">
        <f>DATA!C12</f>
        <v/>
      </c>
      <c r="B15" s="9">
        <f>DATA!I12</f>
        <v/>
      </c>
      <c r="C15" s="6">
        <f>DATA!J12</f>
        <v/>
      </c>
      <c r="D15" s="12" t="n"/>
      <c r="E15" s="6" t="n"/>
      <c r="F15" s="9">
        <f>DATA!N12</f>
        <v/>
      </c>
      <c r="G15" s="10">
        <f>DATA!O12</f>
        <v/>
      </c>
      <c r="H15" s="1" t="b">
        <v>1</v>
      </c>
    </row>
    <row r="16" ht="20.25" customHeight="1">
      <c r="A16" s="6">
        <f>DATA!C13</f>
        <v/>
      </c>
      <c r="B16" s="9">
        <f>DATA!I13</f>
        <v/>
      </c>
      <c r="C16" s="6">
        <f>DATA!J13</f>
        <v/>
      </c>
      <c r="D16" s="12" t="n"/>
      <c r="E16" s="6" t="n"/>
      <c r="F16" s="9">
        <f>DATA!N13</f>
        <v/>
      </c>
      <c r="G16" s="10">
        <f>DATA!O13</f>
        <v/>
      </c>
      <c r="H16" s="1" t="b">
        <v>1</v>
      </c>
    </row>
    <row r="17" ht="20.25" customHeight="1">
      <c r="A17" s="6">
        <f>DATA!C14</f>
        <v/>
      </c>
      <c r="B17" s="9">
        <f>DATA!I14</f>
        <v/>
      </c>
      <c r="C17" s="6">
        <f>DATA!J14</f>
        <v/>
      </c>
      <c r="D17" s="12" t="n"/>
      <c r="E17" s="6" t="n"/>
      <c r="F17" s="9">
        <f>DATA!N14</f>
        <v/>
      </c>
      <c r="G17" s="10">
        <f>DATA!O14</f>
        <v/>
      </c>
      <c r="H17" s="1" t="b">
        <v>1</v>
      </c>
    </row>
    <row r="18" ht="20.25" customHeight="1">
      <c r="A18" s="6">
        <f>DATA!C15</f>
        <v/>
      </c>
      <c r="B18" s="9">
        <f>DATA!I15</f>
        <v/>
      </c>
      <c r="C18" s="6">
        <f>DATA!J15</f>
        <v/>
      </c>
      <c r="D18" s="12" t="n"/>
      <c r="E18" s="6" t="n"/>
      <c r="F18" s="9">
        <f>DATA!N15</f>
        <v/>
      </c>
      <c r="G18" s="10">
        <f>DATA!O15</f>
        <v/>
      </c>
      <c r="H18" s="1" t="b">
        <v>1</v>
      </c>
    </row>
    <row r="19" ht="20.25" customHeight="1">
      <c r="A19" s="6">
        <f>DATA!C16</f>
        <v/>
      </c>
      <c r="B19" s="9">
        <f>DATA!I16</f>
        <v/>
      </c>
      <c r="C19" s="6">
        <f>DATA!J16</f>
        <v/>
      </c>
      <c r="D19" s="12" t="n"/>
      <c r="E19" s="6" t="n"/>
      <c r="F19" s="9">
        <f>DATA!N16</f>
        <v/>
      </c>
      <c r="G19" s="10">
        <f>DATA!O16</f>
        <v/>
      </c>
      <c r="H19" s="1" t="b">
        <v>1</v>
      </c>
    </row>
    <row r="20" ht="20.25" customHeight="1">
      <c r="A20" s="6">
        <f>DATA!C17</f>
        <v/>
      </c>
      <c r="B20" s="9">
        <f>DATA!I17</f>
        <v/>
      </c>
      <c r="C20" s="6">
        <f>DATA!J17</f>
        <v/>
      </c>
      <c r="D20" s="12" t="n"/>
      <c r="E20" s="6" t="n"/>
      <c r="F20" s="9">
        <f>DATA!N17</f>
        <v/>
      </c>
      <c r="G20" s="10">
        <f>DATA!O17</f>
        <v/>
      </c>
      <c r="H20" s="1" t="b">
        <v>1</v>
      </c>
    </row>
    <row r="21" ht="20.25" customHeight="1">
      <c r="A21" s="6">
        <f>DATA!C18</f>
        <v/>
      </c>
      <c r="B21" s="9">
        <f>DATA!I18</f>
        <v/>
      </c>
      <c r="C21" s="6">
        <f>DATA!J18</f>
        <v/>
      </c>
      <c r="D21" s="12" t="n"/>
      <c r="E21" s="6" t="n"/>
      <c r="F21" s="9">
        <f>DATA!N18</f>
        <v/>
      </c>
      <c r="G21" s="10">
        <f>DATA!O18</f>
        <v/>
      </c>
      <c r="H21" s="1" t="b">
        <v>1</v>
      </c>
    </row>
    <row r="22" ht="20.25" customHeight="1">
      <c r="A22" s="6">
        <f>DATA!C19</f>
        <v/>
      </c>
      <c r="B22" s="9">
        <f>DATA!I19</f>
        <v/>
      </c>
      <c r="C22" s="6">
        <f>DATA!J19</f>
        <v/>
      </c>
      <c r="D22" s="12" t="n"/>
      <c r="E22" s="6" t="n"/>
      <c r="F22" s="9">
        <f>DATA!N19</f>
        <v/>
      </c>
      <c r="G22" s="10">
        <f>DATA!O19</f>
        <v/>
      </c>
      <c r="H22" s="1" t="b">
        <v>1</v>
      </c>
    </row>
    <row r="23" ht="20.25" customHeight="1">
      <c r="A23" s="6">
        <f>DATA!C20</f>
        <v/>
      </c>
      <c r="B23" s="9">
        <f>DATA!I20</f>
        <v/>
      </c>
      <c r="C23" s="6">
        <f>DATA!J20</f>
        <v/>
      </c>
      <c r="D23" s="12" t="n"/>
      <c r="E23" s="6" t="n"/>
      <c r="F23" s="9">
        <f>DATA!N20</f>
        <v/>
      </c>
      <c r="G23" s="10">
        <f>DATA!O20</f>
        <v/>
      </c>
      <c r="H23" s="1" t="b">
        <v>1</v>
      </c>
    </row>
    <row r="24" ht="20.25" customHeight="1">
      <c r="A24" s="6">
        <f>DATA!C21</f>
        <v/>
      </c>
      <c r="B24" s="9">
        <f>DATA!I21</f>
        <v/>
      </c>
      <c r="C24" s="6">
        <f>DATA!J21</f>
        <v/>
      </c>
      <c r="D24" s="12" t="n"/>
      <c r="E24" s="6" t="n"/>
      <c r="F24" s="9">
        <f>DATA!N21</f>
        <v/>
      </c>
      <c r="G24" s="10">
        <f>DATA!O21</f>
        <v/>
      </c>
      <c r="H24" s="1" t="b">
        <v>1</v>
      </c>
    </row>
    <row r="25" ht="20.25" customHeight="1">
      <c r="A25" s="6">
        <f>DATA!C22</f>
        <v/>
      </c>
      <c r="B25" s="9">
        <f>DATA!I22</f>
        <v/>
      </c>
      <c r="C25" s="6">
        <f>DATA!J22</f>
        <v/>
      </c>
      <c r="D25" s="12" t="n"/>
      <c r="E25" s="6" t="n"/>
      <c r="F25" s="9">
        <f>DATA!N22</f>
        <v/>
      </c>
      <c r="G25" s="10">
        <f>DATA!O22</f>
        <v/>
      </c>
      <c r="H25" s="1" t="b">
        <v>1</v>
      </c>
    </row>
    <row r="26" ht="20.25" customHeight="1">
      <c r="A26" s="6">
        <f>DATA!C23</f>
        <v/>
      </c>
      <c r="B26" s="9">
        <f>DATA!I23</f>
        <v/>
      </c>
      <c r="C26" s="6">
        <f>DATA!J23</f>
        <v/>
      </c>
      <c r="D26" s="12" t="n"/>
      <c r="E26" s="6" t="n"/>
      <c r="F26" s="9">
        <f>DATA!N23</f>
        <v/>
      </c>
      <c r="G26" s="10">
        <f>DATA!O23</f>
        <v/>
      </c>
      <c r="H26" s="1" t="b">
        <v>1</v>
      </c>
    </row>
    <row r="27" ht="20.25" customHeight="1">
      <c r="A27" s="6">
        <f>DATA!C24</f>
        <v/>
      </c>
      <c r="B27" s="9">
        <f>DATA!I24</f>
        <v/>
      </c>
      <c r="C27" s="6">
        <f>DATA!J24</f>
        <v/>
      </c>
      <c r="D27" s="12" t="n"/>
      <c r="E27" s="6" t="n"/>
      <c r="F27" s="9">
        <f>DATA!N24</f>
        <v/>
      </c>
      <c r="G27" s="10">
        <f>DATA!O24</f>
        <v/>
      </c>
      <c r="H27" s="1" t="b">
        <v>1</v>
      </c>
    </row>
    <row r="28" ht="20.25" customHeight="1">
      <c r="A28" s="6">
        <f>DATA!C25</f>
        <v/>
      </c>
      <c r="B28" s="9">
        <f>DATA!I25</f>
        <v/>
      </c>
      <c r="C28" s="6">
        <f>DATA!J25</f>
        <v/>
      </c>
      <c r="D28" s="12" t="n"/>
      <c r="E28" s="6" t="n"/>
      <c r="F28" s="9">
        <f>DATA!N25</f>
        <v/>
      </c>
      <c r="G28" s="10">
        <f>DATA!O25</f>
        <v/>
      </c>
      <c r="H28" s="1" t="b">
        <v>1</v>
      </c>
    </row>
    <row r="29" ht="20.25" customHeight="1">
      <c r="A29" s="6">
        <f>DATA!C26</f>
        <v/>
      </c>
      <c r="B29" s="9">
        <f>DATA!I26</f>
        <v/>
      </c>
      <c r="C29" s="6">
        <f>DATA!J26</f>
        <v/>
      </c>
      <c r="D29" s="12" t="n"/>
      <c r="E29" s="6" t="n"/>
      <c r="F29" s="9">
        <f>DATA!N26</f>
        <v/>
      </c>
      <c r="G29" s="10">
        <f>DATA!O26</f>
        <v/>
      </c>
      <c r="H29" s="1" t="b">
        <v>1</v>
      </c>
    </row>
    <row r="30" ht="20.25" customHeight="1">
      <c r="A30" s="6">
        <f>DATA!C27</f>
        <v/>
      </c>
      <c r="B30" s="9">
        <f>DATA!I27</f>
        <v/>
      </c>
      <c r="C30" s="6">
        <f>DATA!J27</f>
        <v/>
      </c>
      <c r="D30" s="12" t="n"/>
      <c r="E30" s="6" t="n"/>
      <c r="F30" s="9">
        <f>DATA!N27</f>
        <v/>
      </c>
      <c r="G30" s="10">
        <f>DATA!O27</f>
        <v/>
      </c>
      <c r="H30" s="1" t="b">
        <v>1</v>
      </c>
    </row>
    <row r="31" hidden="1" ht="20.25" customHeight="1">
      <c r="A31" s="6">
        <f>DATA!C28</f>
        <v/>
      </c>
      <c r="B31" s="9">
        <f>DATA!I28</f>
        <v/>
      </c>
      <c r="C31" s="6">
        <f>DATA!J28</f>
        <v/>
      </c>
      <c r="D31" s="12" t="n"/>
      <c r="E31" s="6" t="n"/>
      <c r="F31" s="9">
        <f>DATA!N28</f>
        <v/>
      </c>
      <c r="G31" s="10">
        <f>DATA!O28</f>
        <v/>
      </c>
      <c r="H31" s="1" t="b">
        <v>1</v>
      </c>
    </row>
    <row r="32" ht="20.25" customHeight="1">
      <c r="A32" s="6">
        <f>DATA!C29</f>
        <v/>
      </c>
      <c r="B32" s="9">
        <f>DATA!I29</f>
        <v/>
      </c>
      <c r="C32" s="6">
        <f>DATA!J29</f>
        <v/>
      </c>
      <c r="D32" s="12" t="n"/>
      <c r="E32" s="6" t="n"/>
      <c r="F32" s="9">
        <f>DATA!N29</f>
        <v/>
      </c>
      <c r="G32" s="10">
        <f>DATA!O29</f>
        <v/>
      </c>
      <c r="H32" s="1" t="b">
        <v>1</v>
      </c>
    </row>
    <row r="33" ht="20.25" customHeight="1">
      <c r="A33" s="6">
        <f>DATA!C30</f>
        <v/>
      </c>
      <c r="B33" s="9">
        <f>DATA!I30</f>
        <v/>
      </c>
      <c r="C33" s="6">
        <f>DATA!J30</f>
        <v/>
      </c>
      <c r="D33" s="12" t="n"/>
      <c r="E33" s="6" t="n"/>
      <c r="F33" s="9">
        <f>DATA!N30</f>
        <v/>
      </c>
      <c r="G33" s="10">
        <f>DATA!O30</f>
        <v/>
      </c>
      <c r="H33" s="1" t="b">
        <v>1</v>
      </c>
    </row>
    <row r="34" ht="20.25" customHeight="1">
      <c r="A34" s="6">
        <f>DATA!C31</f>
        <v/>
      </c>
      <c r="B34" s="9">
        <f>DATA!I31</f>
        <v/>
      </c>
      <c r="C34" s="6">
        <f>DATA!J31</f>
        <v/>
      </c>
      <c r="D34" s="12" t="n"/>
      <c r="E34" s="6" t="n"/>
      <c r="F34" s="9">
        <f>DATA!N31</f>
        <v/>
      </c>
      <c r="G34" s="10">
        <f>DATA!O31</f>
        <v/>
      </c>
      <c r="H34" s="1" t="b">
        <v>1</v>
      </c>
    </row>
    <row r="35" hidden="1" ht="20.25" customHeight="1">
      <c r="A35" s="6">
        <f>DATA!C32</f>
        <v/>
      </c>
      <c r="B35" s="9">
        <f>DATA!I32</f>
        <v/>
      </c>
      <c r="C35" s="6">
        <f>DATA!J32</f>
        <v/>
      </c>
      <c r="D35" s="12" t="n"/>
      <c r="E35" s="6" t="n"/>
      <c r="F35" s="9">
        <f>DATA!N32</f>
        <v/>
      </c>
      <c r="G35" s="10">
        <f>DATA!O32</f>
        <v/>
      </c>
      <c r="H35" s="1" t="b">
        <v>1</v>
      </c>
    </row>
    <row r="36" ht="20.25" customHeight="1">
      <c r="A36" s="6">
        <f>DATA!C33</f>
        <v/>
      </c>
      <c r="B36" s="9">
        <f>DATA!I33</f>
        <v/>
      </c>
      <c r="C36" s="6">
        <f>DATA!J33</f>
        <v/>
      </c>
      <c r="D36" s="12" t="n"/>
      <c r="E36" s="6" t="n"/>
      <c r="F36" s="9">
        <f>DATA!N33</f>
        <v/>
      </c>
      <c r="G36" s="10">
        <f>DATA!O33</f>
        <v/>
      </c>
      <c r="H36" s="1" t="b">
        <v>1</v>
      </c>
    </row>
    <row r="37" ht="20.25" customHeight="1">
      <c r="A37" s="6">
        <f>DATA!C34</f>
        <v/>
      </c>
      <c r="B37" s="9">
        <f>DATA!I34</f>
        <v/>
      </c>
      <c r="C37" s="6">
        <f>DATA!J34</f>
        <v/>
      </c>
      <c r="D37" s="12" t="n"/>
      <c r="E37" s="6" t="n"/>
      <c r="F37" s="9">
        <f>DATA!N34</f>
        <v/>
      </c>
      <c r="G37" s="10">
        <f>DATA!O34</f>
        <v/>
      </c>
      <c r="H37" s="1" t="b">
        <v>1</v>
      </c>
    </row>
    <row r="38" ht="20.25" customHeight="1">
      <c r="A38" s="6">
        <f>DATA!C35</f>
        <v/>
      </c>
      <c r="B38" s="9">
        <f>DATA!I35</f>
        <v/>
      </c>
      <c r="C38" s="6">
        <f>DATA!J35</f>
        <v/>
      </c>
      <c r="D38" s="12" t="n"/>
      <c r="E38" s="6" t="n"/>
      <c r="F38" s="9">
        <f>DATA!N35</f>
        <v/>
      </c>
      <c r="G38" s="10">
        <f>DATA!O35</f>
        <v/>
      </c>
      <c r="H38" s="1" t="b">
        <v>1</v>
      </c>
    </row>
    <row r="39" ht="20.25" customHeight="1">
      <c r="A39" s="6">
        <f>DATA!C36</f>
        <v/>
      </c>
      <c r="B39" s="9">
        <f>DATA!I36</f>
        <v/>
      </c>
      <c r="C39" s="6">
        <f>DATA!J36</f>
        <v/>
      </c>
      <c r="D39" s="12" t="n"/>
      <c r="E39" s="6" t="n"/>
      <c r="F39" s="9">
        <f>DATA!N36</f>
        <v/>
      </c>
      <c r="G39" s="10">
        <f>DATA!O36</f>
        <v/>
      </c>
      <c r="H39" s="1" t="b">
        <v>1</v>
      </c>
    </row>
    <row r="40" hidden="1" ht="20.25" customHeight="1">
      <c r="A40" s="6">
        <f>DATA!C37</f>
        <v/>
      </c>
      <c r="B40" s="9">
        <f>DATA!I37</f>
        <v/>
      </c>
      <c r="C40" s="6">
        <f>DATA!J37</f>
        <v/>
      </c>
      <c r="D40" s="12" t="n"/>
      <c r="E40" s="6" t="n"/>
      <c r="F40" s="9">
        <f>DATA!N37</f>
        <v/>
      </c>
      <c r="G40" s="10">
        <f>DATA!O37</f>
        <v/>
      </c>
      <c r="H40" s="1" t="b">
        <v>1</v>
      </c>
    </row>
    <row r="41" ht="20.25" customHeight="1">
      <c r="A41" s="6">
        <f>DATA!C38</f>
        <v/>
      </c>
      <c r="B41" s="9">
        <f>DATA!I38</f>
        <v/>
      </c>
      <c r="C41" s="6">
        <f>DATA!J38</f>
        <v/>
      </c>
      <c r="D41" s="12" t="n"/>
      <c r="E41" s="6" t="n"/>
      <c r="F41" s="9">
        <f>DATA!N38</f>
        <v/>
      </c>
      <c r="G41" s="10">
        <f>DATA!O38</f>
        <v/>
      </c>
      <c r="H41" s="1" t="b">
        <v>1</v>
      </c>
    </row>
    <row r="42" ht="20.25" customHeight="1">
      <c r="A42" s="6">
        <f>DATA!C39</f>
        <v/>
      </c>
      <c r="B42" s="9">
        <f>DATA!I39</f>
        <v/>
      </c>
      <c r="C42" s="6">
        <f>DATA!J39</f>
        <v/>
      </c>
      <c r="D42" s="12" t="n"/>
      <c r="E42" s="6" t="n"/>
      <c r="F42" s="9">
        <f>DATA!N39</f>
        <v/>
      </c>
      <c r="G42" s="10">
        <f>DATA!O39</f>
        <v/>
      </c>
      <c r="H42" s="1" t="b">
        <v>1</v>
      </c>
    </row>
    <row r="43" ht="20.25" customHeight="1">
      <c r="A43" s="6">
        <f>DATA!C40</f>
        <v/>
      </c>
      <c r="B43" s="9">
        <f>DATA!I40</f>
        <v/>
      </c>
      <c r="C43" s="6">
        <f>DATA!J40</f>
        <v/>
      </c>
      <c r="D43" s="12" t="n"/>
      <c r="E43" s="6" t="n"/>
      <c r="F43" s="9">
        <f>DATA!N40</f>
        <v/>
      </c>
      <c r="G43" s="10">
        <f>DATA!O40</f>
        <v/>
      </c>
      <c r="H43" s="1" t="b">
        <v>1</v>
      </c>
    </row>
    <row r="44" ht="20.25" customHeight="1">
      <c r="A44" s="6">
        <f>DATA!C41</f>
        <v/>
      </c>
      <c r="B44" s="9">
        <f>DATA!I41</f>
        <v/>
      </c>
      <c r="C44" s="6">
        <f>DATA!J41</f>
        <v/>
      </c>
      <c r="D44" s="12" t="n"/>
      <c r="E44" s="6" t="n"/>
      <c r="F44" s="9">
        <f>DATA!N41</f>
        <v/>
      </c>
      <c r="G44" s="10">
        <f>DATA!O41</f>
        <v/>
      </c>
      <c r="H44" s="1" t="b">
        <v>1</v>
      </c>
    </row>
    <row r="45" ht="20.25" customHeight="1">
      <c r="A45" s="6">
        <f>DATA!C42</f>
        <v/>
      </c>
      <c r="B45" s="9">
        <f>DATA!I42</f>
        <v/>
      </c>
      <c r="C45" s="6">
        <f>DATA!J42</f>
        <v/>
      </c>
      <c r="D45" s="12" t="n"/>
      <c r="E45" s="6" t="n"/>
      <c r="F45" s="9">
        <f>DATA!N42</f>
        <v/>
      </c>
      <c r="G45" s="10">
        <f>DATA!O42</f>
        <v/>
      </c>
      <c r="H45" s="1" t="b">
        <v>1</v>
      </c>
    </row>
    <row r="46" ht="20.25" customHeight="1">
      <c r="A46" s="6">
        <f>DATA!C43</f>
        <v/>
      </c>
      <c r="B46" s="9">
        <f>DATA!I43</f>
        <v/>
      </c>
      <c r="C46" s="6">
        <f>DATA!J43</f>
        <v/>
      </c>
      <c r="D46" s="12" t="n"/>
      <c r="E46" s="6" t="n"/>
      <c r="F46" s="9">
        <f>DATA!N43</f>
        <v/>
      </c>
      <c r="G46" s="10">
        <f>DATA!O43</f>
        <v/>
      </c>
      <c r="H46" s="1" t="b">
        <v>1</v>
      </c>
    </row>
    <row r="47" ht="20.25" customHeight="1">
      <c r="A47" s="6">
        <f>DATA!C44</f>
        <v/>
      </c>
      <c r="B47" s="9">
        <f>DATA!I44</f>
        <v/>
      </c>
      <c r="C47" s="6">
        <f>DATA!J44</f>
        <v/>
      </c>
      <c r="D47" s="12" t="n"/>
      <c r="E47" s="6" t="n"/>
      <c r="F47" s="9">
        <f>DATA!N44</f>
        <v/>
      </c>
      <c r="G47" s="10">
        <f>DATA!O44</f>
        <v/>
      </c>
      <c r="H47" s="1" t="b">
        <v>1</v>
      </c>
    </row>
    <row r="48" ht="20.25" customHeight="1">
      <c r="A48" s="6">
        <f>DATA!C45</f>
        <v/>
      </c>
      <c r="B48" s="9">
        <f>DATA!I45</f>
        <v/>
      </c>
      <c r="C48" s="6">
        <f>DATA!J45</f>
        <v/>
      </c>
      <c r="D48" s="12" t="n"/>
      <c r="E48" s="6" t="n"/>
      <c r="F48" s="9">
        <f>DATA!N45</f>
        <v/>
      </c>
      <c r="G48" s="10">
        <f>DATA!O45</f>
        <v/>
      </c>
      <c r="H48" s="1" t="b">
        <v>1</v>
      </c>
    </row>
    <row r="49" ht="20.25" customHeight="1">
      <c r="A49" s="6">
        <f>DATA!C46</f>
        <v/>
      </c>
      <c r="B49" s="9">
        <f>DATA!I46</f>
        <v/>
      </c>
      <c r="C49" s="6">
        <f>DATA!J46</f>
        <v/>
      </c>
      <c r="D49" s="12" t="n"/>
      <c r="E49" s="6" t="n"/>
      <c r="F49" s="9">
        <f>DATA!N46</f>
        <v/>
      </c>
      <c r="G49" s="10">
        <f>DATA!O46</f>
        <v/>
      </c>
      <c r="H49" s="1" t="b">
        <v>1</v>
      </c>
    </row>
    <row r="50" ht="20.25" customHeight="1">
      <c r="A50" s="6">
        <f>DATA!C47</f>
        <v/>
      </c>
      <c r="B50" s="9">
        <f>DATA!I47</f>
        <v/>
      </c>
      <c r="C50" s="6">
        <f>DATA!J47</f>
        <v/>
      </c>
      <c r="D50" s="12" t="n"/>
      <c r="E50" s="6" t="n"/>
      <c r="F50" s="9">
        <f>DATA!N47</f>
        <v/>
      </c>
      <c r="G50" s="10">
        <f>DATA!O47</f>
        <v/>
      </c>
      <c r="H50" s="1" t="b">
        <v>1</v>
      </c>
    </row>
    <row r="51" ht="20.25" customHeight="1">
      <c r="A51" s="6">
        <f>DATA!C48</f>
        <v/>
      </c>
      <c r="B51" s="9">
        <f>DATA!I48</f>
        <v/>
      </c>
      <c r="C51" s="6">
        <f>DATA!J48</f>
        <v/>
      </c>
      <c r="D51" s="12" t="n"/>
      <c r="E51" s="6" t="n"/>
      <c r="F51" s="9">
        <f>DATA!N48</f>
        <v/>
      </c>
      <c r="G51" s="10">
        <f>DATA!O48</f>
        <v/>
      </c>
      <c r="H51" s="1" t="b">
        <v>1</v>
      </c>
    </row>
    <row r="52" ht="20.25" customHeight="1">
      <c r="A52" s="6">
        <f>DATA!C49</f>
        <v/>
      </c>
      <c r="B52" s="9">
        <f>DATA!I49</f>
        <v/>
      </c>
      <c r="C52" s="6">
        <f>DATA!J49</f>
        <v/>
      </c>
      <c r="D52" s="12" t="n"/>
      <c r="E52" s="6" t="n"/>
      <c r="F52" s="9">
        <f>DATA!N49</f>
        <v/>
      </c>
      <c r="G52" s="10">
        <f>DATA!O49</f>
        <v/>
      </c>
      <c r="H52" s="1" t="b">
        <v>1</v>
      </c>
    </row>
    <row r="53" ht="20.25" customHeight="1">
      <c r="A53" s="6">
        <f>DATA!C50</f>
        <v/>
      </c>
      <c r="B53" s="9">
        <f>DATA!I50</f>
        <v/>
      </c>
      <c r="C53" s="6">
        <f>DATA!J50</f>
        <v/>
      </c>
      <c r="D53" s="12" t="n"/>
      <c r="E53" s="6" t="n"/>
      <c r="F53" s="9">
        <f>DATA!N50</f>
        <v/>
      </c>
      <c r="G53" s="10">
        <f>DATA!O50</f>
        <v/>
      </c>
      <c r="H53" s="1" t="b">
        <v>1</v>
      </c>
    </row>
    <row r="54" hidden="1" ht="20.25" customHeight="1">
      <c r="A54" s="6">
        <f>DATA!C51</f>
        <v/>
      </c>
      <c r="B54" s="9">
        <f>DATA!I51</f>
        <v/>
      </c>
      <c r="C54" s="6">
        <f>DATA!J51</f>
        <v/>
      </c>
      <c r="D54" s="12" t="n"/>
      <c r="E54" s="6" t="n"/>
      <c r="F54" s="9">
        <f>DATA!N51</f>
        <v/>
      </c>
      <c r="G54" s="10">
        <f>DATA!O51</f>
        <v/>
      </c>
      <c r="H54" s="1" t="b">
        <v>1</v>
      </c>
    </row>
    <row r="55" ht="20.25" customHeight="1">
      <c r="A55" s="6">
        <f>DATA!C52</f>
        <v/>
      </c>
      <c r="B55" s="9">
        <f>DATA!I52</f>
        <v/>
      </c>
      <c r="C55" s="6">
        <f>DATA!J52</f>
        <v/>
      </c>
      <c r="D55" s="12" t="n"/>
      <c r="E55" s="6" t="n"/>
      <c r="F55" s="9">
        <f>DATA!N52</f>
        <v/>
      </c>
      <c r="G55" s="10">
        <f>DATA!O52</f>
        <v/>
      </c>
      <c r="H55" s="1" t="b">
        <v>1</v>
      </c>
    </row>
    <row r="56" ht="20.25" customHeight="1">
      <c r="A56" s="6">
        <f>DATA!C53</f>
        <v/>
      </c>
      <c r="B56" s="9">
        <f>DATA!I53</f>
        <v/>
      </c>
      <c r="C56" s="6">
        <f>DATA!J53</f>
        <v/>
      </c>
      <c r="D56" s="12" t="n"/>
      <c r="E56" s="6" t="n"/>
      <c r="F56" s="9">
        <f>DATA!N53</f>
        <v/>
      </c>
      <c r="G56" s="10">
        <f>DATA!O53</f>
        <v/>
      </c>
      <c r="H56" s="1" t="b">
        <v>1</v>
      </c>
    </row>
    <row r="57" hidden="1" ht="20.25" customHeight="1">
      <c r="A57" s="6">
        <f>DATA!C54</f>
        <v/>
      </c>
      <c r="B57" s="9">
        <f>DATA!I54</f>
        <v/>
      </c>
      <c r="C57" s="6">
        <f>DATA!J54</f>
        <v/>
      </c>
      <c r="D57" s="12" t="n"/>
      <c r="E57" s="6" t="n"/>
      <c r="F57" s="9">
        <f>DATA!N54</f>
        <v/>
      </c>
      <c r="G57" s="10">
        <f>DATA!O54</f>
        <v/>
      </c>
      <c r="H57" s="1" t="b">
        <v>1</v>
      </c>
    </row>
    <row r="58" ht="20.25" customHeight="1">
      <c r="A58" s="6">
        <f>DATA!C55</f>
        <v/>
      </c>
      <c r="B58" s="9">
        <f>DATA!I55</f>
        <v/>
      </c>
      <c r="C58" s="6">
        <f>DATA!J55</f>
        <v/>
      </c>
      <c r="D58" s="12" t="n"/>
      <c r="E58" s="6" t="n"/>
      <c r="F58" s="9">
        <f>DATA!N55</f>
        <v/>
      </c>
      <c r="G58" s="10">
        <f>DATA!O55</f>
        <v/>
      </c>
      <c r="H58" s="1" t="b">
        <v>1</v>
      </c>
    </row>
    <row r="59" ht="20.25" customHeight="1">
      <c r="A59" s="6">
        <f>DATA!C56</f>
        <v/>
      </c>
      <c r="B59" s="9">
        <f>DATA!I56</f>
        <v/>
      </c>
      <c r="C59" s="6">
        <f>DATA!J56</f>
        <v/>
      </c>
      <c r="D59" s="12" t="n"/>
      <c r="E59" s="6" t="n"/>
      <c r="F59" s="9">
        <f>DATA!N56</f>
        <v/>
      </c>
      <c r="G59" s="10">
        <f>DATA!O56</f>
        <v/>
      </c>
      <c r="H59" s="1" t="b">
        <v>1</v>
      </c>
    </row>
    <row r="60" ht="20.25" customHeight="1">
      <c r="A60" s="6">
        <f>DATA!C57</f>
        <v/>
      </c>
      <c r="B60" s="9">
        <f>DATA!I57</f>
        <v/>
      </c>
      <c r="C60" s="6">
        <f>DATA!J57</f>
        <v/>
      </c>
      <c r="D60" s="12" t="n"/>
      <c r="E60" s="6" t="n"/>
      <c r="F60" s="9">
        <f>DATA!N57</f>
        <v/>
      </c>
      <c r="G60" s="10">
        <f>DATA!O57</f>
        <v/>
      </c>
      <c r="H60" s="1" t="b">
        <v>1</v>
      </c>
    </row>
    <row r="61" ht="20.25" customHeight="1">
      <c r="A61" s="6">
        <f>DATA!C58</f>
        <v/>
      </c>
      <c r="B61" s="9">
        <f>DATA!I58</f>
        <v/>
      </c>
      <c r="C61" s="6">
        <f>DATA!J58</f>
        <v/>
      </c>
      <c r="D61" s="12" t="n"/>
      <c r="E61" s="6" t="n"/>
      <c r="F61" s="9">
        <f>DATA!N58</f>
        <v/>
      </c>
      <c r="G61" s="10">
        <f>DATA!O58</f>
        <v/>
      </c>
      <c r="H61" s="1" t="b">
        <v>1</v>
      </c>
    </row>
    <row r="62" ht="20.25" customHeight="1">
      <c r="A62" s="6">
        <f>DATA!C59</f>
        <v/>
      </c>
      <c r="B62" s="9">
        <f>DATA!I59</f>
        <v/>
      </c>
      <c r="C62" s="6">
        <f>DATA!J59</f>
        <v/>
      </c>
      <c r="D62" s="12" t="n"/>
      <c r="E62" s="6" t="n"/>
      <c r="F62" s="9">
        <f>DATA!N59</f>
        <v/>
      </c>
      <c r="G62" s="10">
        <f>DATA!O59</f>
        <v/>
      </c>
      <c r="H62" s="1" t="b">
        <v>1</v>
      </c>
    </row>
    <row r="63" ht="20.25" customHeight="1">
      <c r="A63" s="6">
        <f>DATA!C60</f>
        <v/>
      </c>
      <c r="B63" s="9">
        <f>DATA!I60</f>
        <v/>
      </c>
      <c r="C63" s="6">
        <f>DATA!J60</f>
        <v/>
      </c>
      <c r="D63" s="12" t="n"/>
      <c r="E63" s="6" t="n"/>
      <c r="F63" s="9">
        <f>DATA!N60</f>
        <v/>
      </c>
      <c r="G63" s="10">
        <f>DATA!O60</f>
        <v/>
      </c>
      <c r="H63" s="1" t="b">
        <v>1</v>
      </c>
    </row>
    <row r="64" ht="20.25" customHeight="1">
      <c r="A64" s="6">
        <f>DATA!C61</f>
        <v/>
      </c>
      <c r="B64" s="9">
        <f>DATA!I61</f>
        <v/>
      </c>
      <c r="C64" s="6">
        <f>DATA!J61</f>
        <v/>
      </c>
      <c r="D64" s="12" t="n"/>
      <c r="E64" s="6" t="n"/>
      <c r="F64" s="9">
        <f>DATA!N61</f>
        <v/>
      </c>
      <c r="G64" s="10">
        <f>DATA!O61</f>
        <v/>
      </c>
      <c r="H64" s="1" t="b">
        <v>1</v>
      </c>
    </row>
    <row r="65" ht="20.25" customHeight="1">
      <c r="A65" s="6">
        <f>DATA!C62</f>
        <v/>
      </c>
      <c r="B65" s="9">
        <f>DATA!I62</f>
        <v/>
      </c>
      <c r="C65" s="6">
        <f>DATA!J62</f>
        <v/>
      </c>
      <c r="D65" s="12" t="n"/>
      <c r="E65" s="6" t="n"/>
      <c r="F65" s="9">
        <f>DATA!N62</f>
        <v/>
      </c>
      <c r="G65" s="10">
        <f>DATA!O62</f>
        <v/>
      </c>
      <c r="H65" s="1" t="b">
        <v>1</v>
      </c>
    </row>
    <row r="66" ht="20.25" customHeight="1">
      <c r="A66" s="6">
        <f>DATA!C63</f>
        <v/>
      </c>
      <c r="B66" s="9">
        <f>DATA!I63</f>
        <v/>
      </c>
      <c r="C66" s="6">
        <f>DATA!J63</f>
        <v/>
      </c>
      <c r="D66" s="12" t="n"/>
      <c r="E66" s="6" t="n"/>
      <c r="F66" s="9">
        <f>DATA!N63</f>
        <v/>
      </c>
      <c r="G66" s="10">
        <f>DATA!O63</f>
        <v/>
      </c>
      <c r="H66" s="1" t="b">
        <v>1</v>
      </c>
    </row>
    <row r="67" ht="20.25" customHeight="1">
      <c r="A67" s="6">
        <f>DATA!C64</f>
        <v/>
      </c>
      <c r="B67" s="9">
        <f>DATA!I64</f>
        <v/>
      </c>
      <c r="C67" s="6">
        <f>DATA!J64</f>
        <v/>
      </c>
      <c r="D67" s="12" t="n"/>
      <c r="E67" s="6" t="n"/>
      <c r="F67" s="9">
        <f>DATA!N64</f>
        <v/>
      </c>
      <c r="G67" s="10">
        <f>DATA!O64</f>
        <v/>
      </c>
      <c r="H67" s="1" t="b">
        <v>1</v>
      </c>
    </row>
    <row r="68" ht="20.25" customHeight="1">
      <c r="A68" s="6">
        <f>DATA!C65</f>
        <v/>
      </c>
      <c r="B68" s="9">
        <f>DATA!I65</f>
        <v/>
      </c>
      <c r="C68" s="6">
        <f>DATA!J65</f>
        <v/>
      </c>
      <c r="D68" s="12" t="n"/>
      <c r="E68" s="6" t="n"/>
      <c r="F68" s="9">
        <f>DATA!N65</f>
        <v/>
      </c>
      <c r="G68" s="10">
        <f>DATA!O65</f>
        <v/>
      </c>
      <c r="H68" s="1" t="b">
        <v>1</v>
      </c>
    </row>
    <row r="69" hidden="1" ht="20.25" customHeight="1">
      <c r="A69" s="6">
        <f>DATA!C66</f>
        <v/>
      </c>
      <c r="B69" s="9">
        <f>DATA!I66</f>
        <v/>
      </c>
      <c r="C69" s="6">
        <f>DATA!J66</f>
        <v/>
      </c>
      <c r="D69" s="12" t="n"/>
      <c r="E69" s="6" t="n"/>
      <c r="F69" s="9">
        <f>DATA!N66</f>
        <v/>
      </c>
      <c r="G69" s="10">
        <f>DATA!O66</f>
        <v/>
      </c>
      <c r="H69" s="1" t="b">
        <v>1</v>
      </c>
    </row>
    <row r="70" ht="20.25" customHeight="1">
      <c r="A70" s="6">
        <f>DATA!C67</f>
        <v/>
      </c>
      <c r="B70" s="9">
        <f>DATA!I67</f>
        <v/>
      </c>
      <c r="C70" s="6">
        <f>DATA!J67</f>
        <v/>
      </c>
      <c r="D70" s="12" t="n"/>
      <c r="E70" s="6" t="n"/>
      <c r="F70" s="9">
        <f>DATA!N67</f>
        <v/>
      </c>
      <c r="G70" s="10">
        <f>DATA!O67</f>
        <v/>
      </c>
      <c r="H70" s="1" t="b">
        <v>1</v>
      </c>
    </row>
    <row r="71" ht="20.25" customHeight="1">
      <c r="A71" s="6">
        <f>DATA!C68</f>
        <v/>
      </c>
      <c r="B71" s="9">
        <f>DATA!I68</f>
        <v/>
      </c>
      <c r="C71" s="6">
        <f>DATA!J68</f>
        <v/>
      </c>
      <c r="D71" s="12" t="n"/>
      <c r="E71" s="6" t="n"/>
      <c r="F71" s="9">
        <f>DATA!N68</f>
        <v/>
      </c>
      <c r="G71" s="10">
        <f>DATA!O68</f>
        <v/>
      </c>
      <c r="H71" s="1" t="b">
        <v>1</v>
      </c>
    </row>
    <row r="72" ht="20.25" customHeight="1">
      <c r="A72" s="6">
        <f>DATA!C69</f>
        <v/>
      </c>
      <c r="B72" s="9">
        <f>DATA!I69</f>
        <v/>
      </c>
      <c r="C72" s="6">
        <f>DATA!J69</f>
        <v/>
      </c>
      <c r="D72" s="12" t="n"/>
      <c r="E72" s="6" t="n"/>
      <c r="F72" s="9">
        <f>DATA!N69</f>
        <v/>
      </c>
      <c r="G72" s="10">
        <f>DATA!O69</f>
        <v/>
      </c>
      <c r="H72" s="1" t="b">
        <v>1</v>
      </c>
    </row>
    <row r="73" hidden="1" ht="20.25" customHeight="1">
      <c r="A73" s="6">
        <f>DATA!C70</f>
        <v/>
      </c>
      <c r="B73" s="9">
        <f>DATA!I70</f>
        <v/>
      </c>
      <c r="C73" s="6">
        <f>DATA!J70</f>
        <v/>
      </c>
      <c r="D73" s="12" t="n"/>
      <c r="E73" s="6" t="n"/>
      <c r="F73" s="9">
        <f>DATA!N70</f>
        <v/>
      </c>
      <c r="G73" s="10">
        <f>DATA!O70</f>
        <v/>
      </c>
      <c r="H73" s="1" t="b">
        <v>1</v>
      </c>
    </row>
    <row r="74" ht="20.25" customHeight="1">
      <c r="A74" s="6">
        <f>DATA!C71</f>
        <v/>
      </c>
      <c r="B74" s="9">
        <f>DATA!I71</f>
        <v/>
      </c>
      <c r="C74" s="6">
        <f>DATA!J71</f>
        <v/>
      </c>
      <c r="D74" s="12" t="n"/>
      <c r="E74" s="6" t="n"/>
      <c r="F74" s="9">
        <f>DATA!N71</f>
        <v/>
      </c>
      <c r="G74" s="10">
        <f>DATA!O71</f>
        <v/>
      </c>
      <c r="H74" s="1" t="b">
        <v>1</v>
      </c>
    </row>
    <row r="75" ht="20.25" customHeight="1">
      <c r="A75" s="6">
        <f>DATA!C72</f>
        <v/>
      </c>
      <c r="B75" s="9">
        <f>DATA!I72</f>
        <v/>
      </c>
      <c r="C75" s="6">
        <f>DATA!J72</f>
        <v/>
      </c>
      <c r="D75" s="12" t="n"/>
      <c r="E75" s="6" t="n"/>
      <c r="F75" s="9">
        <f>DATA!N72</f>
        <v/>
      </c>
      <c r="G75" s="10">
        <f>DATA!O72</f>
        <v/>
      </c>
      <c r="H75" s="1" t="b">
        <v>1</v>
      </c>
    </row>
    <row r="76" ht="20.25" customHeight="1">
      <c r="A76" s="6">
        <f>DATA!C73</f>
        <v/>
      </c>
      <c r="B76" s="9">
        <f>DATA!I73</f>
        <v/>
      </c>
      <c r="C76" s="6">
        <f>DATA!J73</f>
        <v/>
      </c>
      <c r="D76" s="12" t="n"/>
      <c r="E76" s="6" t="n"/>
      <c r="F76" s="9">
        <f>DATA!N73</f>
        <v/>
      </c>
      <c r="G76" s="10">
        <f>DATA!O73</f>
        <v/>
      </c>
      <c r="H76" s="1" t="b">
        <v>1</v>
      </c>
    </row>
    <row r="77" ht="20.25" customHeight="1">
      <c r="A77" s="6">
        <f>DATA!C74</f>
        <v/>
      </c>
      <c r="B77" s="9">
        <f>DATA!I74</f>
        <v/>
      </c>
      <c r="C77" s="6">
        <f>DATA!J74</f>
        <v/>
      </c>
      <c r="D77" s="12" t="n"/>
      <c r="E77" s="6" t="n"/>
      <c r="F77" s="9">
        <f>DATA!N74</f>
        <v/>
      </c>
      <c r="G77" s="10">
        <f>DATA!O74</f>
        <v/>
      </c>
      <c r="H77" s="1" t="b">
        <v>1</v>
      </c>
    </row>
    <row r="78" ht="20.25" customHeight="1">
      <c r="A78" s="6">
        <f>DATA!C75</f>
        <v/>
      </c>
      <c r="B78" s="9">
        <f>DATA!I75</f>
        <v/>
      </c>
      <c r="C78" s="6">
        <f>DATA!J75</f>
        <v/>
      </c>
      <c r="D78" s="12" t="n"/>
      <c r="E78" s="6" t="n"/>
      <c r="F78" s="9">
        <f>DATA!N75</f>
        <v/>
      </c>
      <c r="G78" s="10">
        <f>DATA!O75</f>
        <v/>
      </c>
      <c r="H78" s="1" t="b">
        <v>1</v>
      </c>
    </row>
    <row r="79" ht="20.25" customHeight="1">
      <c r="A79" s="6">
        <f>DATA!C76</f>
        <v/>
      </c>
      <c r="B79" s="9">
        <f>DATA!I76</f>
        <v/>
      </c>
      <c r="C79" s="6">
        <f>DATA!J76</f>
        <v/>
      </c>
      <c r="D79" s="12" t="n"/>
      <c r="E79" s="6" t="n"/>
      <c r="F79" s="9">
        <f>DATA!N76</f>
        <v/>
      </c>
      <c r="G79" s="10">
        <f>DATA!O76</f>
        <v/>
      </c>
      <c r="H79" s="1" t="b">
        <v>1</v>
      </c>
    </row>
    <row r="80" ht="20.25" customHeight="1">
      <c r="A80" s="6">
        <f>DATA!C77</f>
        <v/>
      </c>
      <c r="B80" s="9">
        <f>DATA!I77</f>
        <v/>
      </c>
      <c r="C80" s="6">
        <f>DATA!J77</f>
        <v/>
      </c>
      <c r="D80" s="12" t="n"/>
      <c r="E80" s="6" t="n"/>
      <c r="F80" s="9">
        <f>DATA!N77</f>
        <v/>
      </c>
      <c r="G80" s="10">
        <f>DATA!O77</f>
        <v/>
      </c>
      <c r="H80" s="1" t="b">
        <v>1</v>
      </c>
    </row>
    <row r="81" ht="20.25" customHeight="1">
      <c r="A81" s="6">
        <f>DATA!C78</f>
        <v/>
      </c>
      <c r="B81" s="9">
        <f>DATA!I78</f>
        <v/>
      </c>
      <c r="C81" s="6">
        <f>DATA!J78</f>
        <v/>
      </c>
      <c r="D81" s="12" t="n"/>
      <c r="E81" s="6" t="n"/>
      <c r="F81" s="9">
        <f>DATA!N78</f>
        <v/>
      </c>
      <c r="G81" s="10">
        <f>DATA!O78</f>
        <v/>
      </c>
      <c r="H81" s="1" t="b">
        <v>1</v>
      </c>
    </row>
    <row r="82" ht="20.25" customHeight="1">
      <c r="A82" s="6">
        <f>DATA!C79</f>
        <v/>
      </c>
      <c r="B82" s="9">
        <f>DATA!I79</f>
        <v/>
      </c>
      <c r="C82" s="6">
        <f>DATA!J79</f>
        <v/>
      </c>
      <c r="D82" s="12" t="n"/>
      <c r="E82" s="6" t="n"/>
      <c r="F82" s="9">
        <f>DATA!N79</f>
        <v/>
      </c>
      <c r="G82" s="10">
        <f>DATA!O79</f>
        <v/>
      </c>
      <c r="H82" s="1" t="b">
        <v>1</v>
      </c>
    </row>
    <row r="83" ht="20.25" customHeight="1">
      <c r="A83" s="6">
        <f>DATA!C80</f>
        <v/>
      </c>
      <c r="B83" s="9">
        <f>DATA!I80</f>
        <v/>
      </c>
      <c r="C83" s="6">
        <f>DATA!J80</f>
        <v/>
      </c>
      <c r="D83" s="12" t="n"/>
      <c r="E83" s="6" t="n"/>
      <c r="F83" s="9">
        <f>DATA!N80</f>
        <v/>
      </c>
      <c r="G83" s="10">
        <f>DATA!O80</f>
        <v/>
      </c>
      <c r="H83" s="1" t="b">
        <v>1</v>
      </c>
    </row>
    <row r="84" ht="20.25" customHeight="1">
      <c r="A84" s="6">
        <f>DATA!C81</f>
        <v/>
      </c>
      <c r="B84" s="9">
        <f>DATA!I81</f>
        <v/>
      </c>
      <c r="C84" s="6">
        <f>DATA!J81</f>
        <v/>
      </c>
      <c r="D84" s="12" t="n"/>
      <c r="E84" s="6" t="n"/>
      <c r="F84" s="9">
        <f>DATA!N81</f>
        <v/>
      </c>
      <c r="G84" s="10">
        <f>DATA!O81</f>
        <v/>
      </c>
      <c r="H84" s="1" t="b">
        <v>1</v>
      </c>
    </row>
    <row r="85" ht="20.25" customHeight="1">
      <c r="A85" s="6">
        <f>DATA!C82</f>
        <v/>
      </c>
      <c r="B85" s="9">
        <f>DATA!I82</f>
        <v/>
      </c>
      <c r="C85" s="6">
        <f>DATA!J82</f>
        <v/>
      </c>
      <c r="D85" s="12" t="n"/>
      <c r="E85" s="6" t="n"/>
      <c r="F85" s="9">
        <f>DATA!N82</f>
        <v/>
      </c>
      <c r="G85" s="10">
        <f>DATA!O82</f>
        <v/>
      </c>
      <c r="H85" s="1" t="b">
        <v>1</v>
      </c>
    </row>
    <row r="86" ht="20.25" customHeight="1">
      <c r="A86" s="6">
        <f>DATA!C83</f>
        <v/>
      </c>
      <c r="B86" s="9">
        <f>DATA!I83</f>
        <v/>
      </c>
      <c r="C86" s="6">
        <f>DATA!J83</f>
        <v/>
      </c>
      <c r="D86" s="12" t="n"/>
      <c r="E86" s="6" t="n"/>
      <c r="F86" s="9">
        <f>DATA!N83</f>
        <v/>
      </c>
      <c r="G86" s="10">
        <f>DATA!O83</f>
        <v/>
      </c>
      <c r="H86" s="1" t="b">
        <v>1</v>
      </c>
    </row>
    <row r="87" hidden="1" ht="20.25" customHeight="1">
      <c r="A87" s="6">
        <f>DATA!C84</f>
        <v/>
      </c>
      <c r="B87" s="9">
        <f>DATA!I84</f>
        <v/>
      </c>
      <c r="C87" s="6">
        <f>DATA!J84</f>
        <v/>
      </c>
      <c r="D87" s="12" t="n"/>
      <c r="E87" s="6" t="n"/>
      <c r="F87" s="9">
        <f>DATA!N84</f>
        <v/>
      </c>
      <c r="G87" s="10">
        <f>DATA!O84</f>
        <v/>
      </c>
      <c r="H87" s="1" t="b">
        <v>1</v>
      </c>
    </row>
    <row r="88" ht="20.25" customHeight="1">
      <c r="A88" s="6">
        <f>DATA!C85</f>
        <v/>
      </c>
      <c r="B88" s="9">
        <f>DATA!I85</f>
        <v/>
      </c>
      <c r="C88" s="6">
        <f>DATA!J85</f>
        <v/>
      </c>
      <c r="D88" s="12" t="n"/>
      <c r="E88" s="6" t="n"/>
      <c r="F88" s="9">
        <f>DATA!N85</f>
        <v/>
      </c>
      <c r="G88" s="10">
        <f>DATA!O85</f>
        <v/>
      </c>
      <c r="H88" s="1" t="b">
        <v>1</v>
      </c>
    </row>
    <row r="89" ht="20.25" customHeight="1">
      <c r="A89" s="6">
        <f>DATA!C86</f>
        <v/>
      </c>
      <c r="B89" s="9">
        <f>DATA!I86</f>
        <v/>
      </c>
      <c r="C89" s="6">
        <f>DATA!J86</f>
        <v/>
      </c>
      <c r="D89" s="12" t="n"/>
      <c r="E89" s="6" t="n"/>
      <c r="F89" s="9">
        <f>DATA!N86</f>
        <v/>
      </c>
      <c r="G89" s="10">
        <f>DATA!O86</f>
        <v/>
      </c>
      <c r="H89" s="1" t="b">
        <v>1</v>
      </c>
    </row>
    <row r="90" ht="20.25" customHeight="1">
      <c r="A90" s="6">
        <f>DATA!C87</f>
        <v/>
      </c>
      <c r="B90" s="9">
        <f>DATA!I87</f>
        <v/>
      </c>
      <c r="C90" s="6">
        <f>DATA!J87</f>
        <v/>
      </c>
      <c r="D90" s="12" t="n"/>
      <c r="E90" s="6" t="n"/>
      <c r="F90" s="9">
        <f>DATA!N87</f>
        <v/>
      </c>
      <c r="G90" s="10">
        <f>DATA!O87</f>
        <v/>
      </c>
      <c r="H90" s="1" t="b">
        <v>1</v>
      </c>
    </row>
    <row r="91" ht="20.25" customHeight="1">
      <c r="A91" s="6">
        <f>DATA!C88</f>
        <v/>
      </c>
      <c r="B91" s="9">
        <f>DATA!I88</f>
        <v/>
      </c>
      <c r="C91" s="6">
        <f>DATA!J88</f>
        <v/>
      </c>
      <c r="D91" s="12" t="n"/>
      <c r="E91" s="6" t="n"/>
      <c r="F91" s="9">
        <f>DATA!N88</f>
        <v/>
      </c>
      <c r="G91" s="10">
        <f>DATA!O88</f>
        <v/>
      </c>
      <c r="H91" s="1" t="b">
        <v>1</v>
      </c>
    </row>
    <row r="92" ht="20.25" customHeight="1">
      <c r="A92" s="6">
        <f>DATA!C89</f>
        <v/>
      </c>
      <c r="B92" s="9">
        <f>DATA!I89</f>
        <v/>
      </c>
      <c r="C92" s="6">
        <f>DATA!J89</f>
        <v/>
      </c>
      <c r="D92" s="12" t="n"/>
      <c r="E92" s="6" t="n"/>
      <c r="F92" s="9">
        <f>DATA!N89</f>
        <v/>
      </c>
      <c r="G92" s="10">
        <f>DATA!O89</f>
        <v/>
      </c>
      <c r="H92" s="1" t="b">
        <v>1</v>
      </c>
    </row>
    <row r="93" ht="20.25" customHeight="1">
      <c r="A93" s="6">
        <f>DATA!C90</f>
        <v/>
      </c>
      <c r="B93" s="9">
        <f>DATA!I90</f>
        <v/>
      </c>
      <c r="C93" s="6">
        <f>DATA!J90</f>
        <v/>
      </c>
      <c r="D93" s="12" t="n"/>
      <c r="E93" s="6" t="n"/>
      <c r="F93" s="9">
        <f>DATA!N90</f>
        <v/>
      </c>
      <c r="G93" s="10">
        <f>DATA!O90</f>
        <v/>
      </c>
      <c r="H93" s="1" t="b">
        <v>1</v>
      </c>
    </row>
    <row r="94" ht="20.25" customHeight="1">
      <c r="A94" s="6">
        <f>DATA!C91</f>
        <v/>
      </c>
      <c r="B94" s="9">
        <f>DATA!I91</f>
        <v/>
      </c>
      <c r="C94" s="6">
        <f>DATA!J91</f>
        <v/>
      </c>
      <c r="D94" s="12" t="n"/>
      <c r="E94" s="6" t="n"/>
      <c r="F94" s="9">
        <f>DATA!N91</f>
        <v/>
      </c>
      <c r="G94" s="10">
        <f>DATA!O91</f>
        <v/>
      </c>
      <c r="H94" s="1" t="b">
        <v>1</v>
      </c>
    </row>
    <row r="95" ht="20.25" customHeight="1">
      <c r="A95" s="6">
        <f>DATA!C92</f>
        <v/>
      </c>
      <c r="B95" s="9">
        <f>DATA!I92</f>
        <v/>
      </c>
      <c r="C95" s="6">
        <f>DATA!J92</f>
        <v/>
      </c>
      <c r="D95" s="12" t="n"/>
      <c r="E95" s="6" t="n"/>
      <c r="F95" s="9">
        <f>DATA!N92</f>
        <v/>
      </c>
      <c r="G95" s="10">
        <f>DATA!O92</f>
        <v/>
      </c>
      <c r="H95" s="1" t="b">
        <v>1</v>
      </c>
    </row>
    <row r="96" ht="20.25" customHeight="1">
      <c r="A96" s="6">
        <f>DATA!C93</f>
        <v/>
      </c>
      <c r="B96" s="9">
        <f>DATA!I93</f>
        <v/>
      </c>
      <c r="C96" s="6">
        <f>DATA!J93</f>
        <v/>
      </c>
      <c r="D96" s="12" t="n"/>
      <c r="E96" s="6" t="n"/>
      <c r="F96" s="9">
        <f>DATA!N93</f>
        <v/>
      </c>
      <c r="G96" s="10">
        <f>DATA!O93</f>
        <v/>
      </c>
      <c r="H96" s="1" t="b">
        <v>1</v>
      </c>
    </row>
    <row r="97" ht="20.25" customHeight="1">
      <c r="A97" s="6">
        <f>DATA!C94</f>
        <v/>
      </c>
      <c r="B97" s="9">
        <f>DATA!I94</f>
        <v/>
      </c>
      <c r="C97" s="6">
        <f>DATA!J94</f>
        <v/>
      </c>
      <c r="D97" s="12" t="n"/>
      <c r="E97" s="6" t="n"/>
      <c r="F97" s="9">
        <f>DATA!N94</f>
        <v/>
      </c>
      <c r="G97" s="10">
        <f>DATA!O94</f>
        <v/>
      </c>
      <c r="H97" s="1" t="b">
        <v>1</v>
      </c>
    </row>
    <row r="98" hidden="1" ht="20.25" customHeight="1">
      <c r="A98" s="6">
        <f>DATA!C95</f>
        <v/>
      </c>
      <c r="B98" s="9">
        <f>DATA!I95</f>
        <v/>
      </c>
      <c r="C98" s="6">
        <f>DATA!J95</f>
        <v/>
      </c>
      <c r="D98" s="12" t="n"/>
      <c r="E98" s="6" t="n"/>
      <c r="F98" s="9">
        <f>DATA!N95</f>
        <v/>
      </c>
      <c r="G98" s="10">
        <f>DATA!O95</f>
        <v/>
      </c>
      <c r="H98" s="1" t="b">
        <v>1</v>
      </c>
    </row>
    <row r="99" ht="20.25" customHeight="1">
      <c r="A99" s="6">
        <f>DATA!C96</f>
        <v/>
      </c>
      <c r="B99" s="9">
        <f>DATA!I96</f>
        <v/>
      </c>
      <c r="C99" s="6">
        <f>DATA!J96</f>
        <v/>
      </c>
      <c r="D99" s="12" t="n"/>
      <c r="E99" s="6" t="n"/>
      <c r="F99" s="9">
        <f>DATA!N96</f>
        <v/>
      </c>
      <c r="G99" s="10">
        <f>DATA!O96</f>
        <v/>
      </c>
      <c r="H99" s="1" t="b">
        <v>1</v>
      </c>
    </row>
    <row r="100" ht="20.25" customHeight="1">
      <c r="A100" s="6">
        <f>DATA!C97</f>
        <v/>
      </c>
      <c r="B100" s="9">
        <f>DATA!I97</f>
        <v/>
      </c>
      <c r="C100" s="6">
        <f>DATA!J97</f>
        <v/>
      </c>
      <c r="D100" s="12" t="n"/>
      <c r="E100" s="6" t="n"/>
      <c r="F100" s="9">
        <f>DATA!N97</f>
        <v/>
      </c>
      <c r="G100" s="10">
        <f>DATA!O97</f>
        <v/>
      </c>
      <c r="H100" s="1" t="b">
        <v>1</v>
      </c>
    </row>
    <row r="101" ht="20.25" customHeight="1">
      <c r="A101" s="6">
        <f>DATA!C98</f>
        <v/>
      </c>
      <c r="B101" s="9">
        <f>DATA!I98</f>
        <v/>
      </c>
      <c r="C101" s="6">
        <f>DATA!J98</f>
        <v/>
      </c>
      <c r="D101" s="12" t="n"/>
      <c r="E101" s="6" t="n"/>
      <c r="F101" s="9">
        <f>DATA!N98</f>
        <v/>
      </c>
      <c r="G101" s="10">
        <f>DATA!O98</f>
        <v/>
      </c>
      <c r="H101" s="1" t="b">
        <v>1</v>
      </c>
    </row>
    <row r="102" ht="20.25" customHeight="1">
      <c r="A102" s="6">
        <f>DATA!C99</f>
        <v/>
      </c>
      <c r="B102" s="9">
        <f>DATA!I99</f>
        <v/>
      </c>
      <c r="C102" s="6">
        <f>DATA!J99</f>
        <v/>
      </c>
      <c r="D102" s="12" t="n"/>
      <c r="E102" s="6" t="n"/>
      <c r="F102" s="9">
        <f>DATA!N99</f>
        <v/>
      </c>
      <c r="G102" s="10">
        <f>DATA!O99</f>
        <v/>
      </c>
      <c r="H102" s="1" t="b">
        <v>1</v>
      </c>
    </row>
    <row r="103" ht="20.25" customHeight="1">
      <c r="A103" s="6">
        <f>DATA!C100</f>
        <v/>
      </c>
      <c r="B103" s="9">
        <f>DATA!I100</f>
        <v/>
      </c>
      <c r="C103" s="6">
        <f>DATA!J100</f>
        <v/>
      </c>
      <c r="D103" s="12" t="n"/>
      <c r="E103" s="6" t="n"/>
      <c r="F103" s="9">
        <f>DATA!N100</f>
        <v/>
      </c>
      <c r="G103" s="10">
        <f>DATA!O100</f>
        <v/>
      </c>
      <c r="H103" s="1" t="b">
        <v>1</v>
      </c>
    </row>
    <row r="104" ht="20.25" customHeight="1">
      <c r="A104" s="6">
        <f>DATA!C101</f>
        <v/>
      </c>
      <c r="B104" s="9">
        <f>DATA!I101</f>
        <v/>
      </c>
      <c r="C104" s="6">
        <f>DATA!J101</f>
        <v/>
      </c>
      <c r="D104" s="12" t="n"/>
      <c r="E104" s="6" t="n"/>
      <c r="F104" s="9">
        <f>DATA!N101</f>
        <v/>
      </c>
      <c r="G104" s="10">
        <f>DATA!O101</f>
        <v/>
      </c>
      <c r="H104" s="1" t="b">
        <v>1</v>
      </c>
    </row>
    <row r="105" ht="20.25" customHeight="1">
      <c r="A105" s="6">
        <f>DATA!C102</f>
        <v/>
      </c>
      <c r="B105" s="9">
        <f>DATA!I102</f>
        <v/>
      </c>
      <c r="C105" s="6">
        <f>DATA!J102</f>
        <v/>
      </c>
      <c r="D105" s="12" t="n"/>
      <c r="E105" s="6" t="n"/>
      <c r="F105" s="9">
        <f>DATA!N102</f>
        <v/>
      </c>
      <c r="G105" s="10">
        <f>DATA!O102</f>
        <v/>
      </c>
      <c r="H105" s="1" t="b">
        <v>1</v>
      </c>
    </row>
    <row r="106" hidden="1" ht="20.25" customHeight="1">
      <c r="A106" s="6">
        <f>DATA!C103</f>
        <v/>
      </c>
      <c r="B106" s="9">
        <f>DATA!I103</f>
        <v/>
      </c>
      <c r="C106" s="6">
        <f>DATA!J103</f>
        <v/>
      </c>
      <c r="D106" s="12" t="n"/>
      <c r="E106" s="6" t="n"/>
      <c r="F106" s="9">
        <f>DATA!N103</f>
        <v/>
      </c>
      <c r="G106" s="10">
        <f>DATA!O103</f>
        <v/>
      </c>
      <c r="H106" s="1" t="b">
        <v>1</v>
      </c>
    </row>
    <row r="107" ht="20.25" customHeight="1">
      <c r="A107" s="6">
        <f>DATA!C104</f>
        <v/>
      </c>
      <c r="B107" s="9">
        <f>DATA!I104</f>
        <v/>
      </c>
      <c r="C107" s="6">
        <f>DATA!J104</f>
        <v/>
      </c>
      <c r="D107" s="12" t="n"/>
      <c r="E107" s="6" t="n"/>
      <c r="F107" s="9">
        <f>DATA!N104</f>
        <v/>
      </c>
      <c r="G107" s="10">
        <f>DATA!O104</f>
        <v/>
      </c>
      <c r="H107" s="1" t="b">
        <v>1</v>
      </c>
    </row>
    <row r="108" ht="20.25" customHeight="1">
      <c r="A108" s="6">
        <f>DATA!C105</f>
        <v/>
      </c>
      <c r="B108" s="9">
        <f>DATA!I105</f>
        <v/>
      </c>
      <c r="C108" s="6">
        <f>DATA!J105</f>
        <v/>
      </c>
      <c r="D108" s="12" t="n"/>
      <c r="E108" s="6" t="n"/>
      <c r="F108" s="9">
        <f>DATA!N105</f>
        <v/>
      </c>
      <c r="G108" s="10">
        <f>DATA!O105</f>
        <v/>
      </c>
      <c r="H108" s="1" t="b">
        <v>1</v>
      </c>
    </row>
    <row r="109" hidden="1" ht="20.25" customHeight="1">
      <c r="A109" s="6">
        <f>DATA!C106</f>
        <v/>
      </c>
      <c r="B109" s="9">
        <f>DATA!I106</f>
        <v/>
      </c>
      <c r="C109" s="6">
        <f>DATA!J106</f>
        <v/>
      </c>
      <c r="D109" s="12" t="n"/>
      <c r="E109" s="6" t="n"/>
      <c r="F109" s="9">
        <f>DATA!N106</f>
        <v/>
      </c>
      <c r="G109" s="10">
        <f>DATA!O106</f>
        <v/>
      </c>
      <c r="H109" s="1" t="b">
        <v>1</v>
      </c>
    </row>
    <row r="110" ht="20.25" customHeight="1">
      <c r="A110" s="6">
        <f>DATA!C107</f>
        <v/>
      </c>
      <c r="B110" s="9">
        <f>DATA!I107</f>
        <v/>
      </c>
      <c r="C110" s="6">
        <f>DATA!J107</f>
        <v/>
      </c>
      <c r="D110" s="12" t="n"/>
      <c r="E110" s="6" t="n"/>
      <c r="F110" s="9">
        <f>DATA!N107</f>
        <v/>
      </c>
      <c r="G110" s="10">
        <f>DATA!O107</f>
        <v/>
      </c>
      <c r="H110" s="1" t="b">
        <v>1</v>
      </c>
    </row>
    <row r="111" ht="20.25" customHeight="1">
      <c r="A111" s="6">
        <f>DATA!C108</f>
        <v/>
      </c>
      <c r="B111" s="9">
        <f>DATA!I108</f>
        <v/>
      </c>
      <c r="C111" s="6">
        <f>DATA!J108</f>
        <v/>
      </c>
      <c r="D111" s="12" t="n"/>
      <c r="E111" s="6" t="n"/>
      <c r="F111" s="9">
        <f>DATA!N108</f>
        <v/>
      </c>
      <c r="G111" s="10">
        <f>DATA!O108</f>
        <v/>
      </c>
      <c r="H111" s="1" t="b">
        <v>1</v>
      </c>
    </row>
    <row r="112" hidden="1" ht="20.25" customHeight="1">
      <c r="A112" s="6">
        <f>DATA!C109</f>
        <v/>
      </c>
      <c r="B112" s="9">
        <f>DATA!I109</f>
        <v/>
      </c>
      <c r="C112" s="6">
        <f>DATA!J109</f>
        <v/>
      </c>
      <c r="D112" s="12" t="n"/>
      <c r="E112" s="6" t="n"/>
      <c r="F112" s="9">
        <f>DATA!N109</f>
        <v/>
      </c>
      <c r="G112" s="10">
        <f>DATA!O109</f>
        <v/>
      </c>
      <c r="H112" s="1" t="b">
        <v>1</v>
      </c>
    </row>
    <row r="113" ht="20.25" customHeight="1">
      <c r="A113" s="6">
        <f>DATA!C110</f>
        <v/>
      </c>
      <c r="B113" s="9">
        <f>DATA!I110</f>
        <v/>
      </c>
      <c r="C113" s="6">
        <f>DATA!J110</f>
        <v/>
      </c>
      <c r="D113" s="12" t="n"/>
      <c r="E113" s="6" t="n"/>
      <c r="F113" s="9">
        <f>DATA!N110</f>
        <v/>
      </c>
      <c r="G113" s="10">
        <f>DATA!O110</f>
        <v/>
      </c>
      <c r="H113" s="1" t="b">
        <v>1</v>
      </c>
    </row>
    <row r="114" ht="20.25" customHeight="1">
      <c r="A114" s="6">
        <f>DATA!C111</f>
        <v/>
      </c>
      <c r="B114" s="9">
        <f>DATA!I111</f>
        <v/>
      </c>
      <c r="C114" s="6">
        <f>DATA!J111</f>
        <v/>
      </c>
      <c r="D114" s="12" t="n"/>
      <c r="E114" s="6" t="n"/>
      <c r="F114" s="9">
        <f>DATA!N111</f>
        <v/>
      </c>
      <c r="G114" s="10">
        <f>DATA!O111</f>
        <v/>
      </c>
      <c r="H114" s="1" t="b">
        <v>1</v>
      </c>
    </row>
    <row r="115" ht="20.25" customHeight="1">
      <c r="A115" s="6">
        <f>DATA!C112</f>
        <v/>
      </c>
      <c r="B115" s="9">
        <f>DATA!I112</f>
        <v/>
      </c>
      <c r="C115" s="6">
        <f>DATA!J112</f>
        <v/>
      </c>
      <c r="D115" s="12" t="n"/>
      <c r="E115" s="6" t="n"/>
      <c r="F115" s="9">
        <f>DATA!N112</f>
        <v/>
      </c>
      <c r="G115" s="10">
        <f>DATA!O112</f>
        <v/>
      </c>
      <c r="H115" s="1" t="b">
        <v>1</v>
      </c>
    </row>
    <row r="116" ht="20.25" customHeight="1">
      <c r="A116" s="6">
        <f>DATA!C113</f>
        <v/>
      </c>
      <c r="B116" s="9">
        <f>DATA!I113</f>
        <v/>
      </c>
      <c r="C116" s="6">
        <f>DATA!J113</f>
        <v/>
      </c>
      <c r="D116" s="12" t="n"/>
      <c r="E116" s="6" t="n"/>
      <c r="F116" s="9">
        <f>DATA!N113</f>
        <v/>
      </c>
      <c r="G116" s="10">
        <f>DATA!O113</f>
        <v/>
      </c>
      <c r="H116" s="1" t="b">
        <v>1</v>
      </c>
    </row>
    <row r="117" hidden="1" ht="20.25" customHeight="1">
      <c r="A117" s="6">
        <f>DATA!C114</f>
        <v/>
      </c>
      <c r="B117" s="9">
        <f>DATA!I114</f>
        <v/>
      </c>
      <c r="C117" s="6">
        <f>DATA!J114</f>
        <v/>
      </c>
      <c r="D117" s="12" t="n"/>
      <c r="E117" s="6" t="n"/>
      <c r="F117" s="9">
        <f>DATA!N114</f>
        <v/>
      </c>
      <c r="G117" s="10">
        <f>DATA!O114</f>
        <v/>
      </c>
      <c r="H117" s="1" t="b">
        <v>1</v>
      </c>
    </row>
    <row r="118" ht="20.25" customHeight="1">
      <c r="A118" s="6">
        <f>DATA!C115</f>
        <v/>
      </c>
      <c r="B118" s="9">
        <f>DATA!I115</f>
        <v/>
      </c>
      <c r="C118" s="6">
        <f>DATA!J115</f>
        <v/>
      </c>
      <c r="D118" s="12" t="n"/>
      <c r="E118" s="6" t="n"/>
      <c r="F118" s="9">
        <f>DATA!N115</f>
        <v/>
      </c>
      <c r="G118" s="10">
        <f>DATA!O115</f>
        <v/>
      </c>
      <c r="H118" s="1" t="b">
        <v>1</v>
      </c>
    </row>
    <row r="119" ht="20.25" customHeight="1">
      <c r="A119" s="6">
        <f>DATA!C116</f>
        <v/>
      </c>
      <c r="B119" s="9">
        <f>DATA!I116</f>
        <v/>
      </c>
      <c r="C119" s="6">
        <f>DATA!J116</f>
        <v/>
      </c>
      <c r="D119" s="12" t="n"/>
      <c r="E119" s="6" t="n"/>
      <c r="F119" s="9">
        <f>DATA!N116</f>
        <v/>
      </c>
      <c r="G119" s="10">
        <f>DATA!O116</f>
        <v/>
      </c>
      <c r="H119" s="1" t="b">
        <v>1</v>
      </c>
    </row>
    <row r="120" ht="20.25" customHeight="1">
      <c r="A120" s="6">
        <f>DATA!C117</f>
        <v/>
      </c>
      <c r="B120" s="9">
        <f>DATA!I117</f>
        <v/>
      </c>
      <c r="C120" s="6">
        <f>DATA!J117</f>
        <v/>
      </c>
      <c r="D120" s="12" t="n"/>
      <c r="E120" s="6" t="n"/>
      <c r="F120" s="9">
        <f>DATA!N117</f>
        <v/>
      </c>
      <c r="G120" s="10">
        <f>DATA!O117</f>
        <v/>
      </c>
      <c r="H120" s="1" t="b">
        <v>1</v>
      </c>
    </row>
    <row r="121" ht="20.25" customHeight="1">
      <c r="A121" s="6">
        <f>DATA!C118</f>
        <v/>
      </c>
      <c r="B121" s="9">
        <f>DATA!I118</f>
        <v/>
      </c>
      <c r="C121" s="6">
        <f>DATA!J118</f>
        <v/>
      </c>
      <c r="D121" s="12" t="n"/>
      <c r="E121" s="6" t="n"/>
      <c r="F121" s="9">
        <f>DATA!N118</f>
        <v/>
      </c>
      <c r="G121" s="10">
        <f>DATA!O118</f>
        <v/>
      </c>
      <c r="H121" s="1" t="b">
        <v>1</v>
      </c>
    </row>
    <row r="122" ht="20.25" customHeight="1">
      <c r="A122" s="6">
        <f>DATA!C119</f>
        <v/>
      </c>
      <c r="B122" s="9">
        <f>DATA!I119</f>
        <v/>
      </c>
      <c r="C122" s="6">
        <f>DATA!J119</f>
        <v/>
      </c>
      <c r="D122" s="12" t="n"/>
      <c r="E122" s="6" t="n"/>
      <c r="F122" s="9">
        <f>DATA!N119</f>
        <v/>
      </c>
      <c r="G122" s="10">
        <f>DATA!O119</f>
        <v/>
      </c>
      <c r="H122" s="1" t="b">
        <v>1</v>
      </c>
    </row>
    <row r="123" hidden="1" ht="20.25" customHeight="1">
      <c r="A123" s="6">
        <f>DATA!C120</f>
        <v/>
      </c>
      <c r="B123" s="9">
        <f>DATA!I120</f>
        <v/>
      </c>
      <c r="C123" s="6">
        <f>DATA!J120</f>
        <v/>
      </c>
      <c r="D123" s="12" t="n"/>
      <c r="E123" s="6" t="n"/>
      <c r="F123" s="9">
        <f>DATA!N120</f>
        <v/>
      </c>
      <c r="G123" s="10">
        <f>DATA!O120</f>
        <v/>
      </c>
      <c r="H123" s="1" t="b">
        <v>1</v>
      </c>
    </row>
    <row r="124" ht="20.25" customHeight="1">
      <c r="A124" s="6">
        <f>DATA!C121</f>
        <v/>
      </c>
      <c r="B124" s="9">
        <f>DATA!I121</f>
        <v/>
      </c>
      <c r="C124" s="6">
        <f>DATA!J121</f>
        <v/>
      </c>
      <c r="D124" s="12" t="n"/>
      <c r="E124" s="6" t="n"/>
      <c r="F124" s="9">
        <f>DATA!N121</f>
        <v/>
      </c>
      <c r="G124" s="10">
        <f>DATA!O121</f>
        <v/>
      </c>
      <c r="H124" s="1" t="b">
        <v>1</v>
      </c>
    </row>
    <row r="125" ht="20.25" customHeight="1">
      <c r="A125" s="6">
        <f>DATA!C122</f>
        <v/>
      </c>
      <c r="B125" s="9">
        <f>DATA!I122</f>
        <v/>
      </c>
      <c r="C125" s="6">
        <f>DATA!J122</f>
        <v/>
      </c>
      <c r="D125" s="12" t="n"/>
      <c r="E125" s="6" t="n"/>
      <c r="F125" s="9">
        <f>DATA!N122</f>
        <v/>
      </c>
      <c r="G125" s="10">
        <f>DATA!O122</f>
        <v/>
      </c>
      <c r="H125" s="1" t="b">
        <v>1</v>
      </c>
    </row>
    <row r="126" ht="20.25" customHeight="1">
      <c r="A126" s="6">
        <f>DATA!C123</f>
        <v/>
      </c>
      <c r="B126" s="9">
        <f>DATA!I123</f>
        <v/>
      </c>
      <c r="C126" s="6">
        <f>DATA!J123</f>
        <v/>
      </c>
      <c r="D126" s="12" t="n"/>
      <c r="E126" s="6" t="n"/>
      <c r="F126" s="9">
        <f>DATA!N123</f>
        <v/>
      </c>
      <c r="G126" s="10">
        <f>DATA!O123</f>
        <v/>
      </c>
      <c r="H126" s="1" t="b">
        <v>1</v>
      </c>
    </row>
    <row r="127" ht="20.25" customHeight="1">
      <c r="A127" s="6">
        <f>DATA!C124</f>
        <v/>
      </c>
      <c r="B127" s="9">
        <f>DATA!I124</f>
        <v/>
      </c>
      <c r="C127" s="6">
        <f>DATA!J124</f>
        <v/>
      </c>
      <c r="D127" s="12" t="n"/>
      <c r="E127" s="6" t="n"/>
      <c r="F127" s="9">
        <f>DATA!N124</f>
        <v/>
      </c>
      <c r="G127" s="10">
        <f>DATA!O124</f>
        <v/>
      </c>
      <c r="H127" s="1" t="b">
        <v>1</v>
      </c>
    </row>
    <row r="128" ht="20.25" customHeight="1">
      <c r="A128" s="6">
        <f>DATA!C125</f>
        <v/>
      </c>
      <c r="B128" s="9">
        <f>DATA!I125</f>
        <v/>
      </c>
      <c r="C128" s="6">
        <f>DATA!J125</f>
        <v/>
      </c>
      <c r="D128" s="12" t="n"/>
      <c r="E128" s="6" t="n"/>
      <c r="F128" s="9">
        <f>DATA!N125</f>
        <v/>
      </c>
      <c r="G128" s="10">
        <f>DATA!O125</f>
        <v/>
      </c>
      <c r="H128" s="1" t="b">
        <v>1</v>
      </c>
    </row>
    <row r="129" ht="20.25" customHeight="1">
      <c r="A129" s="6">
        <f>DATA!C126</f>
        <v/>
      </c>
      <c r="B129" s="9">
        <f>DATA!I126</f>
        <v/>
      </c>
      <c r="C129" s="6">
        <f>DATA!J126</f>
        <v/>
      </c>
      <c r="D129" s="12" t="n"/>
      <c r="E129" s="6" t="n"/>
      <c r="F129" s="9">
        <f>DATA!N126</f>
        <v/>
      </c>
      <c r="G129" s="10">
        <f>DATA!O126</f>
        <v/>
      </c>
      <c r="H129" s="1" t="b">
        <v>1</v>
      </c>
    </row>
    <row r="130" ht="20.25" customHeight="1">
      <c r="A130" s="6">
        <f>DATA!C127</f>
        <v/>
      </c>
      <c r="B130" s="9">
        <f>DATA!I127</f>
        <v/>
      </c>
      <c r="C130" s="6">
        <f>DATA!J127</f>
        <v/>
      </c>
      <c r="D130" s="12" t="n"/>
      <c r="E130" s="6" t="n"/>
      <c r="F130" s="9">
        <f>DATA!N127</f>
        <v/>
      </c>
      <c r="G130" s="10">
        <f>DATA!O127</f>
        <v/>
      </c>
      <c r="H130" s="1" t="b">
        <v>1</v>
      </c>
    </row>
    <row r="131" ht="20.25" customHeight="1">
      <c r="A131" s="6">
        <f>DATA!C128</f>
        <v/>
      </c>
      <c r="B131" s="9">
        <f>DATA!I128</f>
        <v/>
      </c>
      <c r="C131" s="6">
        <f>DATA!J128</f>
        <v/>
      </c>
      <c r="D131" s="12" t="n"/>
      <c r="E131" s="6" t="n"/>
      <c r="F131" s="9">
        <f>DATA!N128</f>
        <v/>
      </c>
      <c r="G131" s="10">
        <f>DATA!O128</f>
        <v/>
      </c>
      <c r="H131" s="1" t="b">
        <v>1</v>
      </c>
    </row>
    <row r="132" ht="20.25" customHeight="1">
      <c r="A132" s="6">
        <f>DATA!C129</f>
        <v/>
      </c>
      <c r="B132" s="9">
        <f>DATA!I129</f>
        <v/>
      </c>
      <c r="C132" s="6">
        <f>DATA!J129</f>
        <v/>
      </c>
      <c r="D132" s="12" t="n"/>
      <c r="E132" s="6" t="n"/>
      <c r="F132" s="9">
        <f>DATA!N129</f>
        <v/>
      </c>
      <c r="G132" s="10">
        <f>DATA!O129</f>
        <v/>
      </c>
      <c r="H132" s="1" t="b">
        <v>1</v>
      </c>
    </row>
    <row r="133" ht="20.25" customHeight="1">
      <c r="A133" s="6">
        <f>DATA!C130</f>
        <v/>
      </c>
      <c r="B133" s="9">
        <f>DATA!I130</f>
        <v/>
      </c>
      <c r="C133" s="6">
        <f>DATA!J130</f>
        <v/>
      </c>
      <c r="D133" s="12" t="n"/>
      <c r="E133" s="6" t="n"/>
      <c r="F133" s="9">
        <f>DATA!N130</f>
        <v/>
      </c>
      <c r="G133" s="10">
        <f>DATA!O130</f>
        <v/>
      </c>
      <c r="H133" s="1" t="b">
        <v>1</v>
      </c>
    </row>
    <row r="134" ht="20.25" customHeight="1">
      <c r="A134" s="6">
        <f>DATA!C131</f>
        <v/>
      </c>
      <c r="B134" s="9">
        <f>DATA!I131</f>
        <v/>
      </c>
      <c r="C134" s="6">
        <f>DATA!J131</f>
        <v/>
      </c>
      <c r="D134" s="12" t="n"/>
      <c r="E134" s="6" t="n"/>
      <c r="F134" s="9">
        <f>DATA!N131</f>
        <v/>
      </c>
      <c r="G134" s="10">
        <f>DATA!O131</f>
        <v/>
      </c>
      <c r="H134" s="1" t="b">
        <v>1</v>
      </c>
    </row>
    <row r="135" ht="20.25" customHeight="1">
      <c r="A135" s="6">
        <f>DATA!C132</f>
        <v/>
      </c>
      <c r="B135" s="9">
        <f>DATA!I132</f>
        <v/>
      </c>
      <c r="C135" s="6">
        <f>DATA!J132</f>
        <v/>
      </c>
      <c r="D135" s="12" t="n"/>
      <c r="E135" s="6" t="n"/>
      <c r="F135" s="9">
        <f>DATA!N132</f>
        <v/>
      </c>
      <c r="G135" s="10">
        <f>DATA!O132</f>
        <v/>
      </c>
      <c r="H135" s="1" t="b">
        <v>1</v>
      </c>
    </row>
    <row r="136" ht="20.25" customHeight="1">
      <c r="A136" s="6">
        <f>DATA!C133</f>
        <v/>
      </c>
      <c r="B136" s="9">
        <f>DATA!I133</f>
        <v/>
      </c>
      <c r="C136" s="6">
        <f>DATA!J133</f>
        <v/>
      </c>
      <c r="D136" s="12" t="n"/>
      <c r="E136" s="6" t="n"/>
      <c r="F136" s="9">
        <f>DATA!N133</f>
        <v/>
      </c>
      <c r="G136" s="10">
        <f>DATA!O133</f>
        <v/>
      </c>
      <c r="H136" s="1" t="b">
        <v>1</v>
      </c>
    </row>
    <row r="137" ht="20.25" customHeight="1">
      <c r="A137" s="6">
        <f>DATA!C134</f>
        <v/>
      </c>
      <c r="B137" s="9">
        <f>DATA!I134</f>
        <v/>
      </c>
      <c r="C137" s="6">
        <f>DATA!J134</f>
        <v/>
      </c>
      <c r="D137" s="12" t="n"/>
      <c r="E137" s="6" t="n"/>
      <c r="F137" s="9">
        <f>DATA!N134</f>
        <v/>
      </c>
      <c r="G137" s="10">
        <f>DATA!O134</f>
        <v/>
      </c>
      <c r="H137" s="1" t="b">
        <v>1</v>
      </c>
    </row>
    <row r="138" ht="20.25" customHeight="1">
      <c r="A138" s="6">
        <f>DATA!C135</f>
        <v/>
      </c>
      <c r="B138" s="9">
        <f>DATA!I135</f>
        <v/>
      </c>
      <c r="C138" s="6">
        <f>DATA!J135</f>
        <v/>
      </c>
      <c r="D138" s="12" t="n"/>
      <c r="E138" s="6" t="n"/>
      <c r="F138" s="9">
        <f>DATA!N135</f>
        <v/>
      </c>
      <c r="G138" s="10">
        <f>DATA!O135</f>
        <v/>
      </c>
      <c r="H138" s="1" t="b">
        <v>1</v>
      </c>
    </row>
    <row r="139" ht="20.25" customHeight="1">
      <c r="A139" s="6">
        <f>DATA!C136</f>
        <v/>
      </c>
      <c r="B139" s="9">
        <f>DATA!I136</f>
        <v/>
      </c>
      <c r="C139" s="6">
        <f>DATA!J136</f>
        <v/>
      </c>
      <c r="D139" s="12" t="n"/>
      <c r="E139" s="6" t="n"/>
      <c r="F139" s="9">
        <f>DATA!N136</f>
        <v/>
      </c>
      <c r="G139" s="10">
        <f>DATA!O136</f>
        <v/>
      </c>
      <c r="H139" s="1" t="b">
        <v>1</v>
      </c>
    </row>
    <row r="140" ht="20.25" customHeight="1">
      <c r="A140" s="6">
        <f>DATA!C137</f>
        <v/>
      </c>
      <c r="B140" s="9">
        <f>DATA!I137</f>
        <v/>
      </c>
      <c r="C140" s="6">
        <f>DATA!J137</f>
        <v/>
      </c>
      <c r="D140" s="12" t="n"/>
      <c r="E140" s="6" t="n"/>
      <c r="F140" s="9">
        <f>DATA!N137</f>
        <v/>
      </c>
      <c r="G140" s="10">
        <f>DATA!O137</f>
        <v/>
      </c>
      <c r="H140" s="1" t="b">
        <v>1</v>
      </c>
    </row>
    <row r="141" ht="20.25" customHeight="1">
      <c r="A141" s="6">
        <f>DATA!C138</f>
        <v/>
      </c>
      <c r="B141" s="9">
        <f>DATA!I138</f>
        <v/>
      </c>
      <c r="C141" s="6">
        <f>DATA!J138</f>
        <v/>
      </c>
      <c r="D141" s="12" t="n"/>
      <c r="E141" s="6" t="n"/>
      <c r="F141" s="9">
        <f>DATA!N138</f>
        <v/>
      </c>
      <c r="G141" s="10">
        <f>DATA!O138</f>
        <v/>
      </c>
      <c r="H141" s="1" t="b">
        <v>1</v>
      </c>
    </row>
    <row r="142" ht="20.25" customHeight="1">
      <c r="A142" s="6">
        <f>DATA!C139</f>
        <v/>
      </c>
      <c r="B142" s="9">
        <f>DATA!I139</f>
        <v/>
      </c>
      <c r="C142" s="6">
        <f>DATA!J139</f>
        <v/>
      </c>
      <c r="D142" s="12" t="n"/>
      <c r="E142" s="6" t="n"/>
      <c r="F142" s="9">
        <f>DATA!N139</f>
        <v/>
      </c>
      <c r="G142" s="10">
        <f>DATA!O139</f>
        <v/>
      </c>
      <c r="H142" s="1" t="b">
        <v>1</v>
      </c>
    </row>
    <row r="143" ht="20.25" customHeight="1">
      <c r="A143" s="6">
        <f>DATA!C140</f>
        <v/>
      </c>
      <c r="B143" s="9">
        <f>DATA!I140</f>
        <v/>
      </c>
      <c r="C143" s="6">
        <f>DATA!J140</f>
        <v/>
      </c>
      <c r="D143" s="12" t="n"/>
      <c r="E143" s="6" t="n"/>
      <c r="F143" s="9">
        <f>DATA!N140</f>
        <v/>
      </c>
      <c r="G143" s="10">
        <f>DATA!O140</f>
        <v/>
      </c>
      <c r="H143" s="1" t="b">
        <v>1</v>
      </c>
    </row>
    <row r="144" hidden="1" ht="20.25" customHeight="1">
      <c r="A144" s="6">
        <f>DATA!C141</f>
        <v/>
      </c>
      <c r="B144" s="9">
        <f>DATA!I141</f>
        <v/>
      </c>
      <c r="C144" s="6">
        <f>DATA!J141</f>
        <v/>
      </c>
      <c r="D144" s="12" t="n"/>
      <c r="E144" s="6" t="n"/>
      <c r="F144" s="9">
        <f>DATA!N141</f>
        <v/>
      </c>
      <c r="G144" s="10">
        <f>DATA!O141</f>
        <v/>
      </c>
      <c r="H144" s="1" t="b">
        <v>1</v>
      </c>
    </row>
    <row r="145" ht="20.25" customHeight="1">
      <c r="A145" s="6">
        <f>DATA!C142</f>
        <v/>
      </c>
      <c r="B145" s="9">
        <f>DATA!I142</f>
        <v/>
      </c>
      <c r="C145" s="6">
        <f>DATA!J142</f>
        <v/>
      </c>
      <c r="D145" s="12" t="n"/>
      <c r="E145" s="6" t="n"/>
      <c r="F145" s="9">
        <f>DATA!N142</f>
        <v/>
      </c>
      <c r="G145" s="10">
        <f>DATA!O142</f>
        <v/>
      </c>
      <c r="H145" s="1" t="b">
        <v>1</v>
      </c>
    </row>
    <row r="146" ht="20.25" customHeight="1">
      <c r="A146" s="6">
        <f>DATA!C143</f>
        <v/>
      </c>
      <c r="B146" s="9">
        <f>DATA!I143</f>
        <v/>
      </c>
      <c r="C146" s="6">
        <f>DATA!J143</f>
        <v/>
      </c>
      <c r="D146" s="12" t="n"/>
      <c r="E146" s="6" t="n"/>
      <c r="F146" s="9">
        <f>DATA!N143</f>
        <v/>
      </c>
      <c r="G146" s="10">
        <f>DATA!O143</f>
        <v/>
      </c>
      <c r="H146" s="1" t="b">
        <v>1</v>
      </c>
    </row>
    <row r="147" ht="20.25" customHeight="1">
      <c r="A147" s="6">
        <f>DATA!C144</f>
        <v/>
      </c>
      <c r="B147" s="9">
        <f>DATA!I144</f>
        <v/>
      </c>
      <c r="C147" s="6">
        <f>DATA!J144</f>
        <v/>
      </c>
      <c r="D147" s="12" t="n"/>
      <c r="E147" s="6" t="n"/>
      <c r="F147" s="9">
        <f>DATA!N144</f>
        <v/>
      </c>
      <c r="G147" s="10">
        <f>DATA!O144</f>
        <v/>
      </c>
      <c r="H147" s="1" t="b">
        <v>1</v>
      </c>
    </row>
    <row r="148" ht="20.25" customHeight="1">
      <c r="A148" s="6">
        <f>DATA!C145</f>
        <v/>
      </c>
      <c r="B148" s="9">
        <f>DATA!I145</f>
        <v/>
      </c>
      <c r="C148" s="6">
        <f>DATA!J145</f>
        <v/>
      </c>
      <c r="D148" s="12" t="n"/>
      <c r="E148" s="6" t="n"/>
      <c r="F148" s="9">
        <f>DATA!N145</f>
        <v/>
      </c>
      <c r="G148" s="10">
        <f>DATA!O145</f>
        <v/>
      </c>
      <c r="H148" s="1" t="b">
        <v>1</v>
      </c>
    </row>
    <row r="149" ht="20.25" customHeight="1">
      <c r="A149" s="6">
        <f>DATA!C146</f>
        <v/>
      </c>
      <c r="B149" s="9">
        <f>DATA!I146</f>
        <v/>
      </c>
      <c r="C149" s="6">
        <f>DATA!J146</f>
        <v/>
      </c>
      <c r="D149" s="12" t="n"/>
      <c r="E149" s="6" t="n"/>
      <c r="F149" s="9">
        <f>DATA!N146</f>
        <v/>
      </c>
      <c r="G149" s="10">
        <f>DATA!O146</f>
        <v/>
      </c>
      <c r="H149" s="1" t="b">
        <v>1</v>
      </c>
    </row>
    <row r="150" ht="20.25" customHeight="1">
      <c r="A150" s="6">
        <f>DATA!C147</f>
        <v/>
      </c>
      <c r="B150" s="9">
        <f>DATA!I147</f>
        <v/>
      </c>
      <c r="C150" s="6">
        <f>DATA!J147</f>
        <v/>
      </c>
      <c r="D150" s="12" t="n"/>
      <c r="E150" s="6" t="n"/>
      <c r="F150" s="9">
        <f>DATA!N147</f>
        <v/>
      </c>
      <c r="G150" s="10">
        <f>DATA!O147</f>
        <v/>
      </c>
      <c r="H150" s="1" t="b">
        <v>1</v>
      </c>
    </row>
    <row r="151" ht="20.25" customHeight="1">
      <c r="A151" s="6">
        <f>DATA!C148</f>
        <v/>
      </c>
      <c r="B151" s="9">
        <f>DATA!I148</f>
        <v/>
      </c>
      <c r="C151" s="6">
        <f>DATA!J148</f>
        <v/>
      </c>
      <c r="D151" s="12" t="n"/>
      <c r="E151" s="6" t="n"/>
      <c r="F151" s="9">
        <f>DATA!N148</f>
        <v/>
      </c>
      <c r="G151" s="10">
        <f>DATA!O148</f>
        <v/>
      </c>
      <c r="H151" s="1" t="b">
        <v>1</v>
      </c>
    </row>
    <row r="152" hidden="1" ht="20.25" customHeight="1">
      <c r="A152" s="6">
        <f>DATA!C149</f>
        <v/>
      </c>
      <c r="B152" s="9">
        <f>DATA!I149</f>
        <v/>
      </c>
      <c r="C152" s="6">
        <f>DATA!J149</f>
        <v/>
      </c>
      <c r="D152" s="12" t="n"/>
      <c r="E152" s="6" t="n"/>
      <c r="F152" s="9">
        <f>DATA!N149</f>
        <v/>
      </c>
      <c r="G152" s="10">
        <f>DATA!O149</f>
        <v/>
      </c>
      <c r="H152" s="1" t="b">
        <v>1</v>
      </c>
    </row>
    <row r="153" hidden="1" ht="20.25" customHeight="1">
      <c r="A153" s="6">
        <f>DATA!C150</f>
        <v/>
      </c>
      <c r="B153" s="9">
        <f>DATA!I150</f>
        <v/>
      </c>
      <c r="C153" s="6">
        <f>DATA!J150</f>
        <v/>
      </c>
      <c r="D153" s="12" t="n"/>
      <c r="E153" s="6" t="n"/>
      <c r="F153" s="9">
        <f>DATA!N150</f>
        <v/>
      </c>
      <c r="G153" s="10">
        <f>DATA!O150</f>
        <v/>
      </c>
      <c r="H153" s="1" t="b">
        <v>1</v>
      </c>
    </row>
    <row r="154" hidden="1" ht="20.25" customHeight="1">
      <c r="A154" s="6">
        <f>DATA!C151</f>
        <v/>
      </c>
      <c r="B154" s="9">
        <f>DATA!I151</f>
        <v/>
      </c>
      <c r="C154" s="6">
        <f>DATA!J151</f>
        <v/>
      </c>
      <c r="D154" s="12" t="n"/>
      <c r="E154" s="6" t="n"/>
      <c r="F154" s="9">
        <f>DATA!N151</f>
        <v/>
      </c>
      <c r="G154" s="10">
        <f>DATA!O151</f>
        <v/>
      </c>
      <c r="H154" s="1" t="b">
        <v>1</v>
      </c>
    </row>
    <row r="155" hidden="1" ht="20.25" customHeight="1">
      <c r="A155" s="6">
        <f>DATA!C152</f>
        <v/>
      </c>
      <c r="B155" s="9">
        <f>DATA!I152</f>
        <v/>
      </c>
      <c r="C155" s="6">
        <f>DATA!J152</f>
        <v/>
      </c>
      <c r="D155" s="12" t="n"/>
      <c r="E155" s="6" t="n"/>
      <c r="F155" s="9">
        <f>DATA!N152</f>
        <v/>
      </c>
      <c r="G155" s="10">
        <f>DATA!O152</f>
        <v/>
      </c>
      <c r="H155" s="1" t="b">
        <v>1</v>
      </c>
    </row>
    <row r="156" hidden="1" ht="20.25" customHeight="1">
      <c r="A156" s="6">
        <f>DATA!C153</f>
        <v/>
      </c>
      <c r="B156" s="9">
        <f>DATA!I153</f>
        <v/>
      </c>
      <c r="C156" s="6">
        <f>DATA!J153</f>
        <v/>
      </c>
      <c r="D156" s="12" t="n"/>
      <c r="E156" s="6" t="n"/>
      <c r="F156" s="9">
        <f>DATA!N153</f>
        <v/>
      </c>
      <c r="G156" s="10">
        <f>DATA!O153</f>
        <v/>
      </c>
      <c r="H156" s="1" t="b">
        <v>1</v>
      </c>
    </row>
    <row r="157" hidden="1" ht="20.25" customHeight="1">
      <c r="A157" s="6">
        <f>DATA!C154</f>
        <v/>
      </c>
      <c r="B157" s="9">
        <f>DATA!I154</f>
        <v/>
      </c>
      <c r="C157" s="6">
        <f>DATA!J154</f>
        <v/>
      </c>
      <c r="D157" s="12" t="n"/>
      <c r="E157" s="6" t="n"/>
      <c r="F157" s="9">
        <f>DATA!N154</f>
        <v/>
      </c>
      <c r="G157" s="10">
        <f>DATA!O154</f>
        <v/>
      </c>
      <c r="H157" s="1" t="b">
        <v>1</v>
      </c>
    </row>
    <row r="158" hidden="1" ht="20.25" customHeight="1">
      <c r="A158" s="6">
        <f>DATA!C155</f>
        <v/>
      </c>
      <c r="B158" s="9">
        <f>DATA!I155</f>
        <v/>
      </c>
      <c r="C158" s="6">
        <f>DATA!J155</f>
        <v/>
      </c>
      <c r="D158" s="12" t="n"/>
      <c r="E158" s="6" t="n"/>
      <c r="F158" s="9">
        <f>DATA!N155</f>
        <v/>
      </c>
      <c r="G158" s="10">
        <f>DATA!O155</f>
        <v/>
      </c>
      <c r="H158" s="1" t="b">
        <v>1</v>
      </c>
    </row>
    <row r="159" hidden="1" ht="20.25" customHeight="1">
      <c r="A159" s="6">
        <f>DATA!C156</f>
        <v/>
      </c>
      <c r="B159" s="9">
        <f>DATA!I156</f>
        <v/>
      </c>
      <c r="C159" s="6">
        <f>DATA!J156</f>
        <v/>
      </c>
      <c r="D159" s="12" t="n"/>
      <c r="E159" s="6" t="n"/>
      <c r="F159" s="9">
        <f>DATA!N156</f>
        <v/>
      </c>
      <c r="G159" s="10">
        <f>DATA!O156</f>
        <v/>
      </c>
      <c r="H159" s="1" t="b">
        <v>1</v>
      </c>
    </row>
    <row r="160" hidden="1" ht="20.25" customHeight="1">
      <c r="A160" s="6">
        <f>DATA!C157</f>
        <v/>
      </c>
      <c r="B160" s="9">
        <f>DATA!I157</f>
        <v/>
      </c>
      <c r="C160" s="6">
        <f>DATA!J157</f>
        <v/>
      </c>
      <c r="D160" s="12" t="n"/>
      <c r="E160" s="6" t="n"/>
      <c r="F160" s="9">
        <f>DATA!N157</f>
        <v/>
      </c>
      <c r="G160" s="10">
        <f>DATA!O157</f>
        <v/>
      </c>
      <c r="H160" s="1" t="b">
        <v>1</v>
      </c>
    </row>
    <row r="161" hidden="1" ht="20.25" customHeight="1">
      <c r="A161" s="6">
        <f>DATA!C158</f>
        <v/>
      </c>
      <c r="B161" s="9">
        <f>DATA!I158</f>
        <v/>
      </c>
      <c r="C161" s="6">
        <f>DATA!J158</f>
        <v/>
      </c>
      <c r="D161" s="12" t="n"/>
      <c r="E161" s="6" t="n"/>
      <c r="F161" s="9">
        <f>DATA!N158</f>
        <v/>
      </c>
      <c r="G161" s="10">
        <f>DATA!O158</f>
        <v/>
      </c>
      <c r="H161" s="1" t="b">
        <v>1</v>
      </c>
    </row>
    <row r="162" hidden="1" ht="20.25" customHeight="1">
      <c r="A162" s="6">
        <f>DATA!C159</f>
        <v/>
      </c>
      <c r="B162" s="9">
        <f>DATA!I159</f>
        <v/>
      </c>
      <c r="C162" s="6">
        <f>DATA!J159</f>
        <v/>
      </c>
      <c r="D162" s="12" t="n"/>
      <c r="E162" s="6" t="n"/>
      <c r="F162" s="9">
        <f>DATA!N159</f>
        <v/>
      </c>
      <c r="G162" s="10">
        <f>DATA!O159</f>
        <v/>
      </c>
      <c r="H162" s="1" t="b">
        <v>1</v>
      </c>
    </row>
    <row r="163" hidden="1" ht="20.25" customHeight="1">
      <c r="A163" s="6">
        <f>DATA!C160</f>
        <v/>
      </c>
      <c r="B163" s="9">
        <f>DATA!I160</f>
        <v/>
      </c>
      <c r="C163" s="6">
        <f>DATA!J160</f>
        <v/>
      </c>
      <c r="D163" s="12" t="n"/>
      <c r="E163" s="6" t="n"/>
      <c r="F163" s="9">
        <f>DATA!N160</f>
        <v/>
      </c>
      <c r="G163" s="10">
        <f>DATA!O160</f>
        <v/>
      </c>
      <c r="H163" s="1" t="b">
        <v>1</v>
      </c>
    </row>
    <row r="164" hidden="1" ht="20.25" customHeight="1">
      <c r="A164" s="6">
        <f>DATA!C161</f>
        <v/>
      </c>
      <c r="B164" s="9">
        <f>DATA!I161</f>
        <v/>
      </c>
      <c r="C164" s="6">
        <f>DATA!J161</f>
        <v/>
      </c>
      <c r="D164" s="12" t="n"/>
      <c r="E164" s="6" t="n"/>
      <c r="F164" s="9">
        <f>DATA!N161</f>
        <v/>
      </c>
      <c r="G164" s="10">
        <f>DATA!O161</f>
        <v/>
      </c>
      <c r="H164" s="1" t="b">
        <v>1</v>
      </c>
    </row>
    <row r="165" hidden="1" ht="20.25" customHeight="1">
      <c r="A165" s="6">
        <f>DATA!C162</f>
        <v/>
      </c>
      <c r="B165" s="9">
        <f>DATA!I162</f>
        <v/>
      </c>
      <c r="C165" s="6">
        <f>DATA!J162</f>
        <v/>
      </c>
      <c r="D165" s="12" t="n"/>
      <c r="E165" s="6" t="n"/>
      <c r="F165" s="9">
        <f>DATA!N162</f>
        <v/>
      </c>
      <c r="G165" s="10">
        <f>DATA!O162</f>
        <v/>
      </c>
      <c r="H165" s="1" t="b">
        <v>1</v>
      </c>
    </row>
    <row r="166" hidden="1" ht="20.25" customHeight="1">
      <c r="A166" s="6">
        <f>DATA!C163</f>
        <v/>
      </c>
      <c r="B166" s="9">
        <f>DATA!I163</f>
        <v/>
      </c>
      <c r="C166" s="6">
        <f>DATA!J163</f>
        <v/>
      </c>
      <c r="D166" s="12" t="n"/>
      <c r="E166" s="6" t="n"/>
      <c r="F166" s="9">
        <f>DATA!N163</f>
        <v/>
      </c>
      <c r="G166" s="10">
        <f>DATA!O163</f>
        <v/>
      </c>
      <c r="H166" s="1" t="b">
        <v>1</v>
      </c>
    </row>
    <row r="167" hidden="1" ht="20.25" customHeight="1">
      <c r="A167" s="6">
        <f>DATA!C164</f>
        <v/>
      </c>
      <c r="B167" s="9">
        <f>DATA!I164</f>
        <v/>
      </c>
      <c r="C167" s="6">
        <f>DATA!J164</f>
        <v/>
      </c>
      <c r="D167" s="12" t="n"/>
      <c r="E167" s="6" t="n"/>
      <c r="F167" s="9">
        <f>DATA!N164</f>
        <v/>
      </c>
      <c r="G167" s="10">
        <f>DATA!O164</f>
        <v/>
      </c>
      <c r="H167" s="1" t="b">
        <v>1</v>
      </c>
    </row>
    <row r="168" hidden="1" ht="20.25" customHeight="1">
      <c r="A168" s="6">
        <f>DATA!C165</f>
        <v/>
      </c>
      <c r="B168" s="9">
        <f>DATA!I165</f>
        <v/>
      </c>
      <c r="C168" s="6">
        <f>DATA!J165</f>
        <v/>
      </c>
      <c r="D168" s="12" t="n"/>
      <c r="E168" s="6" t="n"/>
      <c r="F168" s="9">
        <f>DATA!N165</f>
        <v/>
      </c>
      <c r="G168" s="10">
        <f>DATA!O165</f>
        <v/>
      </c>
      <c r="H168" s="1" t="b">
        <v>1</v>
      </c>
    </row>
    <row r="169" hidden="1" ht="20.25" customHeight="1">
      <c r="A169" s="6">
        <f>DATA!C166</f>
        <v/>
      </c>
      <c r="B169" s="9">
        <f>DATA!I166</f>
        <v/>
      </c>
      <c r="C169" s="6">
        <f>DATA!J166</f>
        <v/>
      </c>
      <c r="D169" s="12" t="n"/>
      <c r="E169" s="6" t="n"/>
      <c r="F169" s="9">
        <f>DATA!N166</f>
        <v/>
      </c>
      <c r="G169" s="10">
        <f>DATA!O166</f>
        <v/>
      </c>
      <c r="H169" s="1" t="b">
        <v>1</v>
      </c>
    </row>
    <row r="170" hidden="1" ht="20.25" customHeight="1">
      <c r="A170" s="6">
        <f>DATA!C167</f>
        <v/>
      </c>
      <c r="B170" s="9">
        <f>DATA!I167</f>
        <v/>
      </c>
      <c r="C170" s="6">
        <f>DATA!J167</f>
        <v/>
      </c>
      <c r="D170" s="12" t="n"/>
      <c r="E170" s="6" t="n"/>
      <c r="F170" s="9">
        <f>DATA!N167</f>
        <v/>
      </c>
      <c r="G170" s="10">
        <f>DATA!O167</f>
        <v/>
      </c>
      <c r="H170" s="1" t="b">
        <v>1</v>
      </c>
    </row>
    <row r="171" hidden="1" ht="20.25" customHeight="1">
      <c r="A171" s="6">
        <f>DATA!C168</f>
        <v/>
      </c>
      <c r="B171" s="9">
        <f>DATA!I168</f>
        <v/>
      </c>
      <c r="C171" s="6">
        <f>DATA!J168</f>
        <v/>
      </c>
      <c r="D171" s="12" t="n"/>
      <c r="E171" s="6" t="n"/>
      <c r="F171" s="9">
        <f>DATA!N168</f>
        <v/>
      </c>
      <c r="G171" s="10">
        <f>DATA!O168</f>
        <v/>
      </c>
      <c r="H171" s="1" t="b">
        <v>1</v>
      </c>
    </row>
    <row r="172" hidden="1" ht="20.25" customHeight="1">
      <c r="A172" s="6">
        <f>DATA!C169</f>
        <v/>
      </c>
      <c r="B172" s="9">
        <f>DATA!I169</f>
        <v/>
      </c>
      <c r="C172" s="6">
        <f>DATA!J169</f>
        <v/>
      </c>
      <c r="D172" s="12" t="n"/>
      <c r="E172" s="6" t="n"/>
      <c r="F172" s="9">
        <f>DATA!N169</f>
        <v/>
      </c>
      <c r="G172" s="10">
        <f>DATA!O169</f>
        <v/>
      </c>
      <c r="H172" s="1" t="b">
        <v>1</v>
      </c>
    </row>
    <row r="173" hidden="1" ht="20.25" customHeight="1">
      <c r="A173" s="6">
        <f>DATA!C170</f>
        <v/>
      </c>
      <c r="B173" s="9">
        <f>DATA!I170</f>
        <v/>
      </c>
      <c r="C173" s="6">
        <f>DATA!J170</f>
        <v/>
      </c>
      <c r="D173" s="12" t="n"/>
      <c r="E173" s="6" t="n"/>
      <c r="F173" s="9">
        <f>DATA!N170</f>
        <v/>
      </c>
      <c r="G173" s="10">
        <f>DATA!O170</f>
        <v/>
      </c>
      <c r="H173" s="1" t="b">
        <v>1</v>
      </c>
    </row>
    <row r="174" hidden="1" ht="20.25" customHeight="1">
      <c r="A174" s="6">
        <f>DATA!C171</f>
        <v/>
      </c>
      <c r="B174" s="9">
        <f>DATA!I171</f>
        <v/>
      </c>
      <c r="C174" s="6">
        <f>DATA!J171</f>
        <v/>
      </c>
      <c r="D174" s="12" t="n"/>
      <c r="E174" s="6" t="n"/>
      <c r="F174" s="9">
        <f>DATA!N171</f>
        <v/>
      </c>
      <c r="G174" s="10">
        <f>DATA!O171</f>
        <v/>
      </c>
      <c r="H174" s="1" t="b">
        <v>1</v>
      </c>
    </row>
    <row r="175" hidden="1" ht="20.25" customHeight="1">
      <c r="A175" s="6">
        <f>DATA!C172</f>
        <v/>
      </c>
      <c r="B175" s="9">
        <f>DATA!I172</f>
        <v/>
      </c>
      <c r="C175" s="6">
        <f>DATA!J172</f>
        <v/>
      </c>
      <c r="D175" s="12" t="n"/>
      <c r="E175" s="6" t="n"/>
      <c r="F175" s="9">
        <f>DATA!N172</f>
        <v/>
      </c>
      <c r="G175" s="10">
        <f>DATA!O172</f>
        <v/>
      </c>
      <c r="H175" s="1" t="b">
        <v>1</v>
      </c>
    </row>
    <row r="176" hidden="1" ht="20.25" customHeight="1">
      <c r="A176" s="6">
        <f>DATA!C173</f>
        <v/>
      </c>
      <c r="B176" s="9">
        <f>DATA!I173</f>
        <v/>
      </c>
      <c r="C176" s="6">
        <f>DATA!J173</f>
        <v/>
      </c>
      <c r="D176" s="12" t="n"/>
      <c r="E176" s="6" t="n"/>
      <c r="F176" s="9">
        <f>DATA!N173</f>
        <v/>
      </c>
      <c r="G176" s="10">
        <f>DATA!O173</f>
        <v/>
      </c>
      <c r="H176" s="1" t="b">
        <v>1</v>
      </c>
    </row>
    <row r="177" hidden="1" ht="20.25" customHeight="1">
      <c r="A177" s="6">
        <f>DATA!C174</f>
        <v/>
      </c>
      <c r="B177" s="9">
        <f>DATA!I174</f>
        <v/>
      </c>
      <c r="C177" s="6">
        <f>DATA!J174</f>
        <v/>
      </c>
      <c r="D177" s="12" t="n"/>
      <c r="E177" s="6" t="n"/>
      <c r="F177" s="9">
        <f>DATA!N174</f>
        <v/>
      </c>
      <c r="G177" s="10">
        <f>DATA!O174</f>
        <v/>
      </c>
      <c r="H177" s="1" t="b">
        <v>1</v>
      </c>
    </row>
    <row r="178" hidden="1" ht="20.25" customHeight="1">
      <c r="A178" s="6">
        <f>DATA!C175</f>
        <v/>
      </c>
      <c r="B178" s="9">
        <f>DATA!I175</f>
        <v/>
      </c>
      <c r="C178" s="6">
        <f>DATA!J175</f>
        <v/>
      </c>
      <c r="D178" s="12" t="n"/>
      <c r="E178" s="6" t="n"/>
      <c r="F178" s="9">
        <f>DATA!N175</f>
        <v/>
      </c>
      <c r="G178" s="10">
        <f>DATA!O175</f>
        <v/>
      </c>
      <c r="H178" s="1" t="b">
        <v>1</v>
      </c>
    </row>
    <row r="179" hidden="1" ht="20.25" customHeight="1">
      <c r="A179" s="6">
        <f>DATA!C176</f>
        <v/>
      </c>
      <c r="B179" s="9">
        <f>DATA!I176</f>
        <v/>
      </c>
      <c r="C179" s="6">
        <f>DATA!J176</f>
        <v/>
      </c>
      <c r="D179" s="12" t="n"/>
      <c r="E179" s="6" t="n"/>
      <c r="F179" s="9">
        <f>DATA!N176</f>
        <v/>
      </c>
      <c r="G179" s="10">
        <f>DATA!O176</f>
        <v/>
      </c>
      <c r="H179" s="1" t="b">
        <v>1</v>
      </c>
    </row>
    <row r="180" hidden="1" ht="20.25" customHeight="1">
      <c r="A180" s="6">
        <f>DATA!C177</f>
        <v/>
      </c>
      <c r="B180" s="9">
        <f>DATA!I177</f>
        <v/>
      </c>
      <c r="C180" s="6">
        <f>DATA!J177</f>
        <v/>
      </c>
      <c r="D180" s="12" t="n"/>
      <c r="E180" s="6" t="n"/>
      <c r="F180" s="9">
        <f>DATA!N177</f>
        <v/>
      </c>
      <c r="G180" s="10">
        <f>DATA!O177</f>
        <v/>
      </c>
      <c r="H180" s="1" t="b">
        <v>1</v>
      </c>
    </row>
    <row r="181" hidden="1" ht="20.25" customHeight="1">
      <c r="A181" s="6">
        <f>DATA!C178</f>
        <v/>
      </c>
      <c r="B181" s="9">
        <f>DATA!I178</f>
        <v/>
      </c>
      <c r="C181" s="6">
        <f>DATA!J178</f>
        <v/>
      </c>
      <c r="D181" s="12" t="n"/>
      <c r="E181" s="6" t="n"/>
      <c r="F181" s="9">
        <f>DATA!N178</f>
        <v/>
      </c>
      <c r="G181" s="10">
        <f>DATA!O178</f>
        <v/>
      </c>
      <c r="H181" s="1" t="b">
        <v>1</v>
      </c>
    </row>
    <row r="182" hidden="1" ht="20.25" customHeight="1">
      <c r="A182" s="6">
        <f>DATA!C179</f>
        <v/>
      </c>
      <c r="B182" s="9">
        <f>DATA!I179</f>
        <v/>
      </c>
      <c r="C182" s="6">
        <f>DATA!J179</f>
        <v/>
      </c>
      <c r="D182" s="12" t="n"/>
      <c r="E182" s="6" t="n"/>
      <c r="F182" s="9">
        <f>DATA!N179</f>
        <v/>
      </c>
      <c r="G182" s="10">
        <f>DATA!O179</f>
        <v/>
      </c>
      <c r="H182" s="1" t="b">
        <v>1</v>
      </c>
    </row>
    <row r="183" hidden="1" ht="20.25" customHeight="1">
      <c r="A183" s="6">
        <f>DATA!C180</f>
        <v/>
      </c>
      <c r="B183" s="9">
        <f>DATA!I180</f>
        <v/>
      </c>
      <c r="C183" s="6">
        <f>DATA!J180</f>
        <v/>
      </c>
      <c r="D183" s="12" t="n"/>
      <c r="E183" s="6" t="n"/>
      <c r="F183" s="9">
        <f>DATA!N180</f>
        <v/>
      </c>
      <c r="G183" s="10">
        <f>DATA!O180</f>
        <v/>
      </c>
      <c r="H183" s="1" t="b">
        <v>1</v>
      </c>
    </row>
    <row r="184" hidden="1" ht="20.25" customHeight="1">
      <c r="A184" s="6">
        <f>DATA!C181</f>
        <v/>
      </c>
      <c r="B184" s="9">
        <f>DATA!I181</f>
        <v/>
      </c>
      <c r="C184" s="6">
        <f>DATA!J181</f>
        <v/>
      </c>
      <c r="D184" s="12" t="n"/>
      <c r="E184" s="6" t="n"/>
      <c r="F184" s="9">
        <f>DATA!N181</f>
        <v/>
      </c>
      <c r="G184" s="10">
        <f>DATA!O181</f>
        <v/>
      </c>
      <c r="H184" s="1" t="b">
        <v>1</v>
      </c>
    </row>
    <row r="185" hidden="1" ht="20.25" customHeight="1">
      <c r="A185" s="6">
        <f>DATA!C182</f>
        <v/>
      </c>
      <c r="B185" s="9">
        <f>DATA!I182</f>
        <v/>
      </c>
      <c r="C185" s="6">
        <f>DATA!J182</f>
        <v/>
      </c>
      <c r="D185" s="12" t="n"/>
      <c r="E185" s="6" t="n"/>
      <c r="F185" s="9">
        <f>DATA!N182</f>
        <v/>
      </c>
      <c r="G185" s="10">
        <f>DATA!O182</f>
        <v/>
      </c>
      <c r="H185" s="1" t="b">
        <v>1</v>
      </c>
    </row>
    <row r="186" hidden="1" ht="20.25" customHeight="1">
      <c r="A186" s="6">
        <f>DATA!C183</f>
        <v/>
      </c>
      <c r="B186" s="9">
        <f>DATA!I183</f>
        <v/>
      </c>
      <c r="C186" s="6">
        <f>DATA!J183</f>
        <v/>
      </c>
      <c r="D186" s="12" t="n"/>
      <c r="E186" s="6" t="n"/>
      <c r="F186" s="9">
        <f>DATA!N183</f>
        <v/>
      </c>
      <c r="G186" s="10">
        <f>DATA!O183</f>
        <v/>
      </c>
      <c r="H186" s="1" t="b">
        <v>1</v>
      </c>
    </row>
    <row r="187" hidden="1" ht="20.25" customHeight="1">
      <c r="A187" s="6">
        <f>DATA!C184</f>
        <v/>
      </c>
      <c r="B187" s="9">
        <f>DATA!I184</f>
        <v/>
      </c>
      <c r="C187" s="6">
        <f>DATA!J184</f>
        <v/>
      </c>
      <c r="D187" s="12" t="n"/>
      <c r="E187" s="6" t="n"/>
      <c r="F187" s="9">
        <f>DATA!N184</f>
        <v/>
      </c>
      <c r="G187" s="10">
        <f>DATA!O184</f>
        <v/>
      </c>
      <c r="H187" s="1" t="b">
        <v>1</v>
      </c>
    </row>
    <row r="188" hidden="1" ht="20.25" customHeight="1">
      <c r="A188" s="6">
        <f>DATA!C185</f>
        <v/>
      </c>
      <c r="B188" s="9">
        <f>DATA!I185</f>
        <v/>
      </c>
      <c r="C188" s="6">
        <f>DATA!J185</f>
        <v/>
      </c>
      <c r="D188" s="12" t="n"/>
      <c r="E188" s="6" t="n"/>
      <c r="F188" s="9">
        <f>DATA!N185</f>
        <v/>
      </c>
      <c r="G188" s="10">
        <f>DATA!O185</f>
        <v/>
      </c>
      <c r="H188" s="1" t="b">
        <v>1</v>
      </c>
    </row>
    <row r="189" hidden="1" ht="20.25" customHeight="1">
      <c r="A189" s="6">
        <f>DATA!C186</f>
        <v/>
      </c>
      <c r="B189" s="9">
        <f>DATA!I186</f>
        <v/>
      </c>
      <c r="C189" s="6">
        <f>DATA!J186</f>
        <v/>
      </c>
      <c r="D189" s="12" t="n"/>
      <c r="E189" s="6" t="n"/>
      <c r="F189" s="9">
        <f>DATA!N186</f>
        <v/>
      </c>
      <c r="G189" s="10">
        <f>DATA!O186</f>
        <v/>
      </c>
      <c r="H189" s="1" t="b">
        <v>1</v>
      </c>
    </row>
    <row r="190" hidden="1" ht="20.25" customHeight="1">
      <c r="A190" s="6">
        <f>DATA!C187</f>
        <v/>
      </c>
      <c r="B190" s="9">
        <f>DATA!I187</f>
        <v/>
      </c>
      <c r="C190" s="6">
        <f>DATA!J187</f>
        <v/>
      </c>
      <c r="D190" s="12" t="n"/>
      <c r="E190" s="6" t="n"/>
      <c r="F190" s="9">
        <f>DATA!N187</f>
        <v/>
      </c>
      <c r="G190" s="10">
        <f>DATA!O187</f>
        <v/>
      </c>
      <c r="H190" s="1" t="b">
        <v>1</v>
      </c>
    </row>
    <row r="191" hidden="1" ht="20.25" customHeight="1">
      <c r="A191" s="6">
        <f>DATA!C188</f>
        <v/>
      </c>
      <c r="B191" s="9">
        <f>DATA!I188</f>
        <v/>
      </c>
      <c r="C191" s="6">
        <f>DATA!J188</f>
        <v/>
      </c>
      <c r="D191" s="12" t="n"/>
      <c r="E191" s="6" t="n"/>
      <c r="F191" s="9">
        <f>DATA!N188</f>
        <v/>
      </c>
      <c r="G191" s="10">
        <f>DATA!O188</f>
        <v/>
      </c>
      <c r="H191" s="1" t="b">
        <v>1</v>
      </c>
    </row>
    <row r="192" hidden="1" ht="20.25" customHeight="1">
      <c r="A192" s="6">
        <f>DATA!C189</f>
        <v/>
      </c>
      <c r="B192" s="9">
        <f>DATA!I189</f>
        <v/>
      </c>
      <c r="C192" s="6">
        <f>DATA!J189</f>
        <v/>
      </c>
      <c r="D192" s="12" t="n"/>
      <c r="E192" s="6" t="n"/>
      <c r="F192" s="9">
        <f>DATA!N189</f>
        <v/>
      </c>
      <c r="G192" s="10">
        <f>DATA!O189</f>
        <v/>
      </c>
      <c r="H192" s="1" t="b">
        <v>1</v>
      </c>
    </row>
    <row r="193" hidden="1" ht="20.25" customHeight="1">
      <c r="A193" s="6">
        <f>DATA!C190</f>
        <v/>
      </c>
      <c r="B193" s="9">
        <f>DATA!I190</f>
        <v/>
      </c>
      <c r="C193" s="6">
        <f>DATA!J190</f>
        <v/>
      </c>
      <c r="D193" s="12" t="n"/>
      <c r="E193" s="6" t="n"/>
      <c r="F193" s="9">
        <f>DATA!N190</f>
        <v/>
      </c>
      <c r="G193" s="10">
        <f>DATA!O190</f>
        <v/>
      </c>
      <c r="H193" s="1" t="b">
        <v>1</v>
      </c>
    </row>
    <row r="194" hidden="1" ht="20.25" customHeight="1">
      <c r="A194" s="6">
        <f>DATA!C191</f>
        <v/>
      </c>
      <c r="B194" s="9">
        <f>DATA!I191</f>
        <v/>
      </c>
      <c r="C194" s="6">
        <f>DATA!J191</f>
        <v/>
      </c>
      <c r="D194" s="12" t="n"/>
      <c r="E194" s="6" t="n"/>
      <c r="F194" s="9">
        <f>DATA!N191</f>
        <v/>
      </c>
      <c r="G194" s="10">
        <f>DATA!O191</f>
        <v/>
      </c>
      <c r="H194" s="1" t="b">
        <v>1</v>
      </c>
    </row>
    <row r="195" hidden="1" ht="20.25" customHeight="1">
      <c r="A195" s="6">
        <f>DATA!C192</f>
        <v/>
      </c>
      <c r="B195" s="9">
        <f>DATA!I192</f>
        <v/>
      </c>
      <c r="C195" s="6">
        <f>DATA!J192</f>
        <v/>
      </c>
      <c r="D195" s="12" t="n"/>
      <c r="E195" s="6" t="n"/>
      <c r="F195" s="9">
        <f>DATA!N192</f>
        <v/>
      </c>
      <c r="G195" s="10">
        <f>DATA!O192</f>
        <v/>
      </c>
      <c r="H195" s="1" t="b">
        <v>1</v>
      </c>
    </row>
    <row r="196" hidden="1" ht="20.25" customHeight="1">
      <c r="A196" s="6">
        <f>DATA!C193</f>
        <v/>
      </c>
      <c r="B196" s="9">
        <f>DATA!I193</f>
        <v/>
      </c>
      <c r="C196" s="6">
        <f>DATA!J193</f>
        <v/>
      </c>
      <c r="D196" s="12" t="n"/>
      <c r="E196" s="6" t="n"/>
      <c r="F196" s="9">
        <f>DATA!N193</f>
        <v/>
      </c>
      <c r="G196" s="10">
        <f>DATA!O193</f>
        <v/>
      </c>
      <c r="H196" s="1" t="b">
        <v>1</v>
      </c>
    </row>
    <row r="197" hidden="1" ht="20.25" customHeight="1">
      <c r="A197" s="6">
        <f>DATA!C194</f>
        <v/>
      </c>
      <c r="B197" s="9">
        <f>DATA!I194</f>
        <v/>
      </c>
      <c r="C197" s="6">
        <f>DATA!J194</f>
        <v/>
      </c>
      <c r="D197" s="12" t="n"/>
      <c r="E197" s="6" t="n"/>
      <c r="F197" s="9">
        <f>DATA!N194</f>
        <v/>
      </c>
      <c r="G197" s="10">
        <f>DATA!O194</f>
        <v/>
      </c>
      <c r="H197" s="1" t="b">
        <v>1</v>
      </c>
    </row>
    <row r="198" hidden="1" ht="20.25" customHeight="1">
      <c r="A198" s="6">
        <f>DATA!C195</f>
        <v/>
      </c>
      <c r="B198" s="9">
        <f>DATA!I195</f>
        <v/>
      </c>
      <c r="C198" s="6">
        <f>DATA!J195</f>
        <v/>
      </c>
      <c r="D198" s="12" t="n"/>
      <c r="E198" s="6" t="n"/>
      <c r="F198" s="9">
        <f>DATA!N195</f>
        <v/>
      </c>
      <c r="G198" s="10">
        <f>DATA!O195</f>
        <v/>
      </c>
      <c r="H198" s="1" t="b">
        <v>1</v>
      </c>
    </row>
    <row r="199" hidden="1" ht="20.25" customHeight="1">
      <c r="A199" s="6">
        <f>DATA!C196</f>
        <v/>
      </c>
      <c r="B199" s="9">
        <f>DATA!I196</f>
        <v/>
      </c>
      <c r="C199" s="6">
        <f>DATA!J196</f>
        <v/>
      </c>
      <c r="D199" s="12" t="n"/>
      <c r="E199" s="6" t="n"/>
      <c r="F199" s="9">
        <f>DATA!N196</f>
        <v/>
      </c>
      <c r="G199" s="10">
        <f>DATA!O196</f>
        <v/>
      </c>
      <c r="H199" s="1" t="b">
        <v>1</v>
      </c>
    </row>
    <row r="200" hidden="1" ht="20.25" customHeight="1">
      <c r="A200" s="6">
        <f>DATA!C197</f>
        <v/>
      </c>
      <c r="B200" s="9">
        <f>DATA!I197</f>
        <v/>
      </c>
      <c r="C200" s="6">
        <f>DATA!J197</f>
        <v/>
      </c>
      <c r="D200" s="12" t="n"/>
      <c r="E200" s="6" t="n"/>
      <c r="F200" s="9">
        <f>DATA!N197</f>
        <v/>
      </c>
      <c r="G200" s="10">
        <f>DATA!O197</f>
        <v/>
      </c>
      <c r="H200" s="1" t="b">
        <v>1</v>
      </c>
    </row>
    <row r="201" hidden="1" ht="20.25" customHeight="1">
      <c r="A201" s="6">
        <f>DATA!C198</f>
        <v/>
      </c>
      <c r="B201" s="9">
        <f>DATA!I198</f>
        <v/>
      </c>
      <c r="C201" s="6">
        <f>DATA!J198</f>
        <v/>
      </c>
      <c r="D201" s="12" t="n"/>
      <c r="E201" s="6" t="n"/>
      <c r="F201" s="9">
        <f>DATA!N198</f>
        <v/>
      </c>
      <c r="G201" s="10">
        <f>DATA!O198</f>
        <v/>
      </c>
      <c r="H201" s="1" t="b">
        <v>1</v>
      </c>
    </row>
    <row r="202" hidden="1" ht="20.25" customHeight="1">
      <c r="A202" s="6">
        <f>DATA!C199</f>
        <v/>
      </c>
      <c r="B202" s="9">
        <f>DATA!I199</f>
        <v/>
      </c>
      <c r="C202" s="6">
        <f>DATA!J199</f>
        <v/>
      </c>
      <c r="D202" s="12" t="n"/>
      <c r="E202" s="6" t="n"/>
      <c r="F202" s="9">
        <f>DATA!N199</f>
        <v/>
      </c>
      <c r="G202" s="10">
        <f>DATA!O199</f>
        <v/>
      </c>
      <c r="H202" s="1" t="b">
        <v>1</v>
      </c>
    </row>
    <row r="203" hidden="1" ht="20.25" customHeight="1">
      <c r="A203" s="6">
        <f>DATA!C200</f>
        <v/>
      </c>
      <c r="B203" s="9">
        <f>DATA!I200</f>
        <v/>
      </c>
      <c r="C203" s="6">
        <f>DATA!J200</f>
        <v/>
      </c>
      <c r="D203" s="12" t="n"/>
      <c r="E203" s="6" t="n"/>
      <c r="F203" s="9">
        <f>DATA!N200</f>
        <v/>
      </c>
      <c r="G203" s="10">
        <f>DATA!O200</f>
        <v/>
      </c>
      <c r="H203" s="1" t="b">
        <v>1</v>
      </c>
    </row>
    <row r="204" hidden="1" ht="20.25" customHeight="1">
      <c r="A204" s="6">
        <f>DATA!C201</f>
        <v/>
      </c>
      <c r="B204" s="9">
        <f>DATA!I201</f>
        <v/>
      </c>
      <c r="C204" s="6">
        <f>DATA!J201</f>
        <v/>
      </c>
      <c r="D204" s="12" t="n"/>
      <c r="E204" s="6" t="n"/>
      <c r="F204" s="9">
        <f>DATA!N201</f>
        <v/>
      </c>
      <c r="G204" s="10">
        <f>DATA!O201</f>
        <v/>
      </c>
      <c r="H204" s="1" t="b">
        <v>1</v>
      </c>
    </row>
    <row r="205" hidden="1" ht="20.25" customHeight="1">
      <c r="A205" s="6">
        <f>DATA!C202</f>
        <v/>
      </c>
      <c r="B205" s="9">
        <f>DATA!I202</f>
        <v/>
      </c>
      <c r="C205" s="6">
        <f>DATA!J202</f>
        <v/>
      </c>
      <c r="D205" s="12" t="n"/>
      <c r="E205" s="6" t="n"/>
      <c r="F205" s="9">
        <f>DATA!N202</f>
        <v/>
      </c>
      <c r="G205" s="10">
        <f>DATA!O202</f>
        <v/>
      </c>
      <c r="H205" s="1" t="b">
        <v>1</v>
      </c>
    </row>
    <row r="206" hidden="1" ht="20.25" customHeight="1">
      <c r="A206" s="6">
        <f>DATA!C203</f>
        <v/>
      </c>
      <c r="B206" s="9">
        <f>DATA!I203</f>
        <v/>
      </c>
      <c r="C206" s="6">
        <f>DATA!J203</f>
        <v/>
      </c>
      <c r="D206" s="12" t="n"/>
      <c r="E206" s="6" t="n"/>
      <c r="F206" s="9">
        <f>DATA!N203</f>
        <v/>
      </c>
      <c r="G206" s="10">
        <f>DATA!O203</f>
        <v/>
      </c>
      <c r="H206" s="1" t="b">
        <v>1</v>
      </c>
    </row>
    <row r="207" hidden="1" ht="20.25" customHeight="1">
      <c r="A207" s="6">
        <f>DATA!C204</f>
        <v/>
      </c>
      <c r="B207" s="9">
        <f>DATA!I204</f>
        <v/>
      </c>
      <c r="C207" s="6">
        <f>DATA!J204</f>
        <v/>
      </c>
      <c r="D207" s="12" t="n"/>
      <c r="E207" s="6" t="n"/>
      <c r="F207" s="9">
        <f>DATA!N204</f>
        <v/>
      </c>
      <c r="G207" s="10">
        <f>DATA!O204</f>
        <v/>
      </c>
      <c r="H207" s="1" t="b">
        <v>1</v>
      </c>
    </row>
    <row r="208" hidden="1" ht="20.25" customHeight="1">
      <c r="A208" s="6">
        <f>DATA!C205</f>
        <v/>
      </c>
      <c r="B208" s="9">
        <f>DATA!I205</f>
        <v/>
      </c>
      <c r="C208" s="6">
        <f>DATA!J205</f>
        <v/>
      </c>
      <c r="D208" s="12" t="n"/>
      <c r="E208" s="6" t="n"/>
      <c r="F208" s="9">
        <f>DATA!N205</f>
        <v/>
      </c>
      <c r="G208" s="10">
        <f>DATA!O205</f>
        <v/>
      </c>
      <c r="H208" s="1" t="b">
        <v>1</v>
      </c>
    </row>
    <row r="209" hidden="1" ht="20.25" customHeight="1">
      <c r="A209" s="6">
        <f>DATA!C206</f>
        <v/>
      </c>
      <c r="B209" s="9">
        <f>DATA!I206</f>
        <v/>
      </c>
      <c r="C209" s="6">
        <f>DATA!J206</f>
        <v/>
      </c>
      <c r="D209" s="12" t="n"/>
      <c r="E209" s="6" t="n"/>
      <c r="F209" s="9">
        <f>DATA!N206</f>
        <v/>
      </c>
      <c r="G209" s="10">
        <f>DATA!O206</f>
        <v/>
      </c>
      <c r="H209" s="1" t="b">
        <v>1</v>
      </c>
    </row>
    <row r="210" hidden="1" ht="20.25" customHeight="1">
      <c r="A210" s="6">
        <f>DATA!C207</f>
        <v/>
      </c>
      <c r="B210" s="9">
        <f>DATA!I207</f>
        <v/>
      </c>
      <c r="C210" s="6">
        <f>DATA!J207</f>
        <v/>
      </c>
      <c r="D210" s="12" t="n"/>
      <c r="E210" s="6" t="n"/>
      <c r="F210" s="9">
        <f>DATA!N207</f>
        <v/>
      </c>
      <c r="G210" s="10">
        <f>DATA!O207</f>
        <v/>
      </c>
      <c r="H210" s="1" t="b">
        <v>1</v>
      </c>
    </row>
    <row r="211" hidden="1" ht="20.25" customHeight="1">
      <c r="A211" s="6">
        <f>DATA!C208</f>
        <v/>
      </c>
      <c r="B211" s="9">
        <f>DATA!I208</f>
        <v/>
      </c>
      <c r="C211" s="6">
        <f>DATA!J208</f>
        <v/>
      </c>
      <c r="D211" s="12" t="n"/>
      <c r="E211" s="6" t="n"/>
      <c r="F211" s="9">
        <f>DATA!N208</f>
        <v/>
      </c>
      <c r="G211" s="10">
        <f>DATA!O208</f>
        <v/>
      </c>
      <c r="H211" s="1" t="b">
        <v>1</v>
      </c>
    </row>
    <row r="212" hidden="1" ht="20.25" customHeight="1">
      <c r="A212" s="6">
        <f>DATA!C209</f>
        <v/>
      </c>
      <c r="B212" s="9">
        <f>DATA!I209</f>
        <v/>
      </c>
      <c r="C212" s="6">
        <f>DATA!J209</f>
        <v/>
      </c>
      <c r="D212" s="12" t="n"/>
      <c r="E212" s="6" t="n"/>
      <c r="F212" s="9">
        <f>DATA!N209</f>
        <v/>
      </c>
      <c r="G212" s="10">
        <f>DATA!O209</f>
        <v/>
      </c>
      <c r="H212" s="1" t="b">
        <v>1</v>
      </c>
    </row>
    <row r="213" hidden="1" ht="20.25" customHeight="1">
      <c r="A213" s="6">
        <f>DATA!C210</f>
        <v/>
      </c>
      <c r="B213" s="9">
        <f>DATA!I210</f>
        <v/>
      </c>
      <c r="C213" s="6">
        <f>DATA!J210</f>
        <v/>
      </c>
      <c r="D213" s="12" t="n"/>
      <c r="E213" s="6" t="n"/>
      <c r="F213" s="9">
        <f>DATA!N210</f>
        <v/>
      </c>
      <c r="G213" s="10">
        <f>DATA!O210</f>
        <v/>
      </c>
      <c r="H213" s="1" t="b">
        <v>1</v>
      </c>
    </row>
    <row r="214" hidden="1" ht="20.25" customHeight="1">
      <c r="A214" s="6">
        <f>DATA!C211</f>
        <v/>
      </c>
      <c r="B214" s="9">
        <f>DATA!I211</f>
        <v/>
      </c>
      <c r="C214" s="6">
        <f>DATA!J211</f>
        <v/>
      </c>
      <c r="D214" s="12" t="n"/>
      <c r="E214" s="6" t="n"/>
      <c r="F214" s="9">
        <f>DATA!N211</f>
        <v/>
      </c>
      <c r="G214" s="10">
        <f>DATA!O211</f>
        <v/>
      </c>
      <c r="H214" s="1" t="b">
        <v>1</v>
      </c>
    </row>
    <row r="215" hidden="1" ht="20.25" customHeight="1">
      <c r="A215" s="6">
        <f>DATA!C212</f>
        <v/>
      </c>
      <c r="B215" s="9">
        <f>DATA!I212</f>
        <v/>
      </c>
      <c r="C215" s="6">
        <f>DATA!J212</f>
        <v/>
      </c>
      <c r="D215" s="12" t="n"/>
      <c r="E215" s="6" t="n"/>
      <c r="F215" s="9">
        <f>DATA!N212</f>
        <v/>
      </c>
      <c r="G215" s="10">
        <f>DATA!O212</f>
        <v/>
      </c>
      <c r="H215" s="1" t="b">
        <v>1</v>
      </c>
    </row>
    <row r="216" hidden="1" ht="20.25" customHeight="1">
      <c r="A216" s="6">
        <f>DATA!C213</f>
        <v/>
      </c>
      <c r="B216" s="9">
        <f>DATA!I213</f>
        <v/>
      </c>
      <c r="C216" s="6">
        <f>DATA!J213</f>
        <v/>
      </c>
      <c r="D216" s="12" t="n"/>
      <c r="E216" s="6" t="n"/>
      <c r="F216" s="9">
        <f>DATA!N213</f>
        <v/>
      </c>
      <c r="G216" s="10">
        <f>DATA!O213</f>
        <v/>
      </c>
      <c r="H216" s="1" t="b">
        <v>1</v>
      </c>
    </row>
    <row r="217" hidden="1" ht="20.25" customHeight="1">
      <c r="A217" s="6">
        <f>DATA!C214</f>
        <v/>
      </c>
      <c r="B217" s="9">
        <f>DATA!I214</f>
        <v/>
      </c>
      <c r="C217" s="6">
        <f>DATA!J214</f>
        <v/>
      </c>
      <c r="D217" s="12" t="n"/>
      <c r="E217" s="6" t="n"/>
      <c r="F217" s="9">
        <f>DATA!N214</f>
        <v/>
      </c>
      <c r="G217" s="10">
        <f>DATA!O214</f>
        <v/>
      </c>
      <c r="H217" s="1" t="b">
        <v>1</v>
      </c>
    </row>
    <row r="218" hidden="1" ht="20.25" customHeight="1">
      <c r="A218" s="6">
        <f>DATA!C215</f>
        <v/>
      </c>
      <c r="B218" s="9">
        <f>DATA!I215</f>
        <v/>
      </c>
      <c r="C218" s="6">
        <f>DATA!J215</f>
        <v/>
      </c>
      <c r="D218" s="12" t="n"/>
      <c r="E218" s="6" t="n"/>
      <c r="F218" s="9">
        <f>DATA!N215</f>
        <v/>
      </c>
      <c r="G218" s="10">
        <f>DATA!O215</f>
        <v/>
      </c>
      <c r="H218" s="1" t="b">
        <v>1</v>
      </c>
    </row>
    <row r="219" hidden="1" ht="20.25" customHeight="1">
      <c r="A219" s="6">
        <f>DATA!C216</f>
        <v/>
      </c>
      <c r="B219" s="9">
        <f>DATA!I216</f>
        <v/>
      </c>
      <c r="C219" s="6">
        <f>DATA!J216</f>
        <v/>
      </c>
      <c r="D219" s="12" t="n"/>
      <c r="E219" s="6" t="n"/>
      <c r="F219" s="9">
        <f>DATA!N216</f>
        <v/>
      </c>
      <c r="G219" s="10">
        <f>DATA!O216</f>
        <v/>
      </c>
      <c r="H219" s="1" t="b">
        <v>1</v>
      </c>
    </row>
    <row r="220" hidden="1" ht="20.25" customHeight="1">
      <c r="A220" s="6">
        <f>DATA!C217</f>
        <v/>
      </c>
      <c r="B220" s="9">
        <f>DATA!I217</f>
        <v/>
      </c>
      <c r="C220" s="6">
        <f>DATA!J217</f>
        <v/>
      </c>
      <c r="D220" s="12" t="n"/>
      <c r="E220" s="6" t="n"/>
      <c r="F220" s="9">
        <f>DATA!N217</f>
        <v/>
      </c>
      <c r="G220" s="10">
        <f>DATA!O217</f>
        <v/>
      </c>
      <c r="H220" s="1" t="b">
        <v>1</v>
      </c>
    </row>
    <row r="221" hidden="1" ht="20.25" customHeight="1">
      <c r="A221" s="6">
        <f>DATA!C218</f>
        <v/>
      </c>
      <c r="B221" s="9">
        <f>DATA!I218</f>
        <v/>
      </c>
      <c r="C221" s="6">
        <f>DATA!J218</f>
        <v/>
      </c>
      <c r="D221" s="12" t="n"/>
      <c r="E221" s="6" t="n"/>
      <c r="F221" s="9">
        <f>DATA!N218</f>
        <v/>
      </c>
      <c r="G221" s="10">
        <f>DATA!O218</f>
        <v/>
      </c>
      <c r="H221" s="1" t="b">
        <v>1</v>
      </c>
    </row>
    <row r="222" hidden="1" ht="20.25" customHeight="1">
      <c r="A222" s="6">
        <f>DATA!C219</f>
        <v/>
      </c>
      <c r="B222" s="9">
        <f>DATA!I219</f>
        <v/>
      </c>
      <c r="C222" s="6">
        <f>DATA!J219</f>
        <v/>
      </c>
      <c r="D222" s="12" t="n"/>
      <c r="E222" s="6" t="n"/>
      <c r="F222" s="9">
        <f>DATA!N219</f>
        <v/>
      </c>
      <c r="G222" s="10">
        <f>DATA!O219</f>
        <v/>
      </c>
      <c r="H222" s="1" t="b">
        <v>1</v>
      </c>
    </row>
    <row r="223" hidden="1" ht="20.25" customHeight="1">
      <c r="A223" s="6">
        <f>DATA!C220</f>
        <v/>
      </c>
      <c r="B223" s="9">
        <f>DATA!I220</f>
        <v/>
      </c>
      <c r="C223" s="6">
        <f>DATA!J220</f>
        <v/>
      </c>
      <c r="D223" s="12" t="n"/>
      <c r="E223" s="6" t="n"/>
      <c r="F223" s="9">
        <f>DATA!N220</f>
        <v/>
      </c>
      <c r="G223" s="10">
        <f>DATA!O220</f>
        <v/>
      </c>
      <c r="H223" s="1" t="b">
        <v>1</v>
      </c>
    </row>
    <row r="224" hidden="1" ht="20.25" customHeight="1">
      <c r="A224" s="6">
        <f>DATA!C221</f>
        <v/>
      </c>
      <c r="B224" s="9">
        <f>DATA!I221</f>
        <v/>
      </c>
      <c r="C224" s="6">
        <f>DATA!J221</f>
        <v/>
      </c>
      <c r="D224" s="12" t="n"/>
      <c r="E224" s="6" t="n"/>
      <c r="F224" s="9">
        <f>DATA!N221</f>
        <v/>
      </c>
      <c r="G224" s="10">
        <f>DATA!O221</f>
        <v/>
      </c>
      <c r="H224" s="1" t="b">
        <v>1</v>
      </c>
    </row>
    <row r="225" hidden="1" ht="20.25" customHeight="1">
      <c r="A225" s="6">
        <f>DATA!C222</f>
        <v/>
      </c>
      <c r="B225" s="9">
        <f>DATA!I222</f>
        <v/>
      </c>
      <c r="C225" s="6">
        <f>DATA!J222</f>
        <v/>
      </c>
      <c r="D225" s="12" t="n"/>
      <c r="E225" s="6" t="n"/>
      <c r="F225" s="9">
        <f>DATA!N222</f>
        <v/>
      </c>
      <c r="G225" s="10">
        <f>DATA!O222</f>
        <v/>
      </c>
      <c r="H225" s="1" t="b">
        <v>1</v>
      </c>
    </row>
    <row r="226" hidden="1" ht="20.25" customHeight="1">
      <c r="A226" s="6">
        <f>DATA!C223</f>
        <v/>
      </c>
      <c r="B226" s="9">
        <f>DATA!I223</f>
        <v/>
      </c>
      <c r="C226" s="6">
        <f>DATA!J223</f>
        <v/>
      </c>
      <c r="D226" s="12" t="n"/>
      <c r="E226" s="6" t="n"/>
      <c r="F226" s="9">
        <f>DATA!N223</f>
        <v/>
      </c>
      <c r="G226" s="10">
        <f>DATA!O223</f>
        <v/>
      </c>
      <c r="H226" s="1" t="b">
        <v>1</v>
      </c>
    </row>
    <row r="227" hidden="1" ht="20.25" customHeight="1">
      <c r="A227" s="6">
        <f>DATA!C224</f>
        <v/>
      </c>
      <c r="B227" s="9">
        <f>DATA!I224</f>
        <v/>
      </c>
      <c r="C227" s="6">
        <f>DATA!J224</f>
        <v/>
      </c>
      <c r="D227" s="12" t="n"/>
      <c r="E227" s="6" t="n"/>
      <c r="F227" s="9">
        <f>DATA!N224</f>
        <v/>
      </c>
      <c r="G227" s="10">
        <f>DATA!O224</f>
        <v/>
      </c>
      <c r="H227" s="1" t="b">
        <v>1</v>
      </c>
    </row>
    <row r="228" hidden="1" ht="20.25" customHeight="1">
      <c r="A228" s="6">
        <f>DATA!C225</f>
        <v/>
      </c>
      <c r="B228" s="9">
        <f>DATA!I225</f>
        <v/>
      </c>
      <c r="C228" s="6">
        <f>DATA!J225</f>
        <v/>
      </c>
      <c r="D228" s="12" t="n"/>
      <c r="E228" s="6" t="n"/>
      <c r="F228" s="9">
        <f>DATA!N225</f>
        <v/>
      </c>
      <c r="G228" s="10">
        <f>DATA!O225</f>
        <v/>
      </c>
      <c r="H228" s="1" t="b">
        <v>1</v>
      </c>
    </row>
    <row r="229" hidden="1" ht="20.25" customHeight="1">
      <c r="A229" s="6">
        <f>DATA!C226</f>
        <v/>
      </c>
      <c r="B229" s="9">
        <f>DATA!I226</f>
        <v/>
      </c>
      <c r="C229" s="6">
        <f>DATA!J226</f>
        <v/>
      </c>
      <c r="D229" s="12" t="n"/>
      <c r="E229" s="6" t="n"/>
      <c r="F229" s="9">
        <f>DATA!N226</f>
        <v/>
      </c>
      <c r="G229" s="10">
        <f>DATA!O226</f>
        <v/>
      </c>
      <c r="H229" s="1" t="b">
        <v>1</v>
      </c>
    </row>
    <row r="230" hidden="1" ht="20.25" customHeight="1">
      <c r="A230" s="6">
        <f>DATA!C227</f>
        <v/>
      </c>
      <c r="B230" s="9">
        <f>DATA!I227</f>
        <v/>
      </c>
      <c r="C230" s="6">
        <f>DATA!J227</f>
        <v/>
      </c>
      <c r="D230" s="12" t="n"/>
      <c r="E230" s="6" t="n"/>
      <c r="F230" s="9">
        <f>DATA!N227</f>
        <v/>
      </c>
      <c r="G230" s="10">
        <f>DATA!O227</f>
        <v/>
      </c>
      <c r="H230" s="1" t="b">
        <v>1</v>
      </c>
    </row>
    <row r="231" hidden="1" ht="20.25" customHeight="1">
      <c r="A231" s="6">
        <f>DATA!C228</f>
        <v/>
      </c>
      <c r="B231" s="9">
        <f>DATA!I228</f>
        <v/>
      </c>
      <c r="C231" s="6">
        <f>DATA!J228</f>
        <v/>
      </c>
      <c r="D231" s="12" t="n"/>
      <c r="E231" s="6" t="n"/>
      <c r="F231" s="9">
        <f>DATA!N228</f>
        <v/>
      </c>
      <c r="G231" s="10">
        <f>DATA!O228</f>
        <v/>
      </c>
      <c r="H231" s="1" t="b">
        <v>1</v>
      </c>
    </row>
    <row r="232" hidden="1" ht="20.25" customHeight="1">
      <c r="A232" s="6">
        <f>DATA!C229</f>
        <v/>
      </c>
      <c r="B232" s="9">
        <f>DATA!I229</f>
        <v/>
      </c>
      <c r="C232" s="6">
        <f>DATA!J229</f>
        <v/>
      </c>
      <c r="D232" s="12" t="n"/>
      <c r="E232" s="6" t="n"/>
      <c r="F232" s="9">
        <f>DATA!N229</f>
        <v/>
      </c>
      <c r="G232" s="10">
        <f>DATA!O229</f>
        <v/>
      </c>
      <c r="H232" s="1" t="b">
        <v>1</v>
      </c>
    </row>
    <row r="233" hidden="1" ht="20.25" customHeight="1">
      <c r="A233" s="6">
        <f>DATA!C230</f>
        <v/>
      </c>
      <c r="B233" s="9">
        <f>DATA!I230</f>
        <v/>
      </c>
      <c r="C233" s="6">
        <f>DATA!J230</f>
        <v/>
      </c>
      <c r="D233" s="12" t="n"/>
      <c r="E233" s="6" t="n"/>
      <c r="F233" s="9">
        <f>DATA!N230</f>
        <v/>
      </c>
      <c r="G233" s="10">
        <f>DATA!O230</f>
        <v/>
      </c>
      <c r="H233" s="1" t="b">
        <v>1</v>
      </c>
    </row>
    <row r="234" hidden="1" ht="20.25" customHeight="1">
      <c r="A234" s="6">
        <f>DATA!C231</f>
        <v/>
      </c>
      <c r="B234" s="9">
        <f>DATA!I231</f>
        <v/>
      </c>
      <c r="C234" s="6">
        <f>DATA!J231</f>
        <v/>
      </c>
      <c r="D234" s="12" t="n"/>
      <c r="E234" s="6" t="n"/>
      <c r="F234" s="9">
        <f>DATA!N231</f>
        <v/>
      </c>
      <c r="G234" s="10">
        <f>DATA!O231</f>
        <v/>
      </c>
      <c r="H234" s="1" t="b">
        <v>1</v>
      </c>
    </row>
    <row r="235" hidden="1" ht="20.25" customHeight="1">
      <c r="A235" s="6">
        <f>DATA!C232</f>
        <v/>
      </c>
      <c r="B235" s="9">
        <f>DATA!I232</f>
        <v/>
      </c>
      <c r="C235" s="6">
        <f>DATA!J232</f>
        <v/>
      </c>
      <c r="D235" s="12" t="n"/>
      <c r="E235" s="6" t="n"/>
      <c r="F235" s="9">
        <f>DATA!N232</f>
        <v/>
      </c>
      <c r="G235" s="10">
        <f>DATA!O232</f>
        <v/>
      </c>
      <c r="H235" s="1" t="b">
        <v>1</v>
      </c>
    </row>
    <row r="236" hidden="1" ht="20.25" customHeight="1">
      <c r="A236" s="6">
        <f>DATA!C233</f>
        <v/>
      </c>
      <c r="B236" s="9">
        <f>DATA!I233</f>
        <v/>
      </c>
      <c r="C236" s="6">
        <f>DATA!J233</f>
        <v/>
      </c>
      <c r="D236" s="12" t="n"/>
      <c r="E236" s="6" t="n"/>
      <c r="F236" s="9">
        <f>DATA!N233</f>
        <v/>
      </c>
      <c r="G236" s="10">
        <f>DATA!O233</f>
        <v/>
      </c>
      <c r="H236" s="1" t="b">
        <v>1</v>
      </c>
    </row>
    <row r="237" hidden="1" ht="20.25" customHeight="1">
      <c r="A237" s="6">
        <f>DATA!C234</f>
        <v/>
      </c>
      <c r="B237" s="9">
        <f>DATA!I234</f>
        <v/>
      </c>
      <c r="C237" s="6">
        <f>DATA!J234</f>
        <v/>
      </c>
      <c r="D237" s="12" t="n"/>
      <c r="E237" s="6" t="n"/>
      <c r="F237" s="9">
        <f>DATA!N234</f>
        <v/>
      </c>
      <c r="G237" s="10">
        <f>DATA!O234</f>
        <v/>
      </c>
      <c r="H237" s="1" t="b">
        <v>1</v>
      </c>
    </row>
    <row r="238" hidden="1" ht="20.25" customHeight="1">
      <c r="A238" s="6">
        <f>DATA!C235</f>
        <v/>
      </c>
      <c r="B238" s="9">
        <f>DATA!I235</f>
        <v/>
      </c>
      <c r="C238" s="6">
        <f>DATA!J235</f>
        <v/>
      </c>
      <c r="D238" s="12" t="n"/>
      <c r="E238" s="6" t="n"/>
      <c r="F238" s="9">
        <f>DATA!N235</f>
        <v/>
      </c>
      <c r="G238" s="10">
        <f>DATA!O235</f>
        <v/>
      </c>
      <c r="H238" s="1" t="b">
        <v>1</v>
      </c>
    </row>
    <row r="239" hidden="1" ht="20.25" customHeight="1">
      <c r="A239" s="6">
        <f>DATA!C236</f>
        <v/>
      </c>
      <c r="B239" s="9">
        <f>DATA!I236</f>
        <v/>
      </c>
      <c r="C239" s="6">
        <f>DATA!J236</f>
        <v/>
      </c>
      <c r="D239" s="12" t="n"/>
      <c r="E239" s="6" t="n"/>
      <c r="F239" s="9">
        <f>DATA!N236</f>
        <v/>
      </c>
      <c r="G239" s="10">
        <f>DATA!O236</f>
        <v/>
      </c>
      <c r="H239" s="1" t="b">
        <v>1</v>
      </c>
    </row>
    <row r="240" hidden="1" ht="20.25" customHeight="1">
      <c r="A240" s="6">
        <f>DATA!C237</f>
        <v/>
      </c>
      <c r="B240" s="9">
        <f>DATA!I237</f>
        <v/>
      </c>
      <c r="C240" s="6">
        <f>DATA!J237</f>
        <v/>
      </c>
      <c r="D240" s="12" t="n"/>
      <c r="E240" s="6" t="n"/>
      <c r="F240" s="9">
        <f>DATA!N237</f>
        <v/>
      </c>
      <c r="G240" s="10">
        <f>DATA!O237</f>
        <v/>
      </c>
      <c r="H240" s="1" t="b">
        <v>1</v>
      </c>
    </row>
    <row r="241" hidden="1" ht="20.25" customHeight="1">
      <c r="A241" s="6">
        <f>DATA!C238</f>
        <v/>
      </c>
      <c r="B241" s="9">
        <f>DATA!I238</f>
        <v/>
      </c>
      <c r="C241" s="6">
        <f>DATA!J238</f>
        <v/>
      </c>
      <c r="D241" s="12" t="n"/>
      <c r="E241" s="6" t="n"/>
      <c r="F241" s="9">
        <f>DATA!N238</f>
        <v/>
      </c>
      <c r="G241" s="10">
        <f>DATA!O238</f>
        <v/>
      </c>
      <c r="H241" s="1" t="b">
        <v>1</v>
      </c>
    </row>
    <row r="242" hidden="1" ht="20.25" customHeight="1">
      <c r="A242" s="6">
        <f>DATA!C239</f>
        <v/>
      </c>
      <c r="B242" s="9">
        <f>DATA!I239</f>
        <v/>
      </c>
      <c r="C242" s="6">
        <f>DATA!J239</f>
        <v/>
      </c>
      <c r="D242" s="12" t="n"/>
      <c r="E242" s="6" t="n"/>
      <c r="F242" s="9">
        <f>DATA!N239</f>
        <v/>
      </c>
      <c r="G242" s="10">
        <f>DATA!O239</f>
        <v/>
      </c>
      <c r="H242" s="1" t="b">
        <v>1</v>
      </c>
    </row>
    <row r="243" hidden="1" ht="20.25" customHeight="1">
      <c r="A243" s="6">
        <f>DATA!C240</f>
        <v/>
      </c>
      <c r="B243" s="9">
        <f>DATA!I240</f>
        <v/>
      </c>
      <c r="C243" s="6">
        <f>DATA!J240</f>
        <v/>
      </c>
      <c r="D243" s="12" t="n"/>
      <c r="E243" s="6" t="n"/>
      <c r="F243" s="9">
        <f>DATA!N240</f>
        <v/>
      </c>
      <c r="G243" s="10">
        <f>DATA!O240</f>
        <v/>
      </c>
      <c r="H243" s="1" t="b">
        <v>1</v>
      </c>
    </row>
    <row r="244" hidden="1" ht="20.25" customHeight="1">
      <c r="A244" s="6">
        <f>DATA!C241</f>
        <v/>
      </c>
      <c r="B244" s="9">
        <f>DATA!I241</f>
        <v/>
      </c>
      <c r="C244" s="6">
        <f>DATA!J241</f>
        <v/>
      </c>
      <c r="D244" s="12" t="n"/>
      <c r="E244" s="6" t="n"/>
      <c r="F244" s="9">
        <f>DATA!N241</f>
        <v/>
      </c>
      <c r="G244" s="10">
        <f>DATA!O241</f>
        <v/>
      </c>
      <c r="H244" s="1" t="b">
        <v>1</v>
      </c>
    </row>
    <row r="245" hidden="1" ht="20.25" customHeight="1">
      <c r="A245" s="6">
        <f>DATA!C242</f>
        <v/>
      </c>
      <c r="B245" s="9">
        <f>DATA!I242</f>
        <v/>
      </c>
      <c r="C245" s="6">
        <f>DATA!J242</f>
        <v/>
      </c>
      <c r="D245" s="12" t="n"/>
      <c r="E245" s="6" t="n"/>
      <c r="F245" s="9">
        <f>DATA!N242</f>
        <v/>
      </c>
      <c r="G245" s="10">
        <f>DATA!O242</f>
        <v/>
      </c>
      <c r="H245" s="1" t="b">
        <v>1</v>
      </c>
    </row>
    <row r="246" hidden="1" ht="20.25" customHeight="1">
      <c r="A246" s="6">
        <f>DATA!C243</f>
        <v/>
      </c>
      <c r="B246" s="9">
        <f>DATA!I243</f>
        <v/>
      </c>
      <c r="C246" s="6">
        <f>DATA!J243</f>
        <v/>
      </c>
      <c r="D246" s="12" t="n"/>
      <c r="E246" s="6" t="n"/>
      <c r="F246" s="9">
        <f>DATA!N243</f>
        <v/>
      </c>
      <c r="G246" s="10">
        <f>DATA!O243</f>
        <v/>
      </c>
      <c r="H246" s="1" t="b">
        <v>1</v>
      </c>
    </row>
    <row r="247" hidden="1" ht="20.25" customHeight="1">
      <c r="A247" s="6">
        <f>DATA!C244</f>
        <v/>
      </c>
      <c r="B247" s="9">
        <f>DATA!I244</f>
        <v/>
      </c>
      <c r="C247" s="6">
        <f>DATA!J244</f>
        <v/>
      </c>
      <c r="D247" s="12" t="n"/>
      <c r="E247" s="6" t="n"/>
      <c r="F247" s="9">
        <f>DATA!N244</f>
        <v/>
      </c>
      <c r="G247" s="10">
        <f>DATA!O244</f>
        <v/>
      </c>
      <c r="H247" s="1" t="b">
        <v>1</v>
      </c>
    </row>
    <row r="248" hidden="1" ht="20.25" customHeight="1">
      <c r="A248" s="6">
        <f>DATA!C245</f>
        <v/>
      </c>
      <c r="B248" s="9">
        <f>DATA!I245</f>
        <v/>
      </c>
      <c r="C248" s="6">
        <f>DATA!J245</f>
        <v/>
      </c>
      <c r="D248" s="12" t="n"/>
      <c r="E248" s="6" t="n"/>
      <c r="F248" s="9">
        <f>DATA!N245</f>
        <v/>
      </c>
      <c r="G248" s="10">
        <f>DATA!O245</f>
        <v/>
      </c>
      <c r="H248" s="1" t="b">
        <v>1</v>
      </c>
    </row>
    <row r="249" hidden="1" ht="20.25" customHeight="1">
      <c r="A249" s="6">
        <f>DATA!C246</f>
        <v/>
      </c>
      <c r="B249" s="9">
        <f>DATA!I246</f>
        <v/>
      </c>
      <c r="C249" s="6">
        <f>DATA!J246</f>
        <v/>
      </c>
      <c r="D249" s="12" t="n"/>
      <c r="E249" s="6" t="n"/>
      <c r="F249" s="9">
        <f>DATA!N246</f>
        <v/>
      </c>
      <c r="G249" s="10">
        <f>DATA!O246</f>
        <v/>
      </c>
      <c r="H249" s="1" t="b">
        <v>1</v>
      </c>
    </row>
    <row r="250" hidden="1" ht="20.25" customHeight="1">
      <c r="A250" s="6">
        <f>DATA!C247</f>
        <v/>
      </c>
      <c r="B250" s="9">
        <f>DATA!I247</f>
        <v/>
      </c>
      <c r="C250" s="6">
        <f>DATA!J247</f>
        <v/>
      </c>
      <c r="D250" s="12" t="n"/>
      <c r="E250" s="6" t="n"/>
      <c r="F250" s="9">
        <f>DATA!N247</f>
        <v/>
      </c>
      <c r="G250" s="10">
        <f>DATA!O247</f>
        <v/>
      </c>
      <c r="H250" s="1" t="b">
        <v>1</v>
      </c>
    </row>
    <row r="251" hidden="1" ht="20.25" customHeight="1">
      <c r="A251" s="6">
        <f>DATA!C248</f>
        <v/>
      </c>
      <c r="B251" s="9">
        <f>DATA!I248</f>
        <v/>
      </c>
      <c r="C251" s="6">
        <f>DATA!J248</f>
        <v/>
      </c>
      <c r="D251" s="12" t="n"/>
      <c r="E251" s="6" t="n"/>
      <c r="F251" s="9">
        <f>DATA!N248</f>
        <v/>
      </c>
      <c r="G251" s="10">
        <f>DATA!O248</f>
        <v/>
      </c>
      <c r="H251" s="1" t="b">
        <v>1</v>
      </c>
    </row>
    <row r="252" hidden="1" ht="20.25" customHeight="1">
      <c r="A252" s="6">
        <f>DATA!C249</f>
        <v/>
      </c>
      <c r="B252" s="9">
        <f>DATA!I249</f>
        <v/>
      </c>
      <c r="C252" s="6">
        <f>DATA!J249</f>
        <v/>
      </c>
      <c r="D252" s="12" t="n"/>
      <c r="E252" s="6" t="n"/>
      <c r="F252" s="9">
        <f>DATA!N249</f>
        <v/>
      </c>
      <c r="G252" s="10">
        <f>DATA!O249</f>
        <v/>
      </c>
      <c r="H252" s="1" t="b">
        <v>1</v>
      </c>
    </row>
    <row r="253" hidden="1" ht="20.25" customHeight="1">
      <c r="A253" s="6">
        <f>DATA!C250</f>
        <v/>
      </c>
      <c r="B253" s="9">
        <f>DATA!I250</f>
        <v/>
      </c>
      <c r="C253" s="6">
        <f>DATA!J250</f>
        <v/>
      </c>
      <c r="D253" s="12" t="n"/>
      <c r="E253" s="6" t="n"/>
      <c r="F253" s="9">
        <f>DATA!N250</f>
        <v/>
      </c>
      <c r="G253" s="10">
        <f>DATA!O250</f>
        <v/>
      </c>
      <c r="H253" s="1" t="b">
        <v>1</v>
      </c>
    </row>
  </sheetData>
  <autoFilter ref="A4:H253">
    <filterColumn colId="5">
      <filters>
        <filter val="30700346AB"/>
        <filter val="327615801Y"/>
        <filter val="32926761C"/>
        <filter val="33272131T"/>
        <filter val="33309479RA"/>
        <filter val="33419479RA"/>
        <filter val="33470190XA"/>
        <filter val="33480189JA"/>
        <filter val="33489479LE"/>
        <filter val="33489531YB"/>
        <filter val="33490190DA"/>
        <filter val="33490190XA"/>
        <filter val="33509479VE"/>
        <filter val="33519479VA"/>
        <filter val="33529479VA"/>
        <filter val="33579479MA"/>
        <filter val="40080189DA"/>
        <filter val="40100602M1"/>
        <filter val="401301898D"/>
        <filter val="40138985A1"/>
        <filter val="401501894B"/>
        <filter val="40150190AA"/>
        <filter val="401801895A"/>
        <filter val="401901895A"/>
        <filter val="40200597N1"/>
        <filter val="402164383A"/>
        <filter val="40218985A1"/>
        <filter val="40220190XA"/>
        <filter val="402373517"/>
        <filter val="402464383A"/>
        <filter val="40290189GD"/>
        <filter val="40290190DA"/>
        <filter val="403173517"/>
        <filter val="403201893A"/>
        <filter val="403201894A"/>
        <filter val="403273513"/>
        <filter val="403301894B"/>
        <filter val="40330597N1"/>
        <filter val="40330602M2"/>
        <filter val="40340190XA"/>
        <filter val="403473514"/>
        <filter val="403673514"/>
        <filter val="403701896A"/>
        <filter val="40370189DA"/>
        <filter val="403801894B"/>
        <filter val="403901897A"/>
        <filter val="40390190JB"/>
        <filter val="403973517"/>
        <filter val="4039735171"/>
        <filter val="4039735172"/>
        <filter val="404073514"/>
        <filter val="4040735141"/>
        <filter val="404101893A"/>
        <filter val="404173514"/>
        <filter val="404173517"/>
        <filter val="404201898A"/>
        <filter val="404273514"/>
        <filter val="4042735141"/>
        <filter val="404273517"/>
        <filter val="404301898A"/>
        <filter val="40430189DA"/>
        <filter val="40430189GA"/>
        <filter val="40438985A1"/>
        <filter val="40440190TA"/>
        <filter val="404501894A"/>
        <filter val="404501897A"/>
        <filter val="40450189PA"/>
        <filter val="404573517"/>
        <filter val="404601893A"/>
        <filter val="404601896A"/>
        <filter val="40460597U1"/>
        <filter val="4046643841"/>
        <filter val="404801893A"/>
        <filter val="40480597T1"/>
        <filter val="405073514"/>
        <filter val="4050735171"/>
        <filter val="40520189EA"/>
        <filter val="40520190MA"/>
        <filter val="405273514"/>
        <filter val="40530597T1"/>
        <filter val="40530601K1"/>
        <filter val="405373514"/>
        <filter val="405401893A"/>
        <filter val="405401894A"/>
        <filter val="405401897A"/>
        <filter val="40540597T1"/>
        <filter val="40540601G1"/>
        <filter val="405501894B"/>
        <filter val="405501896A"/>
        <filter val="405501898A"/>
        <filter val="40550189DA"/>
        <filter val="4055735141"/>
        <filter val="405573517"/>
        <filter val="4055735171"/>
        <filter val="40558985A1"/>
        <filter val="40560189WA"/>
        <filter val="40560601K1"/>
        <filter val="405673514"/>
        <filter val="405701894A"/>
        <filter val="40580601K1"/>
        <filter val="4058735171"/>
        <filter val="40590189DA"/>
        <filter val="405973517"/>
        <filter val="406073514"/>
        <filter val="4060735141"/>
        <filter val="Batch Code"/>
      </filters>
    </filterColumn>
  </autoFilter>
  <conditionalFormatting sqref="A1:XFD1048576">
    <cfRule type="expression" priority="1" dxfId="0">
      <formula>$A1="Purchase Order Number"</formula>
    </cfRule>
  </conditionalFormatting>
  <pageMargins left="0.2362204724409449" right="0.2362204724409449" top="0.5118110236220472" bottom="0.5118110236220472" header="0" footer="0"/>
  <pageSetup orientation="landscape" scale="94" fitToHeight="0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98"/>
  <sheetViews>
    <sheetView tabSelected="1" topLeftCell="A76" workbookViewId="0">
      <selection activeCell="K8" sqref="K8"/>
    </sheetView>
  </sheetViews>
  <sheetFormatPr baseColWidth="8" defaultRowHeight="15"/>
  <cols>
    <col width="17.5703125" customWidth="1" style="2" min="1" max="1"/>
    <col width="46" bestFit="1" customWidth="1" min="2" max="2"/>
    <col width="12" customWidth="1" style="1" min="3" max="5"/>
    <col width="16.140625" customWidth="1" style="1" min="6" max="6"/>
    <col width="21" customWidth="1" style="1" min="7" max="7"/>
  </cols>
  <sheetData>
    <row r="1">
      <c r="A1" s="2" t="inlineStr">
        <is>
          <t>Material</t>
        </is>
      </c>
      <c r="B1" s="2" t="inlineStr">
        <is>
          <t>Material Description</t>
        </is>
      </c>
      <c r="C1" s="2" t="inlineStr">
        <is>
          <t>ACTUAL</t>
        </is>
      </c>
      <c r="D1" s="2" t="inlineStr">
        <is>
          <t>SYSTEM</t>
        </is>
      </c>
      <c r="E1" s="2" t="inlineStr">
        <is>
          <t>VARIANCE</t>
        </is>
      </c>
      <c r="F1" s="2" t="inlineStr">
        <is>
          <t>REMARKS</t>
        </is>
      </c>
      <c r="G1" s="2" t="inlineStr">
        <is>
          <t>Correction</t>
        </is>
      </c>
    </row>
    <row r="2">
      <c r="A2" t="n">
        <v>12283360</v>
      </c>
      <c r="B2">
        <f>VLOOKUP($A2,DATA!$I:$J,2,FALSE)</f>
        <v/>
      </c>
      <c r="C2" s="1">
        <f>SUMIFS(PRINT!$D:$D,PRINT!$B:$B,COMPARISON!A:A,PRINT!H:H,"TRUE")</f>
        <v/>
      </c>
      <c r="D2" s="1">
        <f>SUMIFS(DATA!$K:$K,DATA!$I:$I,COMPARISON!$A:$A)</f>
        <v/>
      </c>
      <c r="E2" s="1">
        <f>C2-D2+G2</f>
        <v/>
      </c>
      <c r="F2" s="1">
        <f>IF($E2=0,"-",IF($E2&gt;0,"OVER","SHORT"))</f>
        <v/>
      </c>
      <c r="G2" s="14" t="n"/>
    </row>
    <row r="3">
      <c r="A3" t="n">
        <v>12489220</v>
      </c>
      <c r="B3">
        <f>VLOOKUP($A3,DATA!$I:$J,2,FALSE)</f>
        <v/>
      </c>
      <c r="C3" s="1">
        <f>SUMIFS(PRINT!$D:$D,PRINT!$B:$B,COMPARISON!A:A,PRINT!H:H,"TRUE")</f>
        <v/>
      </c>
      <c r="D3" s="1">
        <f>SUMIFS(DATA!$K:$K,DATA!$I:$I,COMPARISON!$A:$A)</f>
        <v/>
      </c>
      <c r="E3" s="1">
        <f>C3-D3+G3</f>
        <v/>
      </c>
      <c r="F3" s="1">
        <f>IF($E3=0,"-",IF($E3&gt;0,"OVER","SHORT"))</f>
        <v/>
      </c>
      <c r="G3" s="14" t="n"/>
    </row>
    <row r="4">
      <c r="A4" t="n">
        <v>12531347</v>
      </c>
      <c r="B4">
        <f>VLOOKUP($A4,DATA!$I:$J,2,FALSE)</f>
        <v/>
      </c>
      <c r="C4" s="1">
        <f>SUMIFS(PRINT!$D:$D,PRINT!$B:$B,COMPARISON!A:A,PRINT!H:H,"TRUE")</f>
        <v/>
      </c>
      <c r="D4" s="1">
        <f>SUMIFS(DATA!$K:$K,DATA!$I:$I,COMPARISON!$A:$A)</f>
        <v/>
      </c>
      <c r="E4" s="1">
        <f>C4-D4+G4</f>
        <v/>
      </c>
      <c r="F4" s="1">
        <f>IF($E4=0,"-",IF($E4&gt;0,"OVER","SHORT"))</f>
        <v/>
      </c>
      <c r="G4" s="14" t="n"/>
    </row>
    <row r="5">
      <c r="A5" t="inlineStr">
        <is>
          <t>Material</t>
        </is>
      </c>
      <c r="B5">
        <f>VLOOKUP($A5,DATA!$I:$J,2,FALSE)</f>
        <v/>
      </c>
      <c r="C5" s="1">
        <f>SUMIFS(PRINT!$D:$D,PRINT!$B:$B,COMPARISON!A:A,PRINT!H:H,"TRUE")</f>
        <v/>
      </c>
      <c r="D5" s="1">
        <f>SUMIFS(DATA!$K:$K,DATA!$I:$I,COMPARISON!$A:$A)</f>
        <v/>
      </c>
      <c r="E5" s="1">
        <f>C5-D5+G5</f>
        <v/>
      </c>
      <c r="F5" s="1">
        <f>IF($E5=0,"-",IF($E5&gt;0,"OVER","SHORT"))</f>
        <v/>
      </c>
      <c r="G5" s="14" t="n"/>
    </row>
    <row r="6">
      <c r="A6" t="n">
        <v>12272377</v>
      </c>
      <c r="B6">
        <f>VLOOKUP($A6,DATA!$I:$J,2,FALSE)</f>
        <v/>
      </c>
      <c r="C6" s="1">
        <f>SUMIFS(PRINT!$D:$D,PRINT!$B:$B,COMPARISON!A:A,PRINT!H:H,"TRUE")</f>
        <v/>
      </c>
      <c r="D6" s="1">
        <f>SUMIFS(DATA!$K:$K,DATA!$I:$I,COMPARISON!$A:$A)</f>
        <v/>
      </c>
      <c r="E6" s="1">
        <f>C6-D6+G6</f>
        <v/>
      </c>
      <c r="F6" s="1">
        <f>IF($E6=0,"-",IF($E6&gt;0,"OVER","SHORT"))</f>
        <v/>
      </c>
      <c r="G6" s="14" t="n"/>
    </row>
    <row r="7">
      <c r="B7">
        <f>VLOOKUP($A7,DATA!$I:$J,2,FALSE)</f>
        <v/>
      </c>
      <c r="C7" s="1">
        <f>SUMIFS(PRINT!$D:$D,PRINT!$B:$B,COMPARISON!A:A,PRINT!H:H,"TRUE")</f>
        <v/>
      </c>
      <c r="D7" s="1">
        <f>SUMIFS(DATA!$K:$K,DATA!$I:$I,COMPARISON!$A:$A)</f>
        <v/>
      </c>
      <c r="E7" s="1">
        <f>C7-D7+G7</f>
        <v/>
      </c>
      <c r="F7" s="1">
        <f>IF($E7=0,"-",IF($E7&gt;0,"OVER","SHORT"))</f>
        <v/>
      </c>
      <c r="G7" s="14" t="n"/>
    </row>
    <row r="8">
      <c r="B8">
        <f>VLOOKUP($A8,DATA!$I:$J,2,FALSE)</f>
        <v/>
      </c>
      <c r="C8" s="1">
        <f>SUMIFS(PRINT!$D:$D,PRINT!$B:$B,COMPARISON!A:A,PRINT!H:H,"TRUE")</f>
        <v/>
      </c>
      <c r="D8" s="1">
        <f>SUMIFS(DATA!$K:$K,DATA!$I:$I,COMPARISON!$A:$A)</f>
        <v/>
      </c>
      <c r="E8" s="1">
        <f>C8-D8+G8</f>
        <v/>
      </c>
      <c r="F8" s="1">
        <f>IF($E8=0,"-",IF($E8&gt;0,"OVER","SHORT"))</f>
        <v/>
      </c>
      <c r="G8" s="14" t="n"/>
    </row>
    <row r="9">
      <c r="B9">
        <f>VLOOKUP($A9,DATA!$I:$J,2,FALSE)</f>
        <v/>
      </c>
      <c r="C9" s="1">
        <f>SUMIFS(PRINT!$D:$D,PRINT!$B:$B,COMPARISON!A:A,PRINT!H:H,"TRUE")</f>
        <v/>
      </c>
      <c r="D9" s="1">
        <f>SUMIFS(DATA!$K:$K,DATA!$I:$I,COMPARISON!$A:$A)</f>
        <v/>
      </c>
      <c r="E9" s="1">
        <f>C9-D9+G9</f>
        <v/>
      </c>
      <c r="F9" s="1">
        <f>IF($E9=0,"-",IF($E9&gt;0,"OVER","SHORT"))</f>
        <v/>
      </c>
      <c r="G9" s="14" t="n"/>
    </row>
    <row r="10">
      <c r="B10">
        <f>VLOOKUP($A10,DATA!$I:$J,2,FALSE)</f>
        <v/>
      </c>
      <c r="C10" s="1">
        <f>SUMIFS(PRINT!$D:$D,PRINT!$B:$B,COMPARISON!A:A,PRINT!H:H,"TRUE")</f>
        <v/>
      </c>
      <c r="D10" s="1">
        <f>SUMIFS(DATA!$K:$K,DATA!$I:$I,COMPARISON!$A:$A)</f>
        <v/>
      </c>
      <c r="E10" s="1">
        <f>C10-D10+G10</f>
        <v/>
      </c>
      <c r="F10" s="1">
        <f>IF($E10=0,"-",IF($E10&gt;0,"OVER","SHORT"))</f>
        <v/>
      </c>
      <c r="G10" s="14" t="n"/>
    </row>
    <row r="11">
      <c r="B11">
        <f>VLOOKUP($A11,DATA!$I:$J,2,FALSE)</f>
        <v/>
      </c>
      <c r="C11" s="1">
        <f>SUMIFS(PRINT!$D:$D,PRINT!$B:$B,COMPARISON!A:A,PRINT!H:H,"TRUE")</f>
        <v/>
      </c>
      <c r="D11" s="1">
        <f>SUMIFS(DATA!$K:$K,DATA!$I:$I,COMPARISON!$A:$A)</f>
        <v/>
      </c>
      <c r="E11" s="1">
        <f>C11-D11+G11</f>
        <v/>
      </c>
      <c r="F11" s="1">
        <f>IF($E11=0,"-",IF($E11&gt;0,"OVER","SHORT"))</f>
        <v/>
      </c>
      <c r="G11" s="14" t="n"/>
    </row>
    <row r="12">
      <c r="B12">
        <f>VLOOKUP($A12,DATA!$I:$J,2,FALSE)</f>
        <v/>
      </c>
      <c r="C12" s="1">
        <f>SUMIFS(PRINT!$D:$D,PRINT!$B:$B,COMPARISON!A:A,PRINT!H:H,"TRUE")</f>
        <v/>
      </c>
      <c r="D12" s="1">
        <f>SUMIFS(DATA!$K:$K,DATA!$I:$I,COMPARISON!$A:$A)</f>
        <v/>
      </c>
      <c r="E12" s="1">
        <f>C12-D12+G12</f>
        <v/>
      </c>
      <c r="F12" s="1">
        <f>IF($E12=0,"-",IF($E12&gt;0,"OVER","SHORT"))</f>
        <v/>
      </c>
      <c r="G12" s="14" t="n"/>
    </row>
    <row r="13">
      <c r="B13">
        <f>VLOOKUP($A13,DATA!$I:$J,2,FALSE)</f>
        <v/>
      </c>
      <c r="C13" s="1">
        <f>SUMIFS(PRINT!$D:$D,PRINT!$B:$B,COMPARISON!A:A,PRINT!H:H,"TRUE")</f>
        <v/>
      </c>
      <c r="D13" s="1">
        <f>SUMIFS(DATA!$K:$K,DATA!$I:$I,COMPARISON!$A:$A)</f>
        <v/>
      </c>
      <c r="E13" s="1">
        <f>C13-D13+G13</f>
        <v/>
      </c>
      <c r="F13" s="1">
        <f>IF($E13=0,"-",IF($E13&gt;0,"OVER","SHORT"))</f>
        <v/>
      </c>
      <c r="G13" s="14" t="n"/>
    </row>
    <row r="14">
      <c r="B14">
        <f>VLOOKUP($A14,DATA!$I:$J,2,FALSE)</f>
        <v/>
      </c>
      <c r="C14" s="1">
        <f>SUMIFS(PRINT!$D:$D,PRINT!$B:$B,COMPARISON!A:A,PRINT!H:H,"TRUE")</f>
        <v/>
      </c>
      <c r="D14" s="1">
        <f>SUMIFS(DATA!$K:$K,DATA!$I:$I,COMPARISON!$A:$A)</f>
        <v/>
      </c>
      <c r="E14" s="1">
        <f>C14-D14+G14</f>
        <v/>
      </c>
      <c r="F14" s="1">
        <f>IF($E14=0,"-",IF($E14&gt;0,"OVER","SHORT"))</f>
        <v/>
      </c>
      <c r="G14" s="14" t="n"/>
    </row>
    <row r="15">
      <c r="B15">
        <f>VLOOKUP($A15,DATA!$I:$J,2,FALSE)</f>
        <v/>
      </c>
      <c r="C15" s="1">
        <f>SUMIFS(PRINT!$D:$D,PRINT!$B:$B,COMPARISON!A:A,PRINT!H:H,"TRUE")</f>
        <v/>
      </c>
      <c r="D15" s="1">
        <f>SUMIFS(DATA!$K:$K,DATA!$I:$I,COMPARISON!$A:$A)</f>
        <v/>
      </c>
      <c r="E15" s="1">
        <f>C15-D15+G15</f>
        <v/>
      </c>
      <c r="F15" s="1">
        <f>IF($E15=0,"-",IF($E15&gt;0,"OVER","SHORT"))</f>
        <v/>
      </c>
      <c r="G15" s="14" t="n"/>
    </row>
    <row r="16">
      <c r="B16">
        <f>VLOOKUP($A16,DATA!$I:$J,2,FALSE)</f>
        <v/>
      </c>
      <c r="C16" s="1">
        <f>SUMIFS(PRINT!$D:$D,PRINT!$B:$B,COMPARISON!A:A,PRINT!H:H,"TRUE")</f>
        <v/>
      </c>
      <c r="D16" s="1">
        <f>SUMIFS(DATA!$K:$K,DATA!$I:$I,COMPARISON!$A:$A)</f>
        <v/>
      </c>
      <c r="E16" s="1">
        <f>C16-D16+G16</f>
        <v/>
      </c>
      <c r="F16" s="1">
        <f>IF($E16=0,"-",IF($E16&gt;0,"OVER","SHORT"))</f>
        <v/>
      </c>
      <c r="G16" s="14" t="n"/>
    </row>
    <row r="17">
      <c r="B17">
        <f>VLOOKUP($A17,DATA!$I:$J,2,FALSE)</f>
        <v/>
      </c>
      <c r="C17" s="1">
        <f>SUMIFS(PRINT!$D:$D,PRINT!$B:$B,COMPARISON!A:A,PRINT!H:H,"TRUE")</f>
        <v/>
      </c>
      <c r="D17" s="1">
        <f>SUMIFS(DATA!$K:$K,DATA!$I:$I,COMPARISON!$A:$A)</f>
        <v/>
      </c>
      <c r="E17" s="1">
        <f>C17-D17+G17</f>
        <v/>
      </c>
      <c r="F17" s="1">
        <f>IF($E17=0,"-",IF($E17&gt;0,"OVER","SHORT"))</f>
        <v/>
      </c>
      <c r="G17" s="14" t="n"/>
    </row>
    <row r="18">
      <c r="B18">
        <f>VLOOKUP($A18,DATA!$I:$J,2,FALSE)</f>
        <v/>
      </c>
      <c r="C18" s="1">
        <f>SUMIFS(PRINT!$D:$D,PRINT!$B:$B,COMPARISON!A:A,PRINT!H:H,"TRUE")</f>
        <v/>
      </c>
      <c r="D18" s="1">
        <f>SUMIFS(DATA!$K:$K,DATA!$I:$I,COMPARISON!$A:$A)</f>
        <v/>
      </c>
      <c r="E18" s="1">
        <f>C18-D18+G18</f>
        <v/>
      </c>
      <c r="F18" s="1">
        <f>IF($E18=0,"-",IF($E18&gt;0,"OVER","SHORT"))</f>
        <v/>
      </c>
      <c r="G18" s="14" t="n"/>
    </row>
    <row r="19">
      <c r="B19">
        <f>VLOOKUP($A19,DATA!$I:$J,2,FALSE)</f>
        <v/>
      </c>
      <c r="C19" s="1">
        <f>SUMIFS(PRINT!$D:$D,PRINT!$B:$B,COMPARISON!A:A,PRINT!H:H,"TRUE")</f>
        <v/>
      </c>
      <c r="D19" s="1">
        <f>SUMIFS(DATA!$K:$K,DATA!$I:$I,COMPARISON!$A:$A)</f>
        <v/>
      </c>
      <c r="E19" s="1">
        <f>C19-D19+G19</f>
        <v/>
      </c>
      <c r="F19" s="1">
        <f>IF($E19=0,"-",IF($E19&gt;0,"OVER","SHORT"))</f>
        <v/>
      </c>
      <c r="G19" s="14" t="n"/>
    </row>
    <row r="20">
      <c r="B20">
        <f>VLOOKUP($A20,DATA!$I:$J,2,FALSE)</f>
        <v/>
      </c>
      <c r="C20" s="1">
        <f>SUMIFS(PRINT!$D:$D,PRINT!$B:$B,COMPARISON!A:A,PRINT!H:H,"TRUE")</f>
        <v/>
      </c>
      <c r="D20" s="1">
        <f>SUMIFS(DATA!$K:$K,DATA!$I:$I,COMPARISON!$A:$A)</f>
        <v/>
      </c>
      <c r="E20" s="1">
        <f>C20-D20+G20</f>
        <v/>
      </c>
      <c r="F20" s="1">
        <f>IF($E20=0,"-",IF($E20&gt;0,"OVER","SHORT"))</f>
        <v/>
      </c>
      <c r="G20" s="14" t="n"/>
    </row>
    <row r="21">
      <c r="B21">
        <f>VLOOKUP($A21,DATA!$I:$J,2,FALSE)</f>
        <v/>
      </c>
      <c r="C21" s="1">
        <f>SUMIFS(PRINT!$D:$D,PRINT!$B:$B,COMPARISON!A:A,PRINT!H:H,"TRUE")</f>
        <v/>
      </c>
      <c r="D21" s="1">
        <f>SUMIFS(DATA!$K:$K,DATA!$I:$I,COMPARISON!$A:$A)</f>
        <v/>
      </c>
      <c r="E21" s="1">
        <f>C21-D21+G21</f>
        <v/>
      </c>
      <c r="F21" s="1">
        <f>IF($E21=0,"-",IF($E21&gt;0,"OVER","SHORT"))</f>
        <v/>
      </c>
      <c r="G21" s="14" t="n"/>
    </row>
    <row r="22">
      <c r="B22">
        <f>VLOOKUP($A22,DATA!$I:$J,2,FALSE)</f>
        <v/>
      </c>
      <c r="C22" s="1">
        <f>SUMIFS(PRINT!$D:$D,PRINT!$B:$B,COMPARISON!A:A,PRINT!H:H,"TRUE")</f>
        <v/>
      </c>
      <c r="D22" s="1">
        <f>SUMIFS(DATA!$K:$K,DATA!$I:$I,COMPARISON!$A:$A)</f>
        <v/>
      </c>
      <c r="E22" s="1">
        <f>C22-D22+G22</f>
        <v/>
      </c>
      <c r="F22" s="1">
        <f>IF($E22=0,"-",IF($E22&gt;0,"OVER","SHORT"))</f>
        <v/>
      </c>
      <c r="G22" s="14" t="n"/>
    </row>
    <row r="23">
      <c r="B23">
        <f>VLOOKUP($A23,DATA!$I:$J,2,FALSE)</f>
        <v/>
      </c>
      <c r="C23" s="1">
        <f>SUMIFS(PRINT!$D:$D,PRINT!$B:$B,COMPARISON!A:A,PRINT!H:H,"TRUE")</f>
        <v/>
      </c>
      <c r="D23" s="1">
        <f>SUMIFS(DATA!$K:$K,DATA!$I:$I,COMPARISON!$A:$A)</f>
        <v/>
      </c>
      <c r="E23" s="1">
        <f>C23-D23+G23</f>
        <v/>
      </c>
      <c r="F23" s="1">
        <f>IF($E23=0,"-",IF($E23&gt;0,"OVER","SHORT"))</f>
        <v/>
      </c>
      <c r="G23" s="14" t="n"/>
    </row>
    <row r="24">
      <c r="B24">
        <f>VLOOKUP($A24,DATA!$I:$J,2,FALSE)</f>
        <v/>
      </c>
      <c r="C24" s="1">
        <f>SUMIFS(PRINT!$D:$D,PRINT!$B:$B,COMPARISON!A:A,PRINT!H:H,"TRUE")</f>
        <v/>
      </c>
      <c r="D24" s="1">
        <f>SUMIFS(DATA!$K:$K,DATA!$I:$I,COMPARISON!$A:$A)</f>
        <v/>
      </c>
      <c r="E24" s="1">
        <f>C24-D24+G24</f>
        <v/>
      </c>
      <c r="F24" s="1">
        <f>IF($E24=0,"-",IF($E24&gt;0,"OVER","SHORT"))</f>
        <v/>
      </c>
      <c r="G24" s="14" t="n"/>
    </row>
    <row r="25">
      <c r="B25">
        <f>VLOOKUP($A25,DATA!$I:$J,2,FALSE)</f>
        <v/>
      </c>
      <c r="C25" s="1">
        <f>SUMIFS(PRINT!$D:$D,PRINT!$B:$B,COMPARISON!A:A,PRINT!H:H,"TRUE")</f>
        <v/>
      </c>
      <c r="D25" s="1">
        <f>SUMIFS(DATA!$K:$K,DATA!$I:$I,COMPARISON!$A:$A)</f>
        <v/>
      </c>
      <c r="E25" s="1">
        <f>C25-D25+G25</f>
        <v/>
      </c>
      <c r="F25" s="1">
        <f>IF($E25=0,"-",IF($E25&gt;0,"OVER","SHORT"))</f>
        <v/>
      </c>
      <c r="G25" s="14" t="n"/>
    </row>
    <row r="26">
      <c r="B26">
        <f>VLOOKUP($A26,DATA!$I:$J,2,FALSE)</f>
        <v/>
      </c>
      <c r="C26" s="1">
        <f>SUMIFS(PRINT!$D:$D,PRINT!$B:$B,COMPARISON!A:A,PRINT!H:H,"TRUE")</f>
        <v/>
      </c>
      <c r="D26" s="1">
        <f>SUMIFS(DATA!$K:$K,DATA!$I:$I,COMPARISON!$A:$A)</f>
        <v/>
      </c>
      <c r="E26" s="1">
        <f>C26-D26+G26</f>
        <v/>
      </c>
      <c r="F26" s="1">
        <f>IF($E26=0,"-",IF($E26&gt;0,"OVER","SHORT"))</f>
        <v/>
      </c>
      <c r="G26" s="14" t="n"/>
    </row>
    <row r="27">
      <c r="B27">
        <f>VLOOKUP($A27,DATA!$I:$J,2,FALSE)</f>
        <v/>
      </c>
      <c r="C27" s="1">
        <f>SUMIFS(PRINT!$D:$D,PRINT!$B:$B,COMPARISON!A:A,PRINT!H:H,"TRUE")</f>
        <v/>
      </c>
      <c r="D27" s="1">
        <f>SUMIFS(DATA!$K:$K,DATA!$I:$I,COMPARISON!$A:$A)</f>
        <v/>
      </c>
      <c r="E27" s="1">
        <f>C27-D27+G27</f>
        <v/>
      </c>
      <c r="F27" s="1">
        <f>IF($E27=0,"-",IF($E27&gt;0,"OVER","SHORT"))</f>
        <v/>
      </c>
      <c r="G27" s="14" t="n"/>
    </row>
    <row r="28">
      <c r="B28">
        <f>VLOOKUP($A28,DATA!$I:$J,2,FALSE)</f>
        <v/>
      </c>
      <c r="C28" s="1">
        <f>SUMIFS(PRINT!$D:$D,PRINT!$B:$B,COMPARISON!A:A,PRINT!H:H,"TRUE")</f>
        <v/>
      </c>
      <c r="D28" s="1">
        <f>SUMIFS(DATA!$K:$K,DATA!$I:$I,COMPARISON!$A:$A)</f>
        <v/>
      </c>
      <c r="E28" s="1">
        <f>C28-D28+G28</f>
        <v/>
      </c>
      <c r="F28" s="1">
        <f>IF($E28=0,"-",IF($E28&gt;0,"OVER","SHORT"))</f>
        <v/>
      </c>
      <c r="G28" s="14" t="n"/>
    </row>
    <row r="29">
      <c r="B29">
        <f>VLOOKUP($A29,DATA!$I:$J,2,FALSE)</f>
        <v/>
      </c>
      <c r="C29" s="1">
        <f>SUMIFS(PRINT!$D:$D,PRINT!$B:$B,COMPARISON!A:A,PRINT!H:H,"TRUE")</f>
        <v/>
      </c>
      <c r="D29" s="1">
        <f>SUMIFS(DATA!$K:$K,DATA!$I:$I,COMPARISON!$A:$A)</f>
        <v/>
      </c>
      <c r="E29" s="1">
        <f>C29-D29+G29</f>
        <v/>
      </c>
      <c r="F29" s="1">
        <f>IF($E29=0,"-",IF($E29&gt;0,"OVER","SHORT"))</f>
        <v/>
      </c>
      <c r="G29" s="14" t="n"/>
    </row>
    <row r="30">
      <c r="B30">
        <f>VLOOKUP($A30,DATA!$I:$J,2,FALSE)</f>
        <v/>
      </c>
      <c r="C30" s="1">
        <f>SUMIFS(PRINT!$D:$D,PRINT!$B:$B,COMPARISON!A:A,PRINT!H:H,"TRUE")</f>
        <v/>
      </c>
      <c r="D30" s="1">
        <f>SUMIFS(DATA!$K:$K,DATA!$I:$I,COMPARISON!$A:$A)</f>
        <v/>
      </c>
      <c r="E30" s="1">
        <f>C30-D30+G30</f>
        <v/>
      </c>
      <c r="F30" s="1">
        <f>IF($E30=0,"-",IF($E30&gt;0,"OVER","SHORT"))</f>
        <v/>
      </c>
      <c r="G30" s="14" t="n"/>
    </row>
    <row r="31">
      <c r="B31">
        <f>VLOOKUP($A31,DATA!$I:$J,2,FALSE)</f>
        <v/>
      </c>
      <c r="C31" s="1">
        <f>SUMIFS(PRINT!$D:$D,PRINT!$B:$B,COMPARISON!A:A,PRINT!H:H,"TRUE")</f>
        <v/>
      </c>
      <c r="D31" s="1">
        <f>SUMIFS(DATA!$K:$K,DATA!$I:$I,COMPARISON!$A:$A)</f>
        <v/>
      </c>
      <c r="E31" s="1">
        <f>C31-D31+G31</f>
        <v/>
      </c>
      <c r="F31" s="1">
        <f>IF($E31=0,"-",IF($E31&gt;0,"OVER","SHORT"))</f>
        <v/>
      </c>
      <c r="G31" s="14" t="n"/>
    </row>
    <row r="32">
      <c r="B32">
        <f>VLOOKUP($A32,DATA!$I:$J,2,FALSE)</f>
        <v/>
      </c>
      <c r="C32" s="1">
        <f>SUMIFS(PRINT!$D:$D,PRINT!$B:$B,COMPARISON!A:A,PRINT!H:H,"TRUE")</f>
        <v/>
      </c>
      <c r="D32" s="1">
        <f>SUMIFS(DATA!$K:$K,DATA!$I:$I,COMPARISON!$A:$A)</f>
        <v/>
      </c>
      <c r="E32" s="1">
        <f>C32-D32+G32</f>
        <v/>
      </c>
      <c r="F32" s="1">
        <f>IF($E32=0,"-",IF($E32&gt;0,"OVER","SHORT"))</f>
        <v/>
      </c>
      <c r="G32" s="14" t="n"/>
    </row>
    <row r="33">
      <c r="B33">
        <f>VLOOKUP($A33,DATA!$I:$J,2,FALSE)</f>
        <v/>
      </c>
      <c r="C33" s="1">
        <f>SUMIFS(PRINT!$D:$D,PRINT!$B:$B,COMPARISON!A:A,PRINT!H:H,"TRUE")</f>
        <v/>
      </c>
      <c r="D33" s="1">
        <f>SUMIFS(DATA!$K:$K,DATA!$I:$I,COMPARISON!$A:$A)</f>
        <v/>
      </c>
      <c r="E33" s="1">
        <f>C33-D33+G33</f>
        <v/>
      </c>
      <c r="F33" s="1">
        <f>IF($E33=0,"-",IF($E33&gt;0,"OVER","SHORT"))</f>
        <v/>
      </c>
      <c r="G33" s="14" t="n"/>
    </row>
    <row r="34">
      <c r="B34">
        <f>VLOOKUP($A34,DATA!$I:$J,2,FALSE)</f>
        <v/>
      </c>
      <c r="C34" s="1">
        <f>SUMIFS(PRINT!$D:$D,PRINT!$B:$B,COMPARISON!A:A,PRINT!H:H,"TRUE")</f>
        <v/>
      </c>
      <c r="D34" s="1">
        <f>SUMIFS(DATA!$K:$K,DATA!$I:$I,COMPARISON!$A:$A)</f>
        <v/>
      </c>
      <c r="E34" s="1">
        <f>C34-D34+G34</f>
        <v/>
      </c>
      <c r="F34" s="1">
        <f>IF($E34=0,"-",IF($E34&gt;0,"OVER","SHORT"))</f>
        <v/>
      </c>
      <c r="G34" s="14" t="n"/>
    </row>
    <row r="35">
      <c r="B35">
        <f>VLOOKUP($A35,DATA!$I:$J,2,FALSE)</f>
        <v/>
      </c>
      <c r="C35" s="1">
        <f>SUMIFS(PRINT!$D:$D,PRINT!$B:$B,COMPARISON!A:A,PRINT!H:H,"TRUE")</f>
        <v/>
      </c>
      <c r="D35" s="1">
        <f>SUMIFS(DATA!$K:$K,DATA!$I:$I,COMPARISON!$A:$A)</f>
        <v/>
      </c>
      <c r="E35" s="1">
        <f>C35-D35+G35</f>
        <v/>
      </c>
      <c r="F35" s="1">
        <f>IF($E35=0,"-",IF($E35&gt;0,"OVER","SHORT"))</f>
        <v/>
      </c>
      <c r="G35" s="14" t="n"/>
    </row>
    <row r="36">
      <c r="B36">
        <f>VLOOKUP($A36,DATA!$I:$J,2,FALSE)</f>
        <v/>
      </c>
      <c r="C36" s="1">
        <f>SUMIFS(PRINT!$D:$D,PRINT!$B:$B,COMPARISON!A:A,PRINT!H:H,"TRUE")</f>
        <v/>
      </c>
      <c r="D36" s="1">
        <f>SUMIFS(DATA!$K:$K,DATA!$I:$I,COMPARISON!$A:$A)</f>
        <v/>
      </c>
      <c r="E36" s="1">
        <f>C36-D36+G36</f>
        <v/>
      </c>
      <c r="F36" s="1">
        <f>IF($E36=0,"-",IF($E36&gt;0,"OVER","SHORT"))</f>
        <v/>
      </c>
      <c r="G36" s="14" t="n"/>
    </row>
    <row r="37">
      <c r="B37">
        <f>VLOOKUP($A37,DATA!$I:$J,2,FALSE)</f>
        <v/>
      </c>
      <c r="C37" s="1">
        <f>SUMIFS(PRINT!$D:$D,PRINT!$B:$B,COMPARISON!A:A,PRINT!H:H,"TRUE")</f>
        <v/>
      </c>
      <c r="D37" s="1">
        <f>SUMIFS(DATA!$K:$K,DATA!$I:$I,COMPARISON!$A:$A)</f>
        <v/>
      </c>
      <c r="E37" s="1">
        <f>C37-D37+G37</f>
        <v/>
      </c>
      <c r="F37" s="1">
        <f>IF($E37=0,"-",IF($E37&gt;0,"OVER","SHORT"))</f>
        <v/>
      </c>
      <c r="G37" s="14" t="n"/>
    </row>
    <row r="38">
      <c r="B38">
        <f>VLOOKUP($A38,DATA!$I:$J,2,FALSE)</f>
        <v/>
      </c>
      <c r="C38" s="1">
        <f>SUMIFS(PRINT!$D:$D,PRINT!$B:$B,COMPARISON!A:A,PRINT!H:H,"TRUE")</f>
        <v/>
      </c>
      <c r="D38" s="1">
        <f>SUMIFS(DATA!$K:$K,DATA!$I:$I,COMPARISON!$A:$A)</f>
        <v/>
      </c>
      <c r="E38" s="1">
        <f>C38-D38+G38</f>
        <v/>
      </c>
      <c r="F38" s="1">
        <f>IF($E38=0,"-",IF($E38&gt;0,"OVER","SHORT"))</f>
        <v/>
      </c>
      <c r="G38" s="14" t="n"/>
    </row>
    <row r="39">
      <c r="B39">
        <f>VLOOKUP($A39,DATA!$I:$J,2,FALSE)</f>
        <v/>
      </c>
      <c r="C39" s="1">
        <f>SUMIFS(PRINT!$D:$D,PRINT!$B:$B,COMPARISON!A:A,PRINT!H:H,"TRUE")</f>
        <v/>
      </c>
      <c r="D39" s="1">
        <f>SUMIFS(DATA!$K:$K,DATA!$I:$I,COMPARISON!$A:$A)</f>
        <v/>
      </c>
      <c r="E39" s="1">
        <f>C39-D39+G39</f>
        <v/>
      </c>
      <c r="F39" s="1">
        <f>IF($E39=0,"-",IF($E39&gt;0,"OVER","SHORT"))</f>
        <v/>
      </c>
      <c r="G39" s="14" t="n"/>
    </row>
    <row r="40">
      <c r="B40">
        <f>VLOOKUP($A40,DATA!$I:$J,2,FALSE)</f>
        <v/>
      </c>
      <c r="C40" s="1">
        <f>SUMIFS(PRINT!$D:$D,PRINT!$B:$B,COMPARISON!A:A,PRINT!H:H,"TRUE")</f>
        <v/>
      </c>
      <c r="D40" s="1">
        <f>SUMIFS(DATA!$K:$K,DATA!$I:$I,COMPARISON!$A:$A)</f>
        <v/>
      </c>
      <c r="E40" s="1">
        <f>C40-D40+G40</f>
        <v/>
      </c>
      <c r="F40" s="1">
        <f>IF($E40=0,"-",IF($E40&gt;0,"OVER","SHORT"))</f>
        <v/>
      </c>
      <c r="G40" s="14" t="n"/>
    </row>
    <row r="41">
      <c r="B41">
        <f>VLOOKUP($A41,DATA!$I:$J,2,FALSE)</f>
        <v/>
      </c>
      <c r="C41" s="1">
        <f>SUMIFS(PRINT!$D:$D,PRINT!$B:$B,COMPARISON!A:A,PRINT!H:H,"TRUE")</f>
        <v/>
      </c>
      <c r="D41" s="1">
        <f>SUMIFS(DATA!$K:$K,DATA!$I:$I,COMPARISON!$A:$A)</f>
        <v/>
      </c>
      <c r="E41" s="1">
        <f>C41-D41+G41</f>
        <v/>
      </c>
      <c r="F41" s="1">
        <f>IF($E41=0,"-",IF($E41&gt;0,"OVER","SHORT"))</f>
        <v/>
      </c>
      <c r="G41" s="14" t="n"/>
    </row>
    <row r="42">
      <c r="B42">
        <f>VLOOKUP($A42,DATA!$I:$J,2,FALSE)</f>
        <v/>
      </c>
      <c r="C42" s="1">
        <f>SUMIFS(PRINT!$D:$D,PRINT!$B:$B,COMPARISON!A:A,PRINT!H:H,"TRUE")</f>
        <v/>
      </c>
      <c r="D42" s="1">
        <f>SUMIFS(DATA!$K:$K,DATA!$I:$I,COMPARISON!$A:$A)</f>
        <v/>
      </c>
      <c r="E42" s="1">
        <f>C42-D42+G42</f>
        <v/>
      </c>
      <c r="F42" s="1">
        <f>IF($E42=0,"-",IF($E42&gt;0,"OVER","SHORT"))</f>
        <v/>
      </c>
      <c r="G42" s="14" t="n"/>
    </row>
    <row r="43">
      <c r="B43">
        <f>VLOOKUP($A43,DATA!$I:$J,2,FALSE)</f>
        <v/>
      </c>
      <c r="C43" s="1">
        <f>SUMIFS(PRINT!$D:$D,PRINT!$B:$B,COMPARISON!A:A,PRINT!H:H,"TRUE")</f>
        <v/>
      </c>
      <c r="D43" s="1">
        <f>SUMIFS(DATA!$K:$K,DATA!$I:$I,COMPARISON!$A:$A)</f>
        <v/>
      </c>
      <c r="E43" s="1">
        <f>C43-D43+G43</f>
        <v/>
      </c>
      <c r="F43" s="1">
        <f>IF($E43=0,"-",IF($E43&gt;0,"OVER","SHORT"))</f>
        <v/>
      </c>
      <c r="G43" s="14" t="n"/>
    </row>
    <row r="44">
      <c r="B44">
        <f>VLOOKUP($A44,DATA!$I:$J,2,FALSE)</f>
        <v/>
      </c>
      <c r="C44" s="1">
        <f>SUMIFS(PRINT!$D:$D,PRINT!$B:$B,COMPARISON!A:A,PRINT!H:H,"TRUE")</f>
        <v/>
      </c>
      <c r="D44" s="1">
        <f>SUMIFS(DATA!$K:$K,DATA!$I:$I,COMPARISON!$A:$A)</f>
        <v/>
      </c>
      <c r="E44" s="1">
        <f>C44-D44+G44</f>
        <v/>
      </c>
      <c r="F44" s="1">
        <f>IF($E44=0,"-",IF($E44&gt;0,"OVER","SHORT"))</f>
        <v/>
      </c>
      <c r="G44" s="14" t="n"/>
    </row>
    <row r="45">
      <c r="B45">
        <f>VLOOKUP($A45,DATA!$I:$J,2,FALSE)</f>
        <v/>
      </c>
      <c r="C45" s="1">
        <f>SUMIFS(PRINT!$D:$D,PRINT!$B:$B,COMPARISON!A:A,PRINT!H:H,"TRUE")</f>
        <v/>
      </c>
      <c r="D45" s="1">
        <f>SUMIFS(DATA!$K:$K,DATA!$I:$I,COMPARISON!$A:$A)</f>
        <v/>
      </c>
      <c r="E45" s="1">
        <f>C45-D45+G45</f>
        <v/>
      </c>
      <c r="F45" s="1">
        <f>IF($E45=0,"-",IF($E45&gt;0,"OVER","SHORT"))</f>
        <v/>
      </c>
      <c r="G45" s="14" t="n"/>
    </row>
    <row r="46">
      <c r="B46">
        <f>VLOOKUP($A46,DATA!$I:$J,2,FALSE)</f>
        <v/>
      </c>
      <c r="C46" s="1">
        <f>SUMIFS(PRINT!$D:$D,PRINT!$B:$B,COMPARISON!A:A,PRINT!H:H,"TRUE")</f>
        <v/>
      </c>
      <c r="D46" s="1">
        <f>SUMIFS(DATA!$K:$K,DATA!$I:$I,COMPARISON!$A:$A)</f>
        <v/>
      </c>
      <c r="E46" s="1">
        <f>C46-D46+G46</f>
        <v/>
      </c>
      <c r="F46" s="1">
        <f>IF($E46=0,"-",IF($E46&gt;0,"OVER","SHORT"))</f>
        <v/>
      </c>
      <c r="G46" s="14" t="n"/>
    </row>
    <row r="47">
      <c r="B47">
        <f>VLOOKUP($A47,DATA!$I:$J,2,FALSE)</f>
        <v/>
      </c>
      <c r="C47" s="1">
        <f>SUMIFS(PRINT!$D:$D,PRINT!$B:$B,COMPARISON!A:A,PRINT!H:H,"TRUE")</f>
        <v/>
      </c>
      <c r="D47" s="1">
        <f>SUMIFS(DATA!$K:$K,DATA!$I:$I,COMPARISON!$A:$A)</f>
        <v/>
      </c>
      <c r="E47" s="1">
        <f>C47-D47+G47</f>
        <v/>
      </c>
      <c r="F47" s="1">
        <f>IF($E47=0,"-",IF($E47&gt;0,"OVER","SHORT"))</f>
        <v/>
      </c>
      <c r="G47" s="14" t="n"/>
    </row>
    <row r="48">
      <c r="B48">
        <f>VLOOKUP($A48,DATA!$I:$J,2,FALSE)</f>
        <v/>
      </c>
      <c r="C48" s="1">
        <f>SUMIFS(PRINT!$D:$D,PRINT!$B:$B,COMPARISON!A:A,PRINT!H:H,"TRUE")</f>
        <v/>
      </c>
      <c r="D48" s="1">
        <f>SUMIFS(DATA!$K:$K,DATA!$I:$I,COMPARISON!$A:$A)</f>
        <v/>
      </c>
      <c r="E48" s="1">
        <f>C48-D48+G48</f>
        <v/>
      </c>
      <c r="F48" s="1">
        <f>IF($E48=0,"-",IF($E48&gt;0,"OVER","SHORT"))</f>
        <v/>
      </c>
      <c r="G48" s="14" t="n"/>
    </row>
    <row r="49">
      <c r="B49">
        <f>VLOOKUP($A49,DATA!$I:$J,2,FALSE)</f>
        <v/>
      </c>
      <c r="C49" s="1">
        <f>SUMIFS(PRINT!$D:$D,PRINT!$B:$B,COMPARISON!A:A,PRINT!H:H,"TRUE")</f>
        <v/>
      </c>
      <c r="D49" s="1">
        <f>SUMIFS(DATA!$K:$K,DATA!$I:$I,COMPARISON!$A:$A)</f>
        <v/>
      </c>
      <c r="E49" s="1">
        <f>C49-D49+G49</f>
        <v/>
      </c>
      <c r="F49" s="1">
        <f>IF($E49=0,"-",IF($E49&gt;0,"OVER","SHORT"))</f>
        <v/>
      </c>
      <c r="G49" s="14" t="n"/>
    </row>
    <row r="50">
      <c r="B50">
        <f>VLOOKUP($A50,DATA!$I:$J,2,FALSE)</f>
        <v/>
      </c>
      <c r="C50" s="1">
        <f>SUMIFS(PRINT!$D:$D,PRINT!$B:$B,COMPARISON!A:A,PRINT!H:H,"TRUE")</f>
        <v/>
      </c>
      <c r="D50" s="1">
        <f>SUMIFS(DATA!$K:$K,DATA!$I:$I,COMPARISON!$A:$A)</f>
        <v/>
      </c>
      <c r="E50" s="1">
        <f>C50-D50+G50</f>
        <v/>
      </c>
      <c r="F50" s="1">
        <f>IF($E50=0,"-",IF($E50&gt;0,"OVER","SHORT"))</f>
        <v/>
      </c>
      <c r="G50" s="14" t="n"/>
    </row>
    <row r="51">
      <c r="B51">
        <f>VLOOKUP($A51,DATA!$I:$J,2,FALSE)</f>
        <v/>
      </c>
      <c r="C51" s="1">
        <f>SUMIFS(PRINT!$D:$D,PRINT!$B:$B,COMPARISON!A:A,PRINT!H:H,"TRUE")</f>
        <v/>
      </c>
      <c r="D51" s="1">
        <f>SUMIFS(DATA!$K:$K,DATA!$I:$I,COMPARISON!$A:$A)</f>
        <v/>
      </c>
      <c r="E51" s="1">
        <f>C51-D51+G51</f>
        <v/>
      </c>
      <c r="F51" s="1">
        <f>IF($E51=0,"-",IF($E51&gt;0,"OVER","SHORT"))</f>
        <v/>
      </c>
      <c r="G51" s="14" t="n"/>
    </row>
    <row r="52">
      <c r="B52">
        <f>VLOOKUP($A52,DATA!$I:$J,2,FALSE)</f>
        <v/>
      </c>
      <c r="C52" s="1">
        <f>SUMIFS(PRINT!$D:$D,PRINT!$B:$B,COMPARISON!A:A,PRINT!H:H,"TRUE")</f>
        <v/>
      </c>
      <c r="D52" s="1">
        <f>SUMIFS(DATA!$K:$K,DATA!$I:$I,COMPARISON!$A:$A)</f>
        <v/>
      </c>
      <c r="E52" s="1">
        <f>C52-D52+G52</f>
        <v/>
      </c>
      <c r="F52" s="1">
        <f>IF($E52=0,"-",IF($E52&gt;0,"OVER","SHORT"))</f>
        <v/>
      </c>
      <c r="G52" s="14" t="n"/>
    </row>
    <row r="53">
      <c r="B53">
        <f>VLOOKUP($A53,DATA!$I:$J,2,FALSE)</f>
        <v/>
      </c>
      <c r="C53" s="1">
        <f>SUMIFS(PRINT!$D:$D,PRINT!$B:$B,COMPARISON!A:A,PRINT!H:H,"TRUE")</f>
        <v/>
      </c>
      <c r="D53" s="1">
        <f>SUMIFS(DATA!$K:$K,DATA!$I:$I,COMPARISON!$A:$A)</f>
        <v/>
      </c>
      <c r="E53" s="1">
        <f>C53-D53+G53</f>
        <v/>
      </c>
      <c r="F53" s="1">
        <f>IF($E53=0,"-",IF($E53&gt;0,"OVER","SHORT"))</f>
        <v/>
      </c>
      <c r="G53" s="14" t="n"/>
    </row>
    <row r="54">
      <c r="B54">
        <f>VLOOKUP($A54,DATA!$I:$J,2,FALSE)</f>
        <v/>
      </c>
      <c r="C54" s="1">
        <f>SUMIFS(PRINT!$D:$D,PRINT!$B:$B,COMPARISON!A:A,PRINT!H:H,"TRUE")</f>
        <v/>
      </c>
      <c r="D54" s="1">
        <f>SUMIFS(DATA!$K:$K,DATA!$I:$I,COMPARISON!$A:$A)</f>
        <v/>
      </c>
      <c r="E54" s="1">
        <f>C54-D54+G54</f>
        <v/>
      </c>
      <c r="F54" s="1">
        <f>IF($E54=0,"-",IF($E54&gt;0,"OVER","SHORT"))</f>
        <v/>
      </c>
      <c r="G54" s="14" t="n"/>
    </row>
    <row r="55">
      <c r="B55">
        <f>VLOOKUP($A55,DATA!$I:$J,2,FALSE)</f>
        <v/>
      </c>
      <c r="C55" s="1">
        <f>SUMIFS(PRINT!$D:$D,PRINT!$B:$B,COMPARISON!A:A,PRINT!H:H,"TRUE")</f>
        <v/>
      </c>
      <c r="D55" s="1">
        <f>SUMIFS(DATA!$K:$K,DATA!$I:$I,COMPARISON!$A:$A)</f>
        <v/>
      </c>
      <c r="E55" s="1">
        <f>C55-D55+G55</f>
        <v/>
      </c>
      <c r="F55" s="1">
        <f>IF($E55=0,"-",IF($E55&gt;0,"OVER","SHORT"))</f>
        <v/>
      </c>
      <c r="G55" s="14" t="n"/>
    </row>
    <row r="56">
      <c r="B56">
        <f>VLOOKUP($A56,DATA!$I:$J,2,FALSE)</f>
        <v/>
      </c>
      <c r="C56" s="1">
        <f>SUMIFS(PRINT!$D:$D,PRINT!$B:$B,COMPARISON!A:A,PRINT!H:H,"TRUE")</f>
        <v/>
      </c>
      <c r="D56" s="1">
        <f>SUMIFS(DATA!$K:$K,DATA!$I:$I,COMPARISON!$A:$A)</f>
        <v/>
      </c>
      <c r="E56" s="1">
        <f>C56-D56+G56</f>
        <v/>
      </c>
      <c r="F56" s="1">
        <f>IF($E56=0,"-",IF($E56&gt;0,"OVER","SHORT"))</f>
        <v/>
      </c>
      <c r="G56" s="14" t="n"/>
    </row>
    <row r="57">
      <c r="B57">
        <f>VLOOKUP($A57,DATA!$I:$J,2,FALSE)</f>
        <v/>
      </c>
      <c r="C57" s="1">
        <f>SUMIFS(PRINT!$D:$D,PRINT!$B:$B,COMPARISON!A:A,PRINT!H:H,"TRUE")</f>
        <v/>
      </c>
      <c r="D57" s="1">
        <f>SUMIFS(DATA!$K:$K,DATA!$I:$I,COMPARISON!$A:$A)</f>
        <v/>
      </c>
      <c r="E57" s="1">
        <f>C57-D57+G57</f>
        <v/>
      </c>
      <c r="F57" s="1">
        <f>IF($E57=0,"-",IF($E57&gt;0,"OVER","SHORT"))</f>
        <v/>
      </c>
      <c r="G57" s="14" t="n"/>
    </row>
    <row r="58">
      <c r="B58">
        <f>VLOOKUP($A58,DATA!$I:$J,2,FALSE)</f>
        <v/>
      </c>
      <c r="C58" s="1">
        <f>SUMIFS(PRINT!$D:$D,PRINT!$B:$B,COMPARISON!A:A,PRINT!H:H,"TRUE")</f>
        <v/>
      </c>
      <c r="D58" s="1">
        <f>SUMIFS(DATA!$K:$K,DATA!$I:$I,COMPARISON!$A:$A)</f>
        <v/>
      </c>
      <c r="E58" s="1">
        <f>C58-D58+G58</f>
        <v/>
      </c>
      <c r="F58" s="1">
        <f>IF($E58=0,"-",IF($E58&gt;0,"OVER","SHORT"))</f>
        <v/>
      </c>
      <c r="G58" s="14" t="n"/>
    </row>
    <row r="59">
      <c r="B59">
        <f>VLOOKUP($A59,DATA!$I:$J,2,FALSE)</f>
        <v/>
      </c>
      <c r="C59" s="1">
        <f>SUMIFS(PRINT!$D:$D,PRINT!$B:$B,COMPARISON!A:A,PRINT!H:H,"TRUE")</f>
        <v/>
      </c>
      <c r="D59" s="1">
        <f>SUMIFS(DATA!$K:$K,DATA!$I:$I,COMPARISON!$A:$A)</f>
        <v/>
      </c>
      <c r="E59" s="1">
        <f>C59-D59+G59</f>
        <v/>
      </c>
      <c r="F59" s="1">
        <f>IF($E59=0,"-",IF($E59&gt;0,"OVER","SHORT"))</f>
        <v/>
      </c>
      <c r="G59" s="14" t="n"/>
    </row>
    <row r="60">
      <c r="B60">
        <f>VLOOKUP($A60,DATA!$I:$J,2,FALSE)</f>
        <v/>
      </c>
      <c r="C60" s="1">
        <f>SUMIFS(PRINT!$D:$D,PRINT!$B:$B,COMPARISON!A:A,PRINT!H:H,"TRUE")</f>
        <v/>
      </c>
      <c r="D60" s="1">
        <f>SUMIFS(DATA!$K:$K,DATA!$I:$I,COMPARISON!$A:$A)</f>
        <v/>
      </c>
      <c r="E60" s="1">
        <f>C60-D60+G60</f>
        <v/>
      </c>
      <c r="F60" s="1">
        <f>IF($E60=0,"-",IF($E60&gt;0,"OVER","SHORT"))</f>
        <v/>
      </c>
      <c r="G60" s="14" t="n"/>
    </row>
    <row r="61">
      <c r="B61">
        <f>VLOOKUP($A61,DATA!$I:$J,2,FALSE)</f>
        <v/>
      </c>
      <c r="C61" s="1">
        <f>SUMIFS(PRINT!$D:$D,PRINT!$B:$B,COMPARISON!A:A,PRINT!H:H,"TRUE")</f>
        <v/>
      </c>
      <c r="D61" s="1">
        <f>SUMIFS(DATA!$K:$K,DATA!$I:$I,COMPARISON!$A:$A)</f>
        <v/>
      </c>
      <c r="E61" s="1">
        <f>C61-D61+G61</f>
        <v/>
      </c>
      <c r="F61" s="1">
        <f>IF($E61=0,"-",IF($E61&gt;0,"OVER","SHORT"))</f>
        <v/>
      </c>
      <c r="G61" s="14" t="n"/>
    </row>
    <row r="62">
      <c r="B62">
        <f>VLOOKUP($A62,DATA!$I:$J,2,FALSE)</f>
        <v/>
      </c>
      <c r="C62" s="1">
        <f>SUMIFS(PRINT!$D:$D,PRINT!$B:$B,COMPARISON!A:A,PRINT!H:H,"TRUE")</f>
        <v/>
      </c>
      <c r="D62" s="1">
        <f>SUMIFS(DATA!$K:$K,DATA!$I:$I,COMPARISON!$A:$A)</f>
        <v/>
      </c>
      <c r="E62" s="1">
        <f>C62-D62+G62</f>
        <v/>
      </c>
      <c r="F62" s="1">
        <f>IF($E62=0,"-",IF($E62&gt;0,"OVER","SHORT"))</f>
        <v/>
      </c>
      <c r="G62" s="14" t="n"/>
    </row>
    <row r="63">
      <c r="B63">
        <f>VLOOKUP($A63,DATA!$I:$J,2,FALSE)</f>
        <v/>
      </c>
      <c r="C63" s="1">
        <f>SUMIFS(PRINT!$D:$D,PRINT!$B:$B,COMPARISON!A:A,PRINT!H:H,"TRUE")</f>
        <v/>
      </c>
      <c r="D63" s="1">
        <f>SUMIFS(DATA!$K:$K,DATA!$I:$I,COMPARISON!$A:$A)</f>
        <v/>
      </c>
      <c r="E63" s="1">
        <f>C63-D63+G63</f>
        <v/>
      </c>
      <c r="F63" s="1">
        <f>IF($E63=0,"-",IF($E63&gt;0,"OVER","SHORT"))</f>
        <v/>
      </c>
      <c r="G63" s="14" t="n"/>
    </row>
    <row r="64">
      <c r="B64">
        <f>VLOOKUP($A64,DATA!$I:$J,2,FALSE)</f>
        <v/>
      </c>
      <c r="C64" s="1">
        <f>SUMIFS(PRINT!$D:$D,PRINT!$B:$B,COMPARISON!A:A,PRINT!H:H,"TRUE")</f>
        <v/>
      </c>
      <c r="D64" s="1">
        <f>SUMIFS(DATA!$K:$K,DATA!$I:$I,COMPARISON!$A:$A)</f>
        <v/>
      </c>
      <c r="E64" s="1">
        <f>C64-D64+G64</f>
        <v/>
      </c>
      <c r="F64" s="1">
        <f>IF($E64=0,"-",IF($E64&gt;0,"OVER","SHORT"))</f>
        <v/>
      </c>
      <c r="G64" s="14" t="n"/>
    </row>
    <row r="65">
      <c r="B65">
        <f>VLOOKUP($A65,DATA!$I:$J,2,FALSE)</f>
        <v/>
      </c>
      <c r="C65" s="1">
        <f>SUMIFS(PRINT!$D:$D,PRINT!$B:$B,COMPARISON!A:A,PRINT!H:H,"TRUE")</f>
        <v/>
      </c>
      <c r="D65" s="1">
        <f>SUMIFS(DATA!$K:$K,DATA!$I:$I,COMPARISON!$A:$A)</f>
        <v/>
      </c>
      <c r="E65" s="1">
        <f>C65-D65+G65</f>
        <v/>
      </c>
      <c r="F65" s="1">
        <f>IF($E65=0,"-",IF($E65&gt;0,"OVER","SHORT"))</f>
        <v/>
      </c>
      <c r="G65" s="14" t="n"/>
    </row>
    <row r="66">
      <c r="B66">
        <f>VLOOKUP($A66,DATA!$I:$J,2,FALSE)</f>
        <v/>
      </c>
      <c r="C66" s="1">
        <f>SUMIFS(PRINT!$D:$D,PRINT!$B:$B,COMPARISON!A:A,PRINT!H:H,"TRUE")</f>
        <v/>
      </c>
      <c r="D66" s="1">
        <f>SUMIFS(DATA!$K:$K,DATA!$I:$I,COMPARISON!$A:$A)</f>
        <v/>
      </c>
      <c r="E66" s="1">
        <f>C66-D66+G66</f>
        <v/>
      </c>
      <c r="F66" s="1">
        <f>IF($E66=0,"-",IF($E66&gt;0,"OVER","SHORT"))</f>
        <v/>
      </c>
      <c r="G66" s="14" t="n"/>
    </row>
    <row r="67">
      <c r="B67">
        <f>VLOOKUP($A67,DATA!$I:$J,2,FALSE)</f>
        <v/>
      </c>
      <c r="C67" s="1">
        <f>SUMIFS(PRINT!$D:$D,PRINT!$B:$B,COMPARISON!A:A,PRINT!H:H,"TRUE")</f>
        <v/>
      </c>
      <c r="D67" s="1">
        <f>SUMIFS(DATA!$K:$K,DATA!$I:$I,COMPARISON!$A:$A)</f>
        <v/>
      </c>
      <c r="E67" s="1">
        <f>C67-D67+G67</f>
        <v/>
      </c>
      <c r="F67" s="1">
        <f>IF($E67=0,"-",IF($E67&gt;0,"OVER","SHORT"))</f>
        <v/>
      </c>
      <c r="G67" s="14" t="n"/>
    </row>
    <row r="68">
      <c r="B68">
        <f>VLOOKUP($A68,DATA!$I:$J,2,FALSE)</f>
        <v/>
      </c>
      <c r="C68" s="1">
        <f>SUMIFS(PRINT!$D:$D,PRINT!$B:$B,COMPARISON!A:A,PRINT!H:H,"TRUE")</f>
        <v/>
      </c>
      <c r="D68" s="1">
        <f>SUMIFS(DATA!$K:$K,DATA!$I:$I,COMPARISON!$A:$A)</f>
        <v/>
      </c>
      <c r="E68" s="1">
        <f>C68-D68+G68</f>
        <v/>
      </c>
      <c r="F68" s="1">
        <f>IF($E68=0,"-",IF($E68&gt;0,"OVER","SHORT"))</f>
        <v/>
      </c>
      <c r="G68" s="14" t="n"/>
    </row>
    <row r="69">
      <c r="B69">
        <f>VLOOKUP($A69,DATA!$I:$J,2,FALSE)</f>
        <v/>
      </c>
      <c r="C69" s="1">
        <f>SUMIFS(PRINT!$D:$D,PRINT!$B:$B,COMPARISON!A:A,PRINT!H:H,"TRUE")</f>
        <v/>
      </c>
      <c r="D69" s="1">
        <f>SUMIFS(DATA!$K:$K,DATA!$I:$I,COMPARISON!$A:$A)</f>
        <v/>
      </c>
      <c r="E69" s="1">
        <f>C69-D69+G69</f>
        <v/>
      </c>
      <c r="F69" s="1">
        <f>IF($E69=0,"-",IF($E69&gt;0,"OVER","SHORT"))</f>
        <v/>
      </c>
      <c r="G69" s="14" t="n"/>
    </row>
    <row r="70">
      <c r="B70">
        <f>VLOOKUP($A70,DATA!$I:$J,2,FALSE)</f>
        <v/>
      </c>
      <c r="C70" s="1">
        <f>SUMIFS(PRINT!$D:$D,PRINT!$B:$B,COMPARISON!A:A,PRINT!H:H,"TRUE")</f>
        <v/>
      </c>
      <c r="D70" s="1">
        <f>SUMIFS(DATA!$K:$K,DATA!$I:$I,COMPARISON!$A:$A)</f>
        <v/>
      </c>
      <c r="E70" s="1">
        <f>C70-D70+G70</f>
        <v/>
      </c>
      <c r="F70" s="1">
        <f>IF($E70=0,"-",IF($E70&gt;0,"OVER","SHORT"))</f>
        <v/>
      </c>
      <c r="G70" s="14" t="n"/>
    </row>
    <row r="71">
      <c r="B71">
        <f>VLOOKUP($A71,DATA!$I:$J,2,FALSE)</f>
        <v/>
      </c>
      <c r="C71" s="1">
        <f>SUMIFS(PRINT!$D:$D,PRINT!$B:$B,COMPARISON!A:A,PRINT!H:H,"TRUE")</f>
        <v/>
      </c>
      <c r="D71" s="1">
        <f>SUMIFS(DATA!$K:$K,DATA!$I:$I,COMPARISON!$A:$A)</f>
        <v/>
      </c>
      <c r="E71" s="1">
        <f>C71-D71+G71</f>
        <v/>
      </c>
      <c r="F71" s="1">
        <f>IF($E71=0,"-",IF($E71&gt;0,"OVER","SHORT"))</f>
        <v/>
      </c>
      <c r="G71" s="14" t="n"/>
    </row>
    <row r="72">
      <c r="B72">
        <f>VLOOKUP($A72,DATA!$I:$J,2,FALSE)</f>
        <v/>
      </c>
      <c r="C72" s="1">
        <f>SUMIFS(PRINT!$D:$D,PRINT!$B:$B,COMPARISON!A:A,PRINT!H:H,"TRUE")</f>
        <v/>
      </c>
      <c r="D72" s="1">
        <f>SUMIFS(DATA!$K:$K,DATA!$I:$I,COMPARISON!$A:$A)</f>
        <v/>
      </c>
      <c r="E72" s="1">
        <f>C72-D72+G72</f>
        <v/>
      </c>
      <c r="F72" s="1">
        <f>IF($E72=0,"-",IF($E72&gt;0,"OVER","SHORT"))</f>
        <v/>
      </c>
      <c r="G72" s="14" t="n"/>
    </row>
    <row r="73">
      <c r="B73">
        <f>VLOOKUP($A73,DATA!$I:$J,2,FALSE)</f>
        <v/>
      </c>
      <c r="C73" s="1">
        <f>SUMIFS(PRINT!$D:$D,PRINT!$B:$B,COMPARISON!A:A,PRINT!H:H,"TRUE")</f>
        <v/>
      </c>
      <c r="D73" s="1">
        <f>SUMIFS(DATA!$K:$K,DATA!$I:$I,COMPARISON!$A:$A)</f>
        <v/>
      </c>
      <c r="E73" s="1">
        <f>C73-D73+G73</f>
        <v/>
      </c>
      <c r="F73" s="1">
        <f>IF($E73=0,"-",IF($E73&gt;0,"OVER","SHORT"))</f>
        <v/>
      </c>
      <c r="G73" s="14" t="n"/>
    </row>
    <row r="74">
      <c r="B74">
        <f>VLOOKUP($A74,DATA!$I:$J,2,FALSE)</f>
        <v/>
      </c>
      <c r="C74" s="1">
        <f>SUMIFS(PRINT!$D:$D,PRINT!$B:$B,COMPARISON!A:A,PRINT!H:H,"TRUE")</f>
        <v/>
      </c>
      <c r="D74" s="1">
        <f>SUMIFS(DATA!$K:$K,DATA!$I:$I,COMPARISON!$A:$A)</f>
        <v/>
      </c>
      <c r="E74" s="1">
        <f>C74-D74+G74</f>
        <v/>
      </c>
      <c r="F74" s="1">
        <f>IF($E74=0,"-",IF($E74&gt;0,"OVER","SHORT"))</f>
        <v/>
      </c>
      <c r="G74" s="14" t="n"/>
    </row>
    <row r="75">
      <c r="B75">
        <f>VLOOKUP($A75,DATA!$I:$J,2,FALSE)</f>
        <v/>
      </c>
      <c r="C75" s="1">
        <f>SUMIFS(PRINT!$D:$D,PRINT!$B:$B,COMPARISON!A:A,PRINT!H:H,"TRUE")</f>
        <v/>
      </c>
      <c r="D75" s="1">
        <f>SUMIFS(DATA!$K:$K,DATA!$I:$I,COMPARISON!$A:$A)</f>
        <v/>
      </c>
      <c r="E75" s="1">
        <f>C75-D75+G75</f>
        <v/>
      </c>
      <c r="F75" s="1">
        <f>IF($E75=0,"-",IF($E75&gt;0,"OVER","SHORT"))</f>
        <v/>
      </c>
      <c r="G75" s="14" t="n"/>
    </row>
    <row r="76">
      <c r="B76">
        <f>VLOOKUP($A76,DATA!$I:$J,2,FALSE)</f>
        <v/>
      </c>
      <c r="C76" s="1">
        <f>SUMIFS(PRINT!$D:$D,PRINT!$B:$B,COMPARISON!A:A,PRINT!H:H,"TRUE")</f>
        <v/>
      </c>
      <c r="D76" s="1">
        <f>SUMIFS(DATA!$K:$K,DATA!$I:$I,COMPARISON!$A:$A)</f>
        <v/>
      </c>
      <c r="E76" s="1">
        <f>C76-D76+G76</f>
        <v/>
      </c>
      <c r="F76" s="1">
        <f>IF($E76=0,"-",IF($E76&gt;0,"OVER","SHORT"))</f>
        <v/>
      </c>
      <c r="G76" s="14" t="n"/>
    </row>
    <row r="77">
      <c r="B77">
        <f>VLOOKUP($A77,DATA!$I:$J,2,FALSE)</f>
        <v/>
      </c>
      <c r="C77" s="1">
        <f>SUMIFS(PRINT!$D:$D,PRINT!$B:$B,COMPARISON!A:A,PRINT!H:H,"TRUE")</f>
        <v/>
      </c>
      <c r="D77" s="1">
        <f>SUMIFS(DATA!$K:$K,DATA!$I:$I,COMPARISON!$A:$A)</f>
        <v/>
      </c>
      <c r="E77" s="1">
        <f>C77-D77+G77</f>
        <v/>
      </c>
      <c r="F77" s="1">
        <f>IF($E77=0,"-",IF($E77&gt;0,"OVER","SHORT"))</f>
        <v/>
      </c>
      <c r="G77" s="14" t="n"/>
    </row>
    <row r="78">
      <c r="B78">
        <f>VLOOKUP($A78,DATA!$I:$J,2,FALSE)</f>
        <v/>
      </c>
      <c r="C78" s="1">
        <f>SUMIFS(PRINT!$D:$D,PRINT!$B:$B,COMPARISON!A:A,PRINT!H:H,"TRUE")</f>
        <v/>
      </c>
      <c r="D78" s="1">
        <f>SUMIFS(DATA!$K:$K,DATA!$I:$I,COMPARISON!$A:$A)</f>
        <v/>
      </c>
      <c r="E78" s="1">
        <f>C78-D78+G78</f>
        <v/>
      </c>
      <c r="F78" s="1">
        <f>IF($E78=0,"-",IF($E78&gt;0,"OVER","SHORT"))</f>
        <v/>
      </c>
      <c r="G78" s="14" t="n"/>
    </row>
    <row r="79">
      <c r="B79">
        <f>VLOOKUP($A79,DATA!$I:$J,2,FALSE)</f>
        <v/>
      </c>
      <c r="C79" s="1">
        <f>SUMIFS(PRINT!$D:$D,PRINT!$B:$B,COMPARISON!A:A,PRINT!H:H,"TRUE")</f>
        <v/>
      </c>
      <c r="D79" s="1">
        <f>SUMIFS(DATA!$K:$K,DATA!$I:$I,COMPARISON!$A:$A)</f>
        <v/>
      </c>
      <c r="E79" s="1">
        <f>C79-D79+G79</f>
        <v/>
      </c>
      <c r="F79" s="1">
        <f>IF($E79=0,"-",IF($E79&gt;0,"OVER","SHORT"))</f>
        <v/>
      </c>
      <c r="G79" s="14" t="n"/>
    </row>
    <row r="80">
      <c r="B80">
        <f>VLOOKUP($A80,DATA!$I:$J,2,FALSE)</f>
        <v/>
      </c>
      <c r="C80" s="1">
        <f>SUMIFS(PRINT!$D:$D,PRINT!$B:$B,COMPARISON!A:A,PRINT!H:H,"TRUE")</f>
        <v/>
      </c>
      <c r="D80" s="1">
        <f>SUMIFS(DATA!$K:$K,DATA!$I:$I,COMPARISON!$A:$A)</f>
        <v/>
      </c>
      <c r="E80" s="1">
        <f>C80-D80+G80</f>
        <v/>
      </c>
      <c r="F80" s="1">
        <f>IF($E80=0,"-",IF($E80&gt;0,"OVER","SHORT"))</f>
        <v/>
      </c>
      <c r="G80" s="14" t="n"/>
    </row>
    <row r="81">
      <c r="B81">
        <f>VLOOKUP($A81,DATA!$I:$J,2,FALSE)</f>
        <v/>
      </c>
      <c r="C81" s="1">
        <f>SUMIFS(PRINT!$D:$D,PRINT!$B:$B,COMPARISON!A:A,PRINT!H:H,"TRUE")</f>
        <v/>
      </c>
      <c r="D81" s="1">
        <f>SUMIFS(DATA!$K:$K,DATA!$I:$I,COMPARISON!$A:$A)</f>
        <v/>
      </c>
      <c r="E81" s="1">
        <f>C81-D81+G81</f>
        <v/>
      </c>
      <c r="F81" s="1">
        <f>IF($E81=0,"-",IF($E81&gt;0,"OVER","SHORT"))</f>
        <v/>
      </c>
      <c r="G81" s="14" t="n"/>
    </row>
    <row r="82">
      <c r="B82">
        <f>VLOOKUP($A82,DATA!$I:$J,2,FALSE)</f>
        <v/>
      </c>
      <c r="C82" s="1">
        <f>SUMIFS(PRINT!$D:$D,PRINT!$B:$B,COMPARISON!A:A,PRINT!H:H,"TRUE")</f>
        <v/>
      </c>
      <c r="D82" s="1">
        <f>SUMIFS(DATA!$K:$K,DATA!$I:$I,COMPARISON!$A:$A)</f>
        <v/>
      </c>
      <c r="E82" s="1">
        <f>C82-D82+G82</f>
        <v/>
      </c>
      <c r="F82" s="1">
        <f>IF($E82=0,"-",IF($E82&gt;0,"OVER","SHORT"))</f>
        <v/>
      </c>
      <c r="G82" s="14" t="n"/>
    </row>
    <row r="83">
      <c r="B83">
        <f>VLOOKUP($A83,DATA!$I:$J,2,FALSE)</f>
        <v/>
      </c>
      <c r="C83" s="1">
        <f>SUMIFS(PRINT!$D:$D,PRINT!$B:$B,COMPARISON!A:A,PRINT!H:H,"TRUE")</f>
        <v/>
      </c>
      <c r="D83" s="1">
        <f>SUMIFS(DATA!$K:$K,DATA!$I:$I,COMPARISON!$A:$A)</f>
        <v/>
      </c>
      <c r="E83" s="1">
        <f>C83-D83+G83</f>
        <v/>
      </c>
      <c r="F83" s="1">
        <f>IF($E83=0,"-",IF($E83&gt;0,"OVER","SHORT"))</f>
        <v/>
      </c>
      <c r="G83" s="14" t="n"/>
    </row>
    <row r="84">
      <c r="B84">
        <f>VLOOKUP($A84,DATA!$I:$J,2,FALSE)</f>
        <v/>
      </c>
      <c r="C84" s="1">
        <f>SUMIFS(PRINT!$D:$D,PRINT!$B:$B,COMPARISON!A:A,PRINT!H:H,"TRUE")</f>
        <v/>
      </c>
      <c r="D84" s="1">
        <f>SUMIFS(DATA!$K:$K,DATA!$I:$I,COMPARISON!$A:$A)</f>
        <v/>
      </c>
      <c r="E84" s="1">
        <f>C84-D84+G84</f>
        <v/>
      </c>
      <c r="F84" s="1">
        <f>IF($E84=0,"-",IF($E84&gt;0,"OVER","SHORT"))</f>
        <v/>
      </c>
      <c r="G84" s="14" t="n"/>
    </row>
    <row r="85">
      <c r="B85">
        <f>VLOOKUP($A85,DATA!$I:$J,2,FALSE)</f>
        <v/>
      </c>
      <c r="C85" s="1">
        <f>SUMIFS(PRINT!$D:$D,PRINT!$B:$B,COMPARISON!A:A,PRINT!H:H,"TRUE")</f>
        <v/>
      </c>
      <c r="D85" s="1">
        <f>SUMIFS(DATA!$K:$K,DATA!$I:$I,COMPARISON!$A:$A)</f>
        <v/>
      </c>
      <c r="E85" s="1">
        <f>C85-D85+G85</f>
        <v/>
      </c>
      <c r="F85" s="1">
        <f>IF($E85=0,"-",IF($E85&gt;0,"OVER","SHORT"))</f>
        <v/>
      </c>
      <c r="G85" s="14" t="n"/>
    </row>
    <row r="86">
      <c r="B86">
        <f>VLOOKUP($A86,DATA!$I:$J,2,FALSE)</f>
        <v/>
      </c>
      <c r="C86" s="1">
        <f>SUMIFS(PRINT!$D:$D,PRINT!$B:$B,COMPARISON!A:A,PRINT!H:H,"TRUE")</f>
        <v/>
      </c>
      <c r="D86" s="1">
        <f>SUMIFS(DATA!$K:$K,DATA!$I:$I,COMPARISON!$A:$A)</f>
        <v/>
      </c>
      <c r="E86" s="1">
        <f>C86-D86+G86</f>
        <v/>
      </c>
      <c r="F86" s="1">
        <f>IF($E86=0,"-",IF($E86&gt;0,"OVER","SHORT"))</f>
        <v/>
      </c>
      <c r="G86" s="14" t="n"/>
    </row>
    <row r="87">
      <c r="B87">
        <f>VLOOKUP($A87,DATA!$I:$J,2,FALSE)</f>
        <v/>
      </c>
      <c r="C87" s="1">
        <f>SUMIFS(PRINT!$D:$D,PRINT!$B:$B,COMPARISON!A:A,PRINT!H:H,"TRUE")</f>
        <v/>
      </c>
      <c r="D87" s="1">
        <f>SUMIFS(DATA!$K:$K,DATA!$I:$I,COMPARISON!$A:$A)</f>
        <v/>
      </c>
      <c r="E87" s="1">
        <f>C87-D87+G87</f>
        <v/>
      </c>
      <c r="F87" s="1">
        <f>IF($E87=0,"-",IF($E87&gt;0,"OVER","SHORT"))</f>
        <v/>
      </c>
      <c r="G87" s="14" t="n"/>
    </row>
    <row r="88">
      <c r="B88">
        <f>VLOOKUP($A88,DATA!$I:$J,2,FALSE)</f>
        <v/>
      </c>
      <c r="C88" s="1">
        <f>SUMIFS(PRINT!$D:$D,PRINT!$B:$B,COMPARISON!A:A,PRINT!H:H,"TRUE")</f>
        <v/>
      </c>
      <c r="D88" s="1">
        <f>SUMIFS(DATA!$K:$K,DATA!$I:$I,COMPARISON!$A:$A)</f>
        <v/>
      </c>
      <c r="E88" s="1">
        <f>C88-D88+G88</f>
        <v/>
      </c>
      <c r="F88" s="1">
        <f>IF($E88=0,"-",IF($E88&gt;0,"OVER","SHORT"))</f>
        <v/>
      </c>
      <c r="G88" s="14" t="n"/>
    </row>
    <row r="89">
      <c r="B89">
        <f>VLOOKUP($A89,DATA!$I:$J,2,FALSE)</f>
        <v/>
      </c>
      <c r="C89" s="1">
        <f>SUMIFS(PRINT!$D:$D,PRINT!$B:$B,COMPARISON!A:A,PRINT!H:H,"TRUE")</f>
        <v/>
      </c>
      <c r="D89" s="1">
        <f>SUMIFS(DATA!$K:$K,DATA!$I:$I,COMPARISON!$A:$A)</f>
        <v/>
      </c>
      <c r="E89" s="1">
        <f>C89-D89+G89</f>
        <v/>
      </c>
      <c r="F89" s="1">
        <f>IF($E89=0,"-",IF($E89&gt;0,"OVER","SHORT"))</f>
        <v/>
      </c>
      <c r="G89" s="14" t="n"/>
    </row>
    <row r="90">
      <c r="B90">
        <f>VLOOKUP($A90,DATA!$I:$J,2,FALSE)</f>
        <v/>
      </c>
      <c r="C90" s="1">
        <f>SUMIFS(PRINT!$D:$D,PRINT!$B:$B,COMPARISON!A:A,PRINT!H:H,"TRUE")</f>
        <v/>
      </c>
      <c r="D90" s="1">
        <f>SUMIFS(DATA!$K:$K,DATA!$I:$I,COMPARISON!$A:$A)</f>
        <v/>
      </c>
      <c r="E90" s="1">
        <f>C90-D90+G90</f>
        <v/>
      </c>
      <c r="F90" s="1">
        <f>IF($E90=0,"-",IF($E90&gt;0,"OVER","SHORT"))</f>
        <v/>
      </c>
      <c r="G90" s="14" t="n"/>
    </row>
    <row r="91">
      <c r="B91">
        <f>VLOOKUP($A91,DATA!$I:$J,2,FALSE)</f>
        <v/>
      </c>
      <c r="C91" s="1">
        <f>SUMIFS(PRINT!$D:$D,PRINT!$B:$B,COMPARISON!A:A,PRINT!H:H,"TRUE")</f>
        <v/>
      </c>
      <c r="D91" s="1">
        <f>SUMIFS(DATA!$K:$K,DATA!$I:$I,COMPARISON!$A:$A)</f>
        <v/>
      </c>
      <c r="E91" s="1">
        <f>C91-D91+G91</f>
        <v/>
      </c>
      <c r="F91" s="1">
        <f>IF($E91=0,"-",IF($E91&gt;0,"OVER","SHORT"))</f>
        <v/>
      </c>
      <c r="G91" s="14" t="n"/>
    </row>
    <row r="92">
      <c r="B92">
        <f>VLOOKUP($A92,DATA!$I:$J,2,FALSE)</f>
        <v/>
      </c>
      <c r="C92" s="1">
        <f>SUMIFS(PRINT!$D:$D,PRINT!$B:$B,COMPARISON!A:A,PRINT!H:H,"TRUE")</f>
        <v/>
      </c>
      <c r="D92" s="1">
        <f>SUMIFS(DATA!$K:$K,DATA!$I:$I,COMPARISON!$A:$A)</f>
        <v/>
      </c>
      <c r="E92" s="1">
        <f>C92-D92+G92</f>
        <v/>
      </c>
      <c r="F92" s="1">
        <f>IF($E92=0,"-",IF($E92&gt;0,"OVER","SHORT"))</f>
        <v/>
      </c>
      <c r="G92" s="14" t="n"/>
    </row>
    <row r="93">
      <c r="B93">
        <f>VLOOKUP($A93,DATA!$I:$J,2,FALSE)</f>
        <v/>
      </c>
      <c r="C93" s="1">
        <f>SUMIFS(PRINT!$D:$D,PRINT!$B:$B,COMPARISON!A:A,PRINT!H:H,"TRUE")</f>
        <v/>
      </c>
      <c r="D93" s="1">
        <f>SUMIFS(DATA!$K:$K,DATA!$I:$I,COMPARISON!$A:$A)</f>
        <v/>
      </c>
      <c r="E93" s="1">
        <f>C93-D93+G93</f>
        <v/>
      </c>
      <c r="F93" s="1">
        <f>IF($E93=0,"-",IF($E93&gt;0,"OVER","SHORT"))</f>
        <v/>
      </c>
      <c r="G93" s="14" t="n"/>
    </row>
    <row r="94">
      <c r="B94">
        <f>VLOOKUP($A94,DATA!$I:$J,2,FALSE)</f>
        <v/>
      </c>
      <c r="C94" s="1">
        <f>SUMIFS(PRINT!$D:$D,PRINT!$B:$B,COMPARISON!A:A,PRINT!H:H,"TRUE")</f>
        <v/>
      </c>
      <c r="D94" s="1">
        <f>SUMIFS(DATA!$K:$K,DATA!$I:$I,COMPARISON!$A:$A)</f>
        <v/>
      </c>
      <c r="E94" s="1">
        <f>C94-D94+G94</f>
        <v/>
      </c>
      <c r="F94" s="1">
        <f>IF($E94=0,"-",IF($E94&gt;0,"OVER","SHORT"))</f>
        <v/>
      </c>
      <c r="G94" s="14" t="n"/>
    </row>
    <row r="95">
      <c r="B95">
        <f>VLOOKUP($A95,DATA!$I:$J,2,FALSE)</f>
        <v/>
      </c>
      <c r="C95" s="1">
        <f>SUMIFS(PRINT!$D:$D,PRINT!$B:$B,COMPARISON!A:A,PRINT!H:H,"TRUE")</f>
        <v/>
      </c>
      <c r="D95" s="1">
        <f>SUMIFS(DATA!$K:$K,DATA!$I:$I,COMPARISON!$A:$A)</f>
        <v/>
      </c>
      <c r="E95" s="1">
        <f>C95-D95+G95</f>
        <v/>
      </c>
      <c r="F95" s="1">
        <f>IF($E95=0,"-",IF($E95&gt;0,"OVER","SHORT"))</f>
        <v/>
      </c>
      <c r="G95" s="14" t="n"/>
    </row>
    <row r="96">
      <c r="B96">
        <f>VLOOKUP($A96,DATA!$I:$J,2,FALSE)</f>
        <v/>
      </c>
      <c r="C96" s="1">
        <f>SUMIFS(PRINT!$D:$D,PRINT!$B:$B,COMPARISON!A:A,PRINT!H:H,"TRUE")</f>
        <v/>
      </c>
      <c r="D96" s="1">
        <f>SUMIFS(DATA!$K:$K,DATA!$I:$I,COMPARISON!$A:$A)</f>
        <v/>
      </c>
      <c r="E96" s="1">
        <f>C96-D96+G96</f>
        <v/>
      </c>
      <c r="F96" s="1">
        <f>IF($E96=0,"-",IF($E96&gt;0,"OVER","SHORT"))</f>
        <v/>
      </c>
      <c r="G96" s="14" t="n"/>
    </row>
    <row r="97">
      <c r="B97">
        <f>VLOOKUP($A97,DATA!$I:$J,2,FALSE)</f>
        <v/>
      </c>
      <c r="C97" s="1">
        <f>SUMIFS(PRINT!$D:$D,PRINT!$B:$B,COMPARISON!A:A,PRINT!H:H,"TRUE")</f>
        <v/>
      </c>
      <c r="D97" s="1">
        <f>SUMIFS(DATA!$K:$K,DATA!$I:$I,COMPARISON!$A:$A)</f>
        <v/>
      </c>
      <c r="E97" s="1">
        <f>C97-D97+G97</f>
        <v/>
      </c>
      <c r="F97" s="1">
        <f>IF($E97=0,"-",IF($E97&gt;0,"OVER","SHORT"))</f>
        <v/>
      </c>
      <c r="G97" s="14" t="n"/>
    </row>
    <row r="98">
      <c r="B98">
        <f>VLOOKUP($A98,DATA!$I:$J,2,FALSE)</f>
        <v/>
      </c>
      <c r="C98" s="1">
        <f>SUMIFS(PRINT!$D:$D,PRINT!$B:$B,COMPARISON!A:A,PRINT!H:H,"TRUE")</f>
        <v/>
      </c>
      <c r="D98" s="1">
        <f>SUMIFS(DATA!$K:$K,DATA!$I:$I,COMPARISON!$A:$A)</f>
        <v/>
      </c>
      <c r="E98" s="1">
        <f>C98-D98+G98</f>
        <v/>
      </c>
      <c r="F98" s="1">
        <f>IF($E98=0,"-",IF($E98&gt;0,"OVER","SHORT"))</f>
        <v/>
      </c>
      <c r="G98" s="14" t="n"/>
    </row>
    <row r="99">
      <c r="B99">
        <f>VLOOKUP($A99,DATA!$I:$J,2,FALSE)</f>
        <v/>
      </c>
      <c r="C99" s="1">
        <f>SUMIFS(PRINT!$D:$D,PRINT!$B:$B,COMPARISON!A:A,PRINT!H:H,"TRUE")</f>
        <v/>
      </c>
      <c r="D99" s="1">
        <f>SUMIFS(DATA!$K:$K,DATA!$I:$I,COMPARISON!$A:$A)</f>
        <v/>
      </c>
      <c r="E99" s="1">
        <f>C99-D99+G99</f>
        <v/>
      </c>
      <c r="F99" s="1">
        <f>IF($E99=0,"-",IF($E99&gt;0,"OVER","SHORT"))</f>
        <v/>
      </c>
      <c r="G99" s="14" t="n"/>
    </row>
    <row r="100">
      <c r="B100">
        <f>VLOOKUP($A100,DATA!$I:$J,2,FALSE)</f>
        <v/>
      </c>
      <c r="C100" s="1">
        <f>SUMIFS(PRINT!$D:$D,PRINT!$B:$B,COMPARISON!A:A,PRINT!H:H,"TRUE")</f>
        <v/>
      </c>
      <c r="D100" s="1">
        <f>SUMIFS(DATA!$K:$K,DATA!$I:$I,COMPARISON!$A:$A)</f>
        <v/>
      </c>
      <c r="E100" s="1">
        <f>C100-D100+G100</f>
        <v/>
      </c>
      <c r="F100" s="1">
        <f>IF($E100=0,"-",IF($E100&gt;0,"OVER","SHORT"))</f>
        <v/>
      </c>
      <c r="G100" s="14" t="n"/>
    </row>
    <row r="101">
      <c r="B101">
        <f>VLOOKUP($A101,DATA!$I:$J,2,FALSE)</f>
        <v/>
      </c>
      <c r="C101" s="1">
        <f>SUMIFS(PRINT!$D:$D,PRINT!$B:$B,COMPARISON!A:A,PRINT!H:H,"TRUE")</f>
        <v/>
      </c>
      <c r="D101" s="1">
        <f>SUMIFS(DATA!$K:$K,DATA!$I:$I,COMPARISON!$A:$A)</f>
        <v/>
      </c>
      <c r="E101" s="1">
        <f>C101-D101+G101</f>
        <v/>
      </c>
      <c r="F101" s="1">
        <f>IF($E101=0,"-",IF($E101&gt;0,"OVER","SHORT"))</f>
        <v/>
      </c>
      <c r="G101" s="14" t="n"/>
    </row>
    <row r="102">
      <c r="B102">
        <f>VLOOKUP($A102,DATA!$I:$J,2,FALSE)</f>
        <v/>
      </c>
      <c r="C102" s="1">
        <f>SUMIFS(PRINT!$D:$D,PRINT!$B:$B,COMPARISON!A:A,PRINT!H:H,"TRUE")</f>
        <v/>
      </c>
      <c r="D102" s="1">
        <f>SUMIFS(DATA!$K:$K,DATA!$I:$I,COMPARISON!$A:$A)</f>
        <v/>
      </c>
      <c r="E102" s="1">
        <f>C102-D102+G102</f>
        <v/>
      </c>
      <c r="F102" s="1">
        <f>IF($E102=0,"-",IF($E102&gt;0,"OVER","SHORT"))</f>
        <v/>
      </c>
      <c r="G102" s="14" t="n"/>
    </row>
    <row r="103">
      <c r="B103">
        <f>VLOOKUP($A103,DATA!$I:$J,2,FALSE)</f>
        <v/>
      </c>
      <c r="C103" s="1">
        <f>SUMIFS(PRINT!$D:$D,PRINT!$B:$B,COMPARISON!A:A,PRINT!H:H,"TRUE")</f>
        <v/>
      </c>
      <c r="D103" s="1">
        <f>SUMIFS(DATA!$K:$K,DATA!$I:$I,COMPARISON!$A:$A)</f>
        <v/>
      </c>
      <c r="E103" s="1">
        <f>C103-D103+G103</f>
        <v/>
      </c>
      <c r="F103" s="1">
        <f>IF($E103=0,"-",IF($E103&gt;0,"OVER","SHORT"))</f>
        <v/>
      </c>
      <c r="G103" s="14" t="n"/>
    </row>
    <row r="104">
      <c r="B104">
        <f>VLOOKUP($A104,DATA!$I:$J,2,FALSE)</f>
        <v/>
      </c>
      <c r="C104" s="1">
        <f>SUMIFS(PRINT!$D:$D,PRINT!$B:$B,COMPARISON!A:A,PRINT!H:H,"TRUE")</f>
        <v/>
      </c>
      <c r="D104" s="1">
        <f>SUMIFS(DATA!$K:$K,DATA!$I:$I,COMPARISON!$A:$A)</f>
        <v/>
      </c>
      <c r="E104" s="1">
        <f>C104-D104+G104</f>
        <v/>
      </c>
      <c r="F104" s="1">
        <f>IF($E104=0,"-",IF($E104&gt;0,"OVER","SHORT"))</f>
        <v/>
      </c>
      <c r="G104" s="14" t="n"/>
    </row>
    <row r="105">
      <c r="B105">
        <f>VLOOKUP($A105,DATA!$I:$J,2,FALSE)</f>
        <v/>
      </c>
      <c r="C105" s="1">
        <f>SUMIFS(PRINT!$D:$D,PRINT!$B:$B,COMPARISON!A:A,PRINT!H:H,"TRUE")</f>
        <v/>
      </c>
      <c r="D105" s="1">
        <f>SUMIFS(DATA!$K:$K,DATA!$I:$I,COMPARISON!$A:$A)</f>
        <v/>
      </c>
      <c r="E105" s="1">
        <f>C105-D105+G105</f>
        <v/>
      </c>
      <c r="F105" s="1">
        <f>IF($E105=0,"-",IF($E105&gt;0,"OVER","SHORT"))</f>
        <v/>
      </c>
      <c r="G105" s="14" t="n"/>
    </row>
    <row r="106">
      <c r="B106">
        <f>VLOOKUP($A106,DATA!$I:$J,2,FALSE)</f>
        <v/>
      </c>
      <c r="C106" s="1">
        <f>SUMIFS(PRINT!$D:$D,PRINT!$B:$B,COMPARISON!A:A,PRINT!H:H,"TRUE")</f>
        <v/>
      </c>
      <c r="D106" s="1">
        <f>SUMIFS(DATA!$K:$K,DATA!$I:$I,COMPARISON!$A:$A)</f>
        <v/>
      </c>
      <c r="E106" s="1">
        <f>C106-D106+G106</f>
        <v/>
      </c>
      <c r="F106" s="1">
        <f>IF($E106=0,"-",IF($E106&gt;0,"OVER","SHORT"))</f>
        <v/>
      </c>
      <c r="G106" s="14" t="n"/>
    </row>
    <row r="107">
      <c r="B107">
        <f>VLOOKUP($A107,DATA!$I:$J,2,FALSE)</f>
        <v/>
      </c>
      <c r="C107" s="1">
        <f>SUMIFS(PRINT!$D:$D,PRINT!$B:$B,COMPARISON!A:A,PRINT!H:H,"TRUE")</f>
        <v/>
      </c>
      <c r="D107" s="1">
        <f>SUMIFS(DATA!$K:$K,DATA!$I:$I,COMPARISON!$A:$A)</f>
        <v/>
      </c>
      <c r="E107" s="1">
        <f>C107-D107+G107</f>
        <v/>
      </c>
      <c r="F107" s="1">
        <f>IF($E107=0,"-",IF($E107&gt;0,"OVER","SHORT"))</f>
        <v/>
      </c>
      <c r="G107" s="14" t="n"/>
    </row>
    <row r="108">
      <c r="B108">
        <f>VLOOKUP($A108,DATA!$I:$J,2,FALSE)</f>
        <v/>
      </c>
      <c r="C108" s="1">
        <f>SUMIFS(PRINT!$D:$D,PRINT!$B:$B,COMPARISON!A:A,PRINT!H:H,"TRUE")</f>
        <v/>
      </c>
      <c r="D108" s="1">
        <f>SUMIFS(DATA!$K:$K,DATA!$I:$I,COMPARISON!$A:$A)</f>
        <v/>
      </c>
      <c r="E108" s="1">
        <f>C108-D108+G108</f>
        <v/>
      </c>
      <c r="F108" s="1">
        <f>IF($E108=0,"-",IF($E108&gt;0,"OVER","SHORT"))</f>
        <v/>
      </c>
      <c r="G108" s="14" t="n"/>
    </row>
    <row r="109">
      <c r="B109">
        <f>VLOOKUP($A109,DATA!$I:$J,2,FALSE)</f>
        <v/>
      </c>
      <c r="C109" s="1">
        <f>SUMIFS(PRINT!$D:$D,PRINT!$B:$B,COMPARISON!A:A,PRINT!H:H,"TRUE")</f>
        <v/>
      </c>
      <c r="D109" s="1">
        <f>SUMIFS(DATA!$K:$K,DATA!$I:$I,COMPARISON!$A:$A)</f>
        <v/>
      </c>
      <c r="E109" s="1">
        <f>C109-D109+G109</f>
        <v/>
      </c>
      <c r="F109" s="1">
        <f>IF($E109=0,"-",IF($E109&gt;0,"OVER","SHORT"))</f>
        <v/>
      </c>
      <c r="G109" s="14" t="n"/>
    </row>
    <row r="110">
      <c r="B110">
        <f>VLOOKUP($A110,DATA!$I:$J,2,FALSE)</f>
        <v/>
      </c>
      <c r="C110" s="1">
        <f>SUMIFS(PRINT!$D:$D,PRINT!$B:$B,COMPARISON!A:A,PRINT!H:H,"TRUE")</f>
        <v/>
      </c>
      <c r="D110" s="1">
        <f>SUMIFS(DATA!$K:$K,DATA!$I:$I,COMPARISON!$A:$A)</f>
        <v/>
      </c>
      <c r="E110" s="1">
        <f>C110-D110+G110</f>
        <v/>
      </c>
      <c r="F110" s="1">
        <f>IF($E110=0,"-",IF($E110&gt;0,"OVER","SHORT"))</f>
        <v/>
      </c>
      <c r="G110" s="14" t="n"/>
    </row>
    <row r="111">
      <c r="B111">
        <f>VLOOKUP($A111,DATA!$I:$J,2,FALSE)</f>
        <v/>
      </c>
      <c r="C111" s="1">
        <f>SUMIFS(PRINT!$D:$D,PRINT!$B:$B,COMPARISON!A:A,PRINT!H:H,"TRUE")</f>
        <v/>
      </c>
      <c r="D111" s="1">
        <f>SUMIFS(DATA!$K:$K,DATA!$I:$I,COMPARISON!$A:$A)</f>
        <v/>
      </c>
      <c r="E111" s="1">
        <f>C111-D111+G111</f>
        <v/>
      </c>
      <c r="F111" s="1">
        <f>IF($E111=0,"-",IF($E111&gt;0,"OVER","SHORT"))</f>
        <v/>
      </c>
      <c r="G111" s="14" t="n"/>
    </row>
    <row r="112">
      <c r="B112">
        <f>VLOOKUP($A112,DATA!$I:$J,2,FALSE)</f>
        <v/>
      </c>
      <c r="C112" s="1">
        <f>SUMIFS(PRINT!$D:$D,PRINT!$B:$B,COMPARISON!A:A,PRINT!H:H,"TRUE")</f>
        <v/>
      </c>
      <c r="D112" s="1">
        <f>SUMIFS(DATA!$K:$K,DATA!$I:$I,COMPARISON!$A:$A)</f>
        <v/>
      </c>
      <c r="E112" s="1">
        <f>C112-D112+G112</f>
        <v/>
      </c>
      <c r="F112" s="1">
        <f>IF($E112=0,"-",IF($E112&gt;0,"OVER","SHORT"))</f>
        <v/>
      </c>
      <c r="G112" s="14" t="n"/>
    </row>
    <row r="113">
      <c r="B113">
        <f>VLOOKUP($A113,DATA!$I:$J,2,FALSE)</f>
        <v/>
      </c>
      <c r="C113" s="1">
        <f>SUMIFS(PRINT!$D:$D,PRINT!$B:$B,COMPARISON!A:A,PRINT!H:H,"TRUE")</f>
        <v/>
      </c>
      <c r="D113" s="1">
        <f>SUMIFS(DATA!$K:$K,DATA!$I:$I,COMPARISON!$A:$A)</f>
        <v/>
      </c>
      <c r="E113" s="1">
        <f>C113-D113+G113</f>
        <v/>
      </c>
      <c r="F113" s="1">
        <f>IF($E113=0,"-",IF($E113&gt;0,"OVER","SHORT"))</f>
        <v/>
      </c>
      <c r="G113" s="14" t="n"/>
    </row>
    <row r="114">
      <c r="B114">
        <f>VLOOKUP($A114,DATA!$I:$J,2,FALSE)</f>
        <v/>
      </c>
      <c r="C114" s="1">
        <f>SUMIFS(PRINT!$D:$D,PRINT!$B:$B,COMPARISON!A:A,PRINT!H:H,"TRUE")</f>
        <v/>
      </c>
      <c r="D114" s="1">
        <f>SUMIFS(DATA!$K:$K,DATA!$I:$I,COMPARISON!$A:$A)</f>
        <v/>
      </c>
      <c r="E114" s="1">
        <f>C114-D114+G114</f>
        <v/>
      </c>
      <c r="F114" s="1">
        <f>IF($E114=0,"-",IF($E114&gt;0,"OVER","SHORT"))</f>
        <v/>
      </c>
      <c r="G114" s="14" t="n"/>
    </row>
    <row r="115">
      <c r="B115">
        <f>VLOOKUP($A115,DATA!$I:$J,2,FALSE)</f>
        <v/>
      </c>
      <c r="C115" s="1">
        <f>SUMIFS(PRINT!$D:$D,PRINT!$B:$B,COMPARISON!A:A,PRINT!H:H,"TRUE")</f>
        <v/>
      </c>
      <c r="D115" s="1">
        <f>SUMIFS(DATA!$K:$K,DATA!$I:$I,COMPARISON!$A:$A)</f>
        <v/>
      </c>
      <c r="E115" s="1">
        <f>C115-D115+G115</f>
        <v/>
      </c>
      <c r="F115" s="1">
        <f>IF($E115=0,"-",IF($E115&gt;0,"OVER","SHORT"))</f>
        <v/>
      </c>
      <c r="G115" s="14" t="n"/>
    </row>
    <row r="116">
      <c r="B116">
        <f>VLOOKUP($A116,DATA!$I:$J,2,FALSE)</f>
        <v/>
      </c>
      <c r="C116" s="1">
        <f>SUMIFS(PRINT!$D:$D,PRINT!$B:$B,COMPARISON!A:A,PRINT!H:H,"TRUE")</f>
        <v/>
      </c>
      <c r="D116" s="1">
        <f>SUMIFS(DATA!$K:$K,DATA!$I:$I,COMPARISON!$A:$A)</f>
        <v/>
      </c>
      <c r="E116" s="1">
        <f>C116-D116+G116</f>
        <v/>
      </c>
      <c r="F116" s="1">
        <f>IF($E116=0,"-",IF($E116&gt;0,"OVER","SHORT"))</f>
        <v/>
      </c>
      <c r="G116" s="14" t="n"/>
    </row>
    <row r="117">
      <c r="B117">
        <f>VLOOKUP($A117,DATA!$I:$J,2,FALSE)</f>
        <v/>
      </c>
      <c r="C117" s="1">
        <f>SUMIFS(PRINT!$D:$D,PRINT!$B:$B,COMPARISON!A:A,PRINT!H:H,"TRUE")</f>
        <v/>
      </c>
      <c r="D117" s="1">
        <f>SUMIFS(DATA!$K:$K,DATA!$I:$I,COMPARISON!$A:$A)</f>
        <v/>
      </c>
      <c r="E117" s="1">
        <f>C117-D117+G117</f>
        <v/>
      </c>
      <c r="F117" s="1">
        <f>IF($E117=0,"-",IF($E117&gt;0,"OVER","SHORT"))</f>
        <v/>
      </c>
      <c r="G117" s="14" t="n"/>
    </row>
    <row r="118">
      <c r="B118">
        <f>VLOOKUP($A118,DATA!$I:$J,2,FALSE)</f>
        <v/>
      </c>
      <c r="C118" s="1">
        <f>SUMIFS(PRINT!$D:$D,PRINT!$B:$B,COMPARISON!A:A,PRINT!H:H,"TRUE")</f>
        <v/>
      </c>
      <c r="D118" s="1">
        <f>SUMIFS(DATA!$K:$K,DATA!$I:$I,COMPARISON!$A:$A)</f>
        <v/>
      </c>
      <c r="E118" s="1">
        <f>C118-D118+G118</f>
        <v/>
      </c>
      <c r="F118" s="1">
        <f>IF($E118=0,"-",IF($E118&gt;0,"OVER","SHORT"))</f>
        <v/>
      </c>
      <c r="G118" s="14" t="n"/>
    </row>
    <row r="119">
      <c r="B119">
        <f>VLOOKUP($A119,DATA!$I:$J,2,FALSE)</f>
        <v/>
      </c>
      <c r="C119" s="1">
        <f>SUMIFS(PRINT!$D:$D,PRINT!$B:$B,COMPARISON!A:A,PRINT!H:H,"TRUE")</f>
        <v/>
      </c>
      <c r="D119" s="1">
        <f>SUMIFS(DATA!$K:$K,DATA!$I:$I,COMPARISON!$A:$A)</f>
        <v/>
      </c>
      <c r="E119" s="1">
        <f>C119-D119+G119</f>
        <v/>
      </c>
      <c r="F119" s="1">
        <f>IF($E119=0,"-",IF($E119&gt;0,"OVER","SHORT"))</f>
        <v/>
      </c>
      <c r="G119" s="14" t="n"/>
    </row>
    <row r="120">
      <c r="B120">
        <f>VLOOKUP($A120,DATA!$I:$J,2,FALSE)</f>
        <v/>
      </c>
      <c r="C120" s="1">
        <f>SUMIFS(PRINT!$D:$D,PRINT!$B:$B,COMPARISON!A:A,PRINT!H:H,"TRUE")</f>
        <v/>
      </c>
      <c r="D120" s="1">
        <f>SUMIFS(DATA!$K:$K,DATA!$I:$I,COMPARISON!$A:$A)</f>
        <v/>
      </c>
      <c r="E120" s="1">
        <f>C120-D120+G120</f>
        <v/>
      </c>
      <c r="F120" s="1">
        <f>IF($E120=0,"-",IF($E120&gt;0,"OVER","SHORT"))</f>
        <v/>
      </c>
      <c r="G120" s="14" t="n"/>
    </row>
    <row r="121">
      <c r="B121">
        <f>VLOOKUP($A121,DATA!$I:$J,2,FALSE)</f>
        <v/>
      </c>
      <c r="C121" s="1">
        <f>SUMIFS(PRINT!$D:$D,PRINT!$B:$B,COMPARISON!A:A,PRINT!H:H,"TRUE")</f>
        <v/>
      </c>
      <c r="D121" s="1">
        <f>SUMIFS(DATA!$K:$K,DATA!$I:$I,COMPARISON!$A:$A)</f>
        <v/>
      </c>
      <c r="E121" s="1">
        <f>C121-D121+G121</f>
        <v/>
      </c>
      <c r="F121" s="1">
        <f>IF($E121=0,"-",IF($E121&gt;0,"OVER","SHORT"))</f>
        <v/>
      </c>
      <c r="G121" s="14" t="n"/>
    </row>
    <row r="122">
      <c r="B122">
        <f>VLOOKUP($A122,DATA!$I:$J,2,FALSE)</f>
        <v/>
      </c>
      <c r="C122" s="1">
        <f>SUMIFS(PRINT!$D:$D,PRINT!$B:$B,COMPARISON!A:A,PRINT!H:H,"TRUE")</f>
        <v/>
      </c>
      <c r="D122" s="1">
        <f>SUMIFS(DATA!$K:$K,DATA!$I:$I,COMPARISON!$A:$A)</f>
        <v/>
      </c>
      <c r="E122" s="1">
        <f>C122-D122+G122</f>
        <v/>
      </c>
      <c r="F122" s="1">
        <f>IF($E122=0,"-",IF($E122&gt;0,"OVER","SHORT"))</f>
        <v/>
      </c>
      <c r="G122" s="14" t="n"/>
    </row>
    <row r="123">
      <c r="B123">
        <f>VLOOKUP($A123,DATA!$I:$J,2,FALSE)</f>
        <v/>
      </c>
      <c r="C123" s="1">
        <f>SUMIFS(PRINT!$D:$D,PRINT!$B:$B,COMPARISON!A:A,PRINT!H:H,"TRUE")</f>
        <v/>
      </c>
      <c r="D123" s="1">
        <f>SUMIFS(DATA!$K:$K,DATA!$I:$I,COMPARISON!$A:$A)</f>
        <v/>
      </c>
      <c r="E123" s="1">
        <f>C123-D123+G123</f>
        <v/>
      </c>
      <c r="F123" s="1">
        <f>IF($E123=0,"-",IF($E123&gt;0,"OVER","SHORT"))</f>
        <v/>
      </c>
      <c r="G123" s="14" t="n"/>
    </row>
    <row r="124">
      <c r="B124">
        <f>VLOOKUP($A124,DATA!$I:$J,2,FALSE)</f>
        <v/>
      </c>
      <c r="C124" s="1">
        <f>SUMIFS(PRINT!$D:$D,PRINT!$B:$B,COMPARISON!A:A,PRINT!H:H,"TRUE")</f>
        <v/>
      </c>
      <c r="D124" s="1">
        <f>SUMIFS(DATA!$K:$K,DATA!$I:$I,COMPARISON!$A:$A)</f>
        <v/>
      </c>
      <c r="E124" s="1">
        <f>C124-D124+G124</f>
        <v/>
      </c>
      <c r="F124" s="1">
        <f>IF($E124=0,"-",IF($E124&gt;0,"OVER","SHORT"))</f>
        <v/>
      </c>
      <c r="G124" s="14" t="n"/>
    </row>
    <row r="125">
      <c r="B125">
        <f>VLOOKUP($A125,DATA!$I:$J,2,FALSE)</f>
        <v/>
      </c>
      <c r="C125" s="1">
        <f>SUMIFS(PRINT!$D:$D,PRINT!$B:$B,COMPARISON!A:A,PRINT!H:H,"TRUE")</f>
        <v/>
      </c>
      <c r="D125" s="1">
        <f>SUMIFS(DATA!$K:$K,DATA!$I:$I,COMPARISON!$A:$A)</f>
        <v/>
      </c>
      <c r="E125" s="1">
        <f>C125-D125+G125</f>
        <v/>
      </c>
      <c r="F125" s="1">
        <f>IF($E125=0,"-",IF($E125&gt;0,"OVER","SHORT"))</f>
        <v/>
      </c>
      <c r="G125" s="14" t="n"/>
    </row>
    <row r="126">
      <c r="B126">
        <f>VLOOKUP($A126,DATA!$I:$J,2,FALSE)</f>
        <v/>
      </c>
      <c r="C126" s="1">
        <f>SUMIFS(PRINT!$D:$D,PRINT!$B:$B,COMPARISON!A:A,PRINT!H:H,"TRUE")</f>
        <v/>
      </c>
      <c r="D126" s="1">
        <f>SUMIFS(DATA!$K:$K,DATA!$I:$I,COMPARISON!$A:$A)</f>
        <v/>
      </c>
      <c r="E126" s="1">
        <f>C126-D126+G126</f>
        <v/>
      </c>
      <c r="F126" s="1">
        <f>IF($E126=0,"-",IF($E126&gt;0,"OVER","SHORT"))</f>
        <v/>
      </c>
      <c r="G126" s="14" t="n"/>
    </row>
    <row r="127">
      <c r="B127">
        <f>VLOOKUP($A127,DATA!$I:$J,2,FALSE)</f>
        <v/>
      </c>
      <c r="C127" s="1">
        <f>SUMIFS(PRINT!$D:$D,PRINT!$B:$B,COMPARISON!A:A,PRINT!H:H,"TRUE")</f>
        <v/>
      </c>
      <c r="D127" s="1">
        <f>SUMIFS(DATA!$K:$K,DATA!$I:$I,COMPARISON!$A:$A)</f>
        <v/>
      </c>
      <c r="E127" s="1">
        <f>C127-D127+G127</f>
        <v/>
      </c>
      <c r="F127" s="1">
        <f>IF($E127=0,"-",IF($E127&gt;0,"OVER","SHORT"))</f>
        <v/>
      </c>
      <c r="G127" s="14" t="n"/>
    </row>
    <row r="128">
      <c r="B128">
        <f>VLOOKUP($A128,DATA!$I:$J,2,FALSE)</f>
        <v/>
      </c>
      <c r="C128" s="1">
        <f>SUMIFS(PRINT!$D:$D,PRINT!$B:$B,COMPARISON!A:A,PRINT!H:H,"TRUE")</f>
        <v/>
      </c>
      <c r="D128" s="1">
        <f>SUMIFS(DATA!$K:$K,DATA!$I:$I,COMPARISON!$A:$A)</f>
        <v/>
      </c>
      <c r="E128" s="1">
        <f>C128-D128+G128</f>
        <v/>
      </c>
      <c r="F128" s="1">
        <f>IF($E128=0,"-",IF($E128&gt;0,"OVER","SHORT"))</f>
        <v/>
      </c>
      <c r="G128" s="14" t="n"/>
    </row>
    <row r="129">
      <c r="B129">
        <f>VLOOKUP($A129,DATA!$I:$J,2,FALSE)</f>
        <v/>
      </c>
      <c r="C129" s="1">
        <f>SUMIFS(PRINT!$D:$D,PRINT!$B:$B,COMPARISON!A:A,PRINT!H:H,"TRUE")</f>
        <v/>
      </c>
      <c r="D129" s="1">
        <f>SUMIFS(DATA!$K:$K,DATA!$I:$I,COMPARISON!$A:$A)</f>
        <v/>
      </c>
      <c r="E129" s="1">
        <f>C129-D129+G129</f>
        <v/>
      </c>
      <c r="F129" s="1">
        <f>IF($E129=0,"-",IF($E129&gt;0,"OVER","SHORT"))</f>
        <v/>
      </c>
      <c r="G129" s="14" t="n"/>
    </row>
    <row r="130">
      <c r="B130">
        <f>VLOOKUP($A130,DATA!$I:$J,2,FALSE)</f>
        <v/>
      </c>
      <c r="C130" s="1">
        <f>SUMIFS(PRINT!$D:$D,PRINT!$B:$B,COMPARISON!A:A,PRINT!H:H,"TRUE")</f>
        <v/>
      </c>
      <c r="D130" s="1">
        <f>SUMIFS(DATA!$K:$K,DATA!$I:$I,COMPARISON!$A:$A)</f>
        <v/>
      </c>
      <c r="E130" s="1">
        <f>C130-D130+G130</f>
        <v/>
      </c>
      <c r="F130" s="1">
        <f>IF($E130=0,"-",IF($E130&gt;0,"OVER","SHORT"))</f>
        <v/>
      </c>
      <c r="G130" s="14" t="n"/>
    </row>
    <row r="131">
      <c r="B131">
        <f>VLOOKUP($A131,DATA!$I:$J,2,FALSE)</f>
        <v/>
      </c>
      <c r="C131" s="1">
        <f>SUMIFS(PRINT!$D:$D,PRINT!$B:$B,COMPARISON!A:A,PRINT!H:H,"TRUE")</f>
        <v/>
      </c>
      <c r="D131" s="1">
        <f>SUMIFS(DATA!$K:$K,DATA!$I:$I,COMPARISON!$A:$A)</f>
        <v/>
      </c>
      <c r="E131" s="1">
        <f>C131-D131+G131</f>
        <v/>
      </c>
      <c r="F131" s="1">
        <f>IF($E131=0,"-",IF($E131&gt;0,"OVER","SHORT"))</f>
        <v/>
      </c>
      <c r="G131" s="14" t="n"/>
    </row>
    <row r="132">
      <c r="B132">
        <f>VLOOKUP($A132,DATA!$I:$J,2,FALSE)</f>
        <v/>
      </c>
      <c r="C132" s="1">
        <f>SUMIFS(PRINT!$D:$D,PRINT!$B:$B,COMPARISON!A:A,PRINT!H:H,"TRUE")</f>
        <v/>
      </c>
      <c r="D132" s="1">
        <f>SUMIFS(DATA!$K:$K,DATA!$I:$I,COMPARISON!$A:$A)</f>
        <v/>
      </c>
      <c r="E132" s="1">
        <f>C132-D132+G132</f>
        <v/>
      </c>
      <c r="F132" s="1">
        <f>IF($E132=0,"-",IF($E132&gt;0,"OVER","SHORT"))</f>
        <v/>
      </c>
      <c r="G132" s="14" t="n"/>
    </row>
    <row r="133">
      <c r="B133">
        <f>VLOOKUP($A133,DATA!$I:$J,2,FALSE)</f>
        <v/>
      </c>
      <c r="C133" s="1">
        <f>SUMIFS(PRINT!$D:$D,PRINT!$B:$B,COMPARISON!A:A,PRINT!H:H,"TRUE")</f>
        <v/>
      </c>
      <c r="D133" s="1">
        <f>SUMIFS(DATA!$K:$K,DATA!$I:$I,COMPARISON!$A:$A)</f>
        <v/>
      </c>
      <c r="E133" s="1">
        <f>C133-D133+G133</f>
        <v/>
      </c>
      <c r="F133" s="1">
        <f>IF($E133=0,"-",IF($E133&gt;0,"OVER","SHORT"))</f>
        <v/>
      </c>
      <c r="G133" s="14" t="n"/>
    </row>
    <row r="134">
      <c r="B134">
        <f>VLOOKUP($A134,DATA!$I:$J,2,FALSE)</f>
        <v/>
      </c>
      <c r="C134" s="1">
        <f>SUMIFS(PRINT!$D:$D,PRINT!$B:$B,COMPARISON!A:A,PRINT!H:H,"TRUE")</f>
        <v/>
      </c>
      <c r="D134" s="1">
        <f>SUMIFS(DATA!$K:$K,DATA!$I:$I,COMPARISON!$A:$A)</f>
        <v/>
      </c>
      <c r="E134" s="1">
        <f>C134-D134+G134</f>
        <v/>
      </c>
      <c r="F134" s="1">
        <f>IF($E134=0,"-",IF($E134&gt;0,"OVER","SHORT"))</f>
        <v/>
      </c>
      <c r="G134" s="14" t="n"/>
    </row>
    <row r="135">
      <c r="B135">
        <f>VLOOKUP($A135,DATA!$I:$J,2,FALSE)</f>
        <v/>
      </c>
      <c r="C135" s="1">
        <f>SUMIFS(PRINT!$D:$D,PRINT!$B:$B,COMPARISON!A:A,PRINT!H:H,"TRUE")</f>
        <v/>
      </c>
      <c r="D135" s="1">
        <f>SUMIFS(DATA!$K:$K,DATA!$I:$I,COMPARISON!$A:$A)</f>
        <v/>
      </c>
      <c r="E135" s="1">
        <f>C135-D135+G135</f>
        <v/>
      </c>
      <c r="F135" s="1">
        <f>IF($E135=0,"-",IF($E135&gt;0,"OVER","SHORT"))</f>
        <v/>
      </c>
      <c r="G135" s="14" t="n"/>
    </row>
    <row r="136">
      <c r="B136">
        <f>VLOOKUP($A136,DATA!$I:$J,2,FALSE)</f>
        <v/>
      </c>
      <c r="C136" s="1">
        <f>SUMIFS(PRINT!$D:$D,PRINT!$B:$B,COMPARISON!A:A,PRINT!H:H,"TRUE")</f>
        <v/>
      </c>
      <c r="D136" s="1">
        <f>SUMIFS(DATA!$K:$K,DATA!$I:$I,COMPARISON!$A:$A)</f>
        <v/>
      </c>
      <c r="E136" s="1">
        <f>C136-D136+G136</f>
        <v/>
      </c>
      <c r="F136" s="1">
        <f>IF($E136=0,"-",IF($E136&gt;0,"OVER","SHORT"))</f>
        <v/>
      </c>
      <c r="G136" s="14" t="n"/>
    </row>
    <row r="137">
      <c r="B137">
        <f>VLOOKUP($A137,DATA!$I:$J,2,FALSE)</f>
        <v/>
      </c>
      <c r="C137" s="1">
        <f>SUMIFS(PRINT!$D:$D,PRINT!$B:$B,COMPARISON!A:A,PRINT!H:H,"TRUE")</f>
        <v/>
      </c>
      <c r="D137" s="1">
        <f>SUMIFS(DATA!$K:$K,DATA!$I:$I,COMPARISON!$A:$A)</f>
        <v/>
      </c>
      <c r="E137" s="1">
        <f>C137-D137+G137</f>
        <v/>
      </c>
      <c r="F137" s="1">
        <f>IF($E137=0,"-",IF($E137&gt;0,"OVER","SHORT"))</f>
        <v/>
      </c>
      <c r="G137" s="14" t="n"/>
    </row>
    <row r="138">
      <c r="B138">
        <f>VLOOKUP($A138,DATA!$I:$J,2,FALSE)</f>
        <v/>
      </c>
      <c r="C138" s="1">
        <f>SUMIFS(PRINT!$D:$D,PRINT!$B:$B,COMPARISON!A:A,PRINT!H:H,"TRUE")</f>
        <v/>
      </c>
      <c r="D138" s="1">
        <f>SUMIFS(DATA!$K:$K,DATA!$I:$I,COMPARISON!$A:$A)</f>
        <v/>
      </c>
      <c r="E138" s="1">
        <f>C138-D138+G138</f>
        <v/>
      </c>
      <c r="F138" s="1">
        <f>IF($E138=0,"-",IF($E138&gt;0,"OVER","SHORT"))</f>
        <v/>
      </c>
      <c r="G138" s="14" t="n"/>
    </row>
    <row r="139">
      <c r="B139">
        <f>VLOOKUP($A139,DATA!$I:$J,2,FALSE)</f>
        <v/>
      </c>
      <c r="C139" s="1">
        <f>SUMIFS(PRINT!$D:$D,PRINT!$B:$B,COMPARISON!A:A,PRINT!H:H,"TRUE")</f>
        <v/>
      </c>
      <c r="D139" s="1">
        <f>SUMIFS(DATA!$K:$K,DATA!$I:$I,COMPARISON!$A:$A)</f>
        <v/>
      </c>
      <c r="E139" s="1">
        <f>C139-D139+G139</f>
        <v/>
      </c>
      <c r="F139" s="1">
        <f>IF($E139=0,"-",IF($E139&gt;0,"OVER","SHORT"))</f>
        <v/>
      </c>
      <c r="G139" s="14" t="n"/>
    </row>
    <row r="140">
      <c r="B140">
        <f>VLOOKUP($A140,DATA!$I:$J,2,FALSE)</f>
        <v/>
      </c>
      <c r="C140" s="1">
        <f>SUMIFS(PRINT!$D:$D,PRINT!$B:$B,COMPARISON!A:A,PRINT!H:H,"TRUE")</f>
        <v/>
      </c>
      <c r="D140" s="1">
        <f>SUMIFS(DATA!$K:$K,DATA!$I:$I,COMPARISON!$A:$A)</f>
        <v/>
      </c>
      <c r="E140" s="1">
        <f>C140-D140+G140</f>
        <v/>
      </c>
      <c r="F140" s="1">
        <f>IF($E140=0,"-",IF($E140&gt;0,"OVER","SHORT"))</f>
        <v/>
      </c>
      <c r="G140" s="14" t="n"/>
    </row>
    <row r="141">
      <c r="B141">
        <f>VLOOKUP($A141,DATA!$I:$J,2,FALSE)</f>
        <v/>
      </c>
      <c r="C141" s="1">
        <f>SUMIFS(PRINT!$D:$D,PRINT!$B:$B,COMPARISON!A:A,PRINT!H:H,"TRUE")</f>
        <v/>
      </c>
      <c r="D141" s="1">
        <f>SUMIFS(DATA!$K:$K,DATA!$I:$I,COMPARISON!$A:$A)</f>
        <v/>
      </c>
      <c r="E141" s="1">
        <f>C141-D141+G141</f>
        <v/>
      </c>
      <c r="F141" s="1">
        <f>IF($E141=0,"-",IF($E141&gt;0,"OVER","SHORT"))</f>
        <v/>
      </c>
      <c r="G141" s="14" t="n"/>
    </row>
    <row r="142">
      <c r="B142">
        <f>VLOOKUP($A142,DATA!$I:$J,2,FALSE)</f>
        <v/>
      </c>
      <c r="C142" s="1">
        <f>SUMIFS(PRINT!$D:$D,PRINT!$B:$B,COMPARISON!A:A,PRINT!H:H,"TRUE")</f>
        <v/>
      </c>
      <c r="D142" s="1">
        <f>SUMIFS(DATA!$K:$K,DATA!$I:$I,COMPARISON!$A:$A)</f>
        <v/>
      </c>
      <c r="E142" s="1">
        <f>C142-D142+G142</f>
        <v/>
      </c>
      <c r="F142" s="1">
        <f>IF($E142=0,"-",IF($E142&gt;0,"OVER","SHORT"))</f>
        <v/>
      </c>
      <c r="G142" s="14" t="n"/>
    </row>
    <row r="143">
      <c r="B143">
        <f>VLOOKUP($A143,DATA!$I:$J,2,FALSE)</f>
        <v/>
      </c>
      <c r="C143" s="1">
        <f>SUMIFS(PRINT!$D:$D,PRINT!$B:$B,COMPARISON!A:A,PRINT!H:H,"TRUE")</f>
        <v/>
      </c>
      <c r="D143" s="1">
        <f>SUMIFS(DATA!$K:$K,DATA!$I:$I,COMPARISON!$A:$A)</f>
        <v/>
      </c>
      <c r="E143" s="1">
        <f>C143-D143+G143</f>
        <v/>
      </c>
      <c r="F143" s="1">
        <f>IF($E143=0,"-",IF($E143&gt;0,"OVER","SHORT"))</f>
        <v/>
      </c>
      <c r="G143" s="14" t="n"/>
    </row>
    <row r="144">
      <c r="B144">
        <f>VLOOKUP($A144,DATA!$I:$J,2,FALSE)</f>
        <v/>
      </c>
      <c r="C144" s="1">
        <f>SUMIFS(PRINT!$D:$D,PRINT!$B:$B,COMPARISON!A:A,PRINT!H:H,"TRUE")</f>
        <v/>
      </c>
      <c r="D144" s="1">
        <f>SUMIFS(DATA!$K:$K,DATA!$I:$I,COMPARISON!$A:$A)</f>
        <v/>
      </c>
      <c r="E144" s="1">
        <f>C144-D144+G144</f>
        <v/>
      </c>
      <c r="F144" s="1">
        <f>IF($E144=0,"-",IF($E144&gt;0,"OVER","SHORT"))</f>
        <v/>
      </c>
      <c r="G144" s="14" t="n"/>
    </row>
    <row r="145">
      <c r="B145">
        <f>VLOOKUP($A145,DATA!$I:$J,2,FALSE)</f>
        <v/>
      </c>
      <c r="C145" s="1">
        <f>SUMIFS(PRINT!$D:$D,PRINT!$B:$B,COMPARISON!A:A,PRINT!H:H,"TRUE")</f>
        <v/>
      </c>
      <c r="D145" s="1">
        <f>SUMIFS(DATA!$K:$K,DATA!$I:$I,COMPARISON!$A:$A)</f>
        <v/>
      </c>
      <c r="E145" s="1">
        <f>C145-D145+G145</f>
        <v/>
      </c>
      <c r="F145" s="1">
        <f>IF($E145=0,"-",IF($E145&gt;0,"OVER","SHORT"))</f>
        <v/>
      </c>
      <c r="G145" s="14" t="n"/>
    </row>
    <row r="146">
      <c r="B146">
        <f>VLOOKUP($A146,DATA!$I:$J,2,FALSE)</f>
        <v/>
      </c>
      <c r="C146" s="1">
        <f>SUMIFS(PRINT!$D:$D,PRINT!$B:$B,COMPARISON!A:A,PRINT!H:H,"TRUE")</f>
        <v/>
      </c>
      <c r="D146" s="1">
        <f>SUMIFS(DATA!$K:$K,DATA!$I:$I,COMPARISON!$A:$A)</f>
        <v/>
      </c>
      <c r="E146" s="1">
        <f>C146-D146+G146</f>
        <v/>
      </c>
      <c r="F146" s="1">
        <f>IF($E146=0,"-",IF($E146&gt;0,"OVER","SHORT"))</f>
        <v/>
      </c>
      <c r="G146" s="14" t="n"/>
    </row>
    <row r="147">
      <c r="B147">
        <f>VLOOKUP($A147,DATA!$I:$J,2,FALSE)</f>
        <v/>
      </c>
      <c r="C147" s="1">
        <f>SUMIFS(PRINT!$D:$D,PRINT!$B:$B,COMPARISON!A:A,PRINT!H:H,"TRUE")</f>
        <v/>
      </c>
      <c r="D147" s="1">
        <f>SUMIFS(DATA!$K:$K,DATA!$I:$I,COMPARISON!$A:$A)</f>
        <v/>
      </c>
      <c r="E147" s="1">
        <f>C147-D147+G147</f>
        <v/>
      </c>
      <c r="F147" s="1">
        <f>IF($E147=0,"-",IF($E147&gt;0,"OVER","SHORT"))</f>
        <v/>
      </c>
      <c r="G147" s="14" t="n"/>
    </row>
    <row r="148">
      <c r="B148">
        <f>VLOOKUP($A148,DATA!$I:$J,2,FALSE)</f>
        <v/>
      </c>
      <c r="C148" s="1">
        <f>SUMIFS(PRINT!$D:$D,PRINT!$B:$B,COMPARISON!A:A,PRINT!H:H,"TRUE")</f>
        <v/>
      </c>
      <c r="D148" s="1">
        <f>SUMIFS(DATA!$K:$K,DATA!$I:$I,COMPARISON!$A:$A)</f>
        <v/>
      </c>
      <c r="E148" s="1">
        <f>C148-D148+G148</f>
        <v/>
      </c>
      <c r="F148" s="1">
        <f>IF($E148=0,"-",IF($E148&gt;0,"OVER","SHORT"))</f>
        <v/>
      </c>
      <c r="G148" s="14" t="n"/>
    </row>
    <row r="149">
      <c r="B149">
        <f>VLOOKUP($A149,DATA!$I:$J,2,FALSE)</f>
        <v/>
      </c>
      <c r="C149" s="1">
        <f>SUMIFS(PRINT!$D:$D,PRINT!$B:$B,COMPARISON!A:A,PRINT!H:H,"TRUE")</f>
        <v/>
      </c>
      <c r="D149" s="1">
        <f>SUMIFS(DATA!$K:$K,DATA!$I:$I,COMPARISON!$A:$A)</f>
        <v/>
      </c>
      <c r="E149" s="1">
        <f>C149-D149+G149</f>
        <v/>
      </c>
      <c r="F149" s="1">
        <f>IF($E149=0,"-",IF($E149&gt;0,"OVER","SHORT"))</f>
        <v/>
      </c>
      <c r="G149" s="14" t="n"/>
    </row>
    <row r="150">
      <c r="B150">
        <f>VLOOKUP($A150,DATA!$I:$J,2,FALSE)</f>
        <v/>
      </c>
      <c r="C150" s="1">
        <f>SUMIFS(PRINT!$D:$D,PRINT!$B:$B,COMPARISON!A:A,PRINT!H:H,"TRUE")</f>
        <v/>
      </c>
      <c r="D150" s="1">
        <f>SUMIFS(DATA!$K:$K,DATA!$I:$I,COMPARISON!$A:$A)</f>
        <v/>
      </c>
      <c r="E150" s="1">
        <f>C150-D150+G150</f>
        <v/>
      </c>
      <c r="F150" s="1">
        <f>IF($E150=0,"-",IF($E150&gt;0,"OVER","SHORT"))</f>
        <v/>
      </c>
      <c r="G150" s="14" t="n"/>
    </row>
    <row r="151">
      <c r="B151">
        <f>VLOOKUP($A151,DATA!$I:$J,2,FALSE)</f>
        <v/>
      </c>
      <c r="C151" s="1">
        <f>SUMIFS(PRINT!$D:$D,PRINT!$B:$B,COMPARISON!A:A,PRINT!H:H,"TRUE")</f>
        <v/>
      </c>
      <c r="D151" s="1">
        <f>SUMIFS(DATA!$K:$K,DATA!$I:$I,COMPARISON!$A:$A)</f>
        <v/>
      </c>
      <c r="E151" s="1">
        <f>C151-D151+G151</f>
        <v/>
      </c>
      <c r="F151" s="1">
        <f>IF($E151=0,"-",IF($E151&gt;0,"OVER","SHORT"))</f>
        <v/>
      </c>
      <c r="G151" s="14" t="n"/>
    </row>
    <row r="152">
      <c r="B152">
        <f>VLOOKUP($A152,DATA!$I:$J,2,FALSE)</f>
        <v/>
      </c>
      <c r="C152" s="1">
        <f>SUMIFS(PRINT!$D:$D,PRINT!$B:$B,COMPARISON!A:A,PRINT!H:H,"TRUE")</f>
        <v/>
      </c>
      <c r="D152" s="1">
        <f>SUMIFS(DATA!$K:$K,DATA!$I:$I,COMPARISON!$A:$A)</f>
        <v/>
      </c>
      <c r="E152" s="1">
        <f>C152-D152+G152</f>
        <v/>
      </c>
      <c r="F152" s="1">
        <f>IF($E152=0,"-",IF($E152&gt;0,"OVER","SHORT"))</f>
        <v/>
      </c>
      <c r="G152" s="14" t="n"/>
    </row>
    <row r="153">
      <c r="B153">
        <f>VLOOKUP($A153,DATA!$I:$J,2,FALSE)</f>
        <v/>
      </c>
      <c r="C153" s="1">
        <f>SUMIFS(PRINT!$D:$D,PRINT!$B:$B,COMPARISON!A:A,PRINT!H:H,"TRUE")</f>
        <v/>
      </c>
      <c r="D153" s="1">
        <f>SUMIFS(DATA!$K:$K,DATA!$I:$I,COMPARISON!$A:$A)</f>
        <v/>
      </c>
      <c r="E153" s="1">
        <f>C153-D153+G153</f>
        <v/>
      </c>
      <c r="F153" s="1">
        <f>IF($E153=0,"-",IF($E153&gt;0,"OVER","SHORT"))</f>
        <v/>
      </c>
      <c r="G153" s="14" t="n"/>
    </row>
    <row r="154">
      <c r="B154">
        <f>VLOOKUP($A154,DATA!$I:$J,2,FALSE)</f>
        <v/>
      </c>
      <c r="C154" s="1">
        <f>SUMIFS(PRINT!$D:$D,PRINT!$B:$B,COMPARISON!A:A,PRINT!H:H,"TRUE")</f>
        <v/>
      </c>
      <c r="D154" s="1">
        <f>SUMIFS(DATA!$K:$K,DATA!$I:$I,COMPARISON!$A:$A)</f>
        <v/>
      </c>
      <c r="E154" s="1">
        <f>C154-D154+G154</f>
        <v/>
      </c>
      <c r="F154" s="1">
        <f>IF($E154=0,"-",IF($E154&gt;0,"OVER","SHORT"))</f>
        <v/>
      </c>
      <c r="G154" s="14" t="n"/>
    </row>
    <row r="155">
      <c r="B155">
        <f>VLOOKUP($A155,DATA!$I:$J,2,FALSE)</f>
        <v/>
      </c>
      <c r="C155" s="1">
        <f>SUMIFS(PRINT!$D:$D,PRINT!$B:$B,COMPARISON!A:A,PRINT!H:H,"TRUE")</f>
        <v/>
      </c>
      <c r="D155" s="1">
        <f>SUMIFS(DATA!$K:$K,DATA!$I:$I,COMPARISON!$A:$A)</f>
        <v/>
      </c>
      <c r="E155" s="1">
        <f>C155-D155+G155</f>
        <v/>
      </c>
      <c r="F155" s="1">
        <f>IF($E155=0,"-",IF($E155&gt;0,"OVER","SHORT"))</f>
        <v/>
      </c>
      <c r="G155" s="14" t="n"/>
    </row>
    <row r="156">
      <c r="B156">
        <f>VLOOKUP($A156,DATA!$I:$J,2,FALSE)</f>
        <v/>
      </c>
      <c r="C156" s="1">
        <f>SUMIFS(PRINT!$D:$D,PRINT!$B:$B,COMPARISON!A:A,PRINT!H:H,"TRUE")</f>
        <v/>
      </c>
      <c r="D156" s="1">
        <f>SUMIFS(DATA!$K:$K,DATA!$I:$I,COMPARISON!$A:$A)</f>
        <v/>
      </c>
      <c r="E156" s="1">
        <f>C156-D156+G156</f>
        <v/>
      </c>
      <c r="F156" s="1">
        <f>IF($E156=0,"-",IF($E156&gt;0,"OVER","SHORT"))</f>
        <v/>
      </c>
      <c r="G156" s="14" t="n"/>
    </row>
    <row r="157">
      <c r="B157">
        <f>VLOOKUP($A157,DATA!$I:$J,2,FALSE)</f>
        <v/>
      </c>
      <c r="C157" s="1">
        <f>SUMIFS(PRINT!$D:$D,PRINT!$B:$B,COMPARISON!A:A,PRINT!H:H,"TRUE")</f>
        <v/>
      </c>
      <c r="D157" s="1">
        <f>SUMIFS(DATA!$K:$K,DATA!$I:$I,COMPARISON!$A:$A)</f>
        <v/>
      </c>
      <c r="E157" s="1">
        <f>C157-D157+G157</f>
        <v/>
      </c>
      <c r="F157" s="1">
        <f>IF($E157=0,"-",IF($E157&gt;0,"OVER","SHORT"))</f>
        <v/>
      </c>
      <c r="G157" s="14" t="n"/>
    </row>
    <row r="158">
      <c r="B158">
        <f>VLOOKUP($A158,DATA!$I:$J,2,FALSE)</f>
        <v/>
      </c>
      <c r="C158" s="1">
        <f>SUMIFS(PRINT!$D:$D,PRINT!$B:$B,COMPARISON!A:A,PRINT!H:H,"TRUE")</f>
        <v/>
      </c>
      <c r="D158" s="1">
        <f>SUMIFS(DATA!$K:$K,DATA!$I:$I,COMPARISON!$A:$A)</f>
        <v/>
      </c>
      <c r="E158" s="1">
        <f>C158-D158+G158</f>
        <v/>
      </c>
      <c r="F158" s="1">
        <f>IF($E158=0,"-",IF($E158&gt;0,"OVER","SHORT"))</f>
        <v/>
      </c>
      <c r="G158" s="14" t="n"/>
    </row>
    <row r="159">
      <c r="B159">
        <f>VLOOKUP($A159,DATA!$I:$J,2,FALSE)</f>
        <v/>
      </c>
      <c r="C159" s="1">
        <f>SUMIFS(PRINT!$D:$D,PRINT!$B:$B,COMPARISON!A:A,PRINT!H:H,"TRUE")</f>
        <v/>
      </c>
      <c r="D159" s="1">
        <f>SUMIFS(DATA!$K:$K,DATA!$I:$I,COMPARISON!$A:$A)</f>
        <v/>
      </c>
      <c r="E159" s="1">
        <f>C159-D159+G159</f>
        <v/>
      </c>
      <c r="F159" s="1">
        <f>IF($E159=0,"-",IF($E159&gt;0,"OVER","SHORT"))</f>
        <v/>
      </c>
      <c r="G159" s="14" t="n"/>
    </row>
    <row r="160">
      <c r="B160">
        <f>VLOOKUP($A160,DATA!$I:$J,2,FALSE)</f>
        <v/>
      </c>
      <c r="C160" s="1">
        <f>SUMIFS(PRINT!$D:$D,PRINT!$B:$B,COMPARISON!A:A,PRINT!H:H,"TRUE")</f>
        <v/>
      </c>
      <c r="D160" s="1">
        <f>SUMIFS(DATA!$K:$K,DATA!$I:$I,COMPARISON!$A:$A)</f>
        <v/>
      </c>
      <c r="E160" s="1">
        <f>C160-D160+G160</f>
        <v/>
      </c>
      <c r="F160" s="1">
        <f>IF($E160=0,"-",IF($E160&gt;0,"OVER","SHORT"))</f>
        <v/>
      </c>
      <c r="G160" s="14" t="n"/>
    </row>
    <row r="161">
      <c r="B161">
        <f>VLOOKUP($A161,DATA!$I:$J,2,FALSE)</f>
        <v/>
      </c>
      <c r="C161" s="1">
        <f>SUMIFS(PRINT!$D:$D,PRINT!$B:$B,COMPARISON!A:A,PRINT!H:H,"TRUE")</f>
        <v/>
      </c>
      <c r="D161" s="1">
        <f>SUMIFS(DATA!$K:$K,DATA!$I:$I,COMPARISON!$A:$A)</f>
        <v/>
      </c>
      <c r="E161" s="1">
        <f>C161-D161+G161</f>
        <v/>
      </c>
      <c r="F161" s="1">
        <f>IF($E161=0,"-",IF($E161&gt;0,"OVER","SHORT"))</f>
        <v/>
      </c>
      <c r="G161" s="14" t="n"/>
    </row>
    <row r="162">
      <c r="B162">
        <f>VLOOKUP($A162,DATA!$I:$J,2,FALSE)</f>
        <v/>
      </c>
      <c r="C162" s="1">
        <f>SUMIFS(PRINT!$D:$D,PRINT!$B:$B,COMPARISON!A:A,PRINT!H:H,"TRUE")</f>
        <v/>
      </c>
      <c r="D162" s="1">
        <f>SUMIFS(DATA!$K:$K,DATA!$I:$I,COMPARISON!$A:$A)</f>
        <v/>
      </c>
      <c r="E162" s="1">
        <f>C162-D162+G162</f>
        <v/>
      </c>
      <c r="F162" s="1">
        <f>IF($E162=0,"-",IF($E162&gt;0,"OVER","SHORT"))</f>
        <v/>
      </c>
      <c r="G162" s="14" t="n"/>
    </row>
    <row r="163">
      <c r="B163">
        <f>VLOOKUP($A163,DATA!$I:$J,2,FALSE)</f>
        <v/>
      </c>
      <c r="C163" s="1">
        <f>SUMIFS(PRINT!$D:$D,PRINT!$B:$B,COMPARISON!A:A,PRINT!H:H,"TRUE")</f>
        <v/>
      </c>
      <c r="D163" s="1">
        <f>SUMIFS(DATA!$K:$K,DATA!$I:$I,COMPARISON!$A:$A)</f>
        <v/>
      </c>
      <c r="E163" s="1">
        <f>C163-D163+G163</f>
        <v/>
      </c>
      <c r="F163" s="1">
        <f>IF($E163=0,"-",IF($E163&gt;0,"OVER","SHORT"))</f>
        <v/>
      </c>
      <c r="G163" s="14" t="n"/>
    </row>
    <row r="164">
      <c r="B164">
        <f>VLOOKUP($A164,DATA!$I:$J,2,FALSE)</f>
        <v/>
      </c>
      <c r="C164" s="1">
        <f>SUMIFS(PRINT!$D:$D,PRINT!$B:$B,COMPARISON!A:A,PRINT!H:H,"TRUE")</f>
        <v/>
      </c>
      <c r="D164" s="1">
        <f>SUMIFS(DATA!$K:$K,DATA!$I:$I,COMPARISON!$A:$A)</f>
        <v/>
      </c>
      <c r="E164" s="1">
        <f>C164-D164+G164</f>
        <v/>
      </c>
      <c r="F164" s="1">
        <f>IF($E164=0,"-",IF($E164&gt;0,"OVER","SHORT"))</f>
        <v/>
      </c>
      <c r="G164" s="14" t="n"/>
    </row>
    <row r="165">
      <c r="B165">
        <f>VLOOKUP($A165,DATA!$I:$J,2,FALSE)</f>
        <v/>
      </c>
      <c r="C165" s="1">
        <f>SUMIFS(PRINT!$D:$D,PRINT!$B:$B,COMPARISON!A:A,PRINT!H:H,"TRUE")</f>
        <v/>
      </c>
      <c r="D165" s="1">
        <f>SUMIFS(DATA!$K:$K,DATA!$I:$I,COMPARISON!$A:$A)</f>
        <v/>
      </c>
      <c r="E165" s="1">
        <f>C165-D165+G165</f>
        <v/>
      </c>
      <c r="F165" s="1">
        <f>IF($E165=0,"-",IF($E165&gt;0,"OVER","SHORT"))</f>
        <v/>
      </c>
      <c r="G165" s="14" t="n"/>
    </row>
    <row r="166">
      <c r="B166">
        <f>VLOOKUP($A166,DATA!$I:$J,2,FALSE)</f>
        <v/>
      </c>
      <c r="C166" s="1">
        <f>SUMIFS(PRINT!$D:$D,PRINT!$B:$B,COMPARISON!A:A,PRINT!H:H,"TRUE")</f>
        <v/>
      </c>
      <c r="D166" s="1">
        <f>SUMIFS(DATA!$K:$K,DATA!$I:$I,COMPARISON!$A:$A)</f>
        <v/>
      </c>
      <c r="E166" s="1">
        <f>C166-D166+G166</f>
        <v/>
      </c>
      <c r="F166" s="1">
        <f>IF($E166=0,"-",IF($E166&gt;0,"OVER","SHORT"))</f>
        <v/>
      </c>
      <c r="G166" s="14" t="n"/>
    </row>
    <row r="167">
      <c r="B167">
        <f>VLOOKUP($A167,DATA!$I:$J,2,FALSE)</f>
        <v/>
      </c>
      <c r="C167" s="1">
        <f>SUMIFS(PRINT!$D:$D,PRINT!$B:$B,COMPARISON!A:A,PRINT!H:H,"TRUE")</f>
        <v/>
      </c>
      <c r="D167" s="1">
        <f>SUMIFS(DATA!$K:$K,DATA!$I:$I,COMPARISON!$A:$A)</f>
        <v/>
      </c>
      <c r="E167" s="1">
        <f>C167-D167+G167</f>
        <v/>
      </c>
      <c r="F167" s="1">
        <f>IF($E167=0,"-",IF($E167&gt;0,"OVER","SHORT"))</f>
        <v/>
      </c>
      <c r="G167" s="14" t="n"/>
    </row>
    <row r="168">
      <c r="B168">
        <f>VLOOKUP($A168,DATA!$I:$J,2,FALSE)</f>
        <v/>
      </c>
      <c r="C168" s="1">
        <f>SUMIFS(PRINT!$D:$D,PRINT!$B:$B,COMPARISON!A:A,PRINT!H:H,"TRUE")</f>
        <v/>
      </c>
      <c r="D168" s="1">
        <f>SUMIFS(DATA!$K:$K,DATA!$I:$I,COMPARISON!$A:$A)</f>
        <v/>
      </c>
      <c r="E168" s="1">
        <f>C168-D168+G168</f>
        <v/>
      </c>
      <c r="F168" s="1">
        <f>IF($E168=0,"-",IF($E168&gt;0,"OVER","SHORT"))</f>
        <v/>
      </c>
      <c r="G168" s="14" t="n"/>
    </row>
    <row r="169">
      <c r="B169">
        <f>VLOOKUP($A169,DATA!$I:$J,2,FALSE)</f>
        <v/>
      </c>
      <c r="C169" s="1">
        <f>SUMIFS(PRINT!$D:$D,PRINT!$B:$B,COMPARISON!A:A,PRINT!H:H,"TRUE")</f>
        <v/>
      </c>
      <c r="D169" s="1">
        <f>SUMIFS(DATA!$K:$K,DATA!$I:$I,COMPARISON!$A:$A)</f>
        <v/>
      </c>
      <c r="E169" s="1">
        <f>C169-D169+G169</f>
        <v/>
      </c>
      <c r="F169" s="1">
        <f>IF($E169=0,"-",IF($E169&gt;0,"OVER","SHORT"))</f>
        <v/>
      </c>
      <c r="G169" s="14" t="n"/>
    </row>
    <row r="170">
      <c r="B170">
        <f>VLOOKUP($A170,DATA!$I:$J,2,FALSE)</f>
        <v/>
      </c>
      <c r="C170" s="1">
        <f>SUMIFS(PRINT!$D:$D,PRINT!$B:$B,COMPARISON!A:A,PRINT!H:H,"TRUE")</f>
        <v/>
      </c>
      <c r="D170" s="1">
        <f>SUMIFS(DATA!$K:$K,DATA!$I:$I,COMPARISON!$A:$A)</f>
        <v/>
      </c>
      <c r="E170" s="1">
        <f>C170-D170+G170</f>
        <v/>
      </c>
      <c r="F170" s="1">
        <f>IF($E170=0,"-",IF($E170&gt;0,"OVER","SHORT"))</f>
        <v/>
      </c>
      <c r="G170" s="14" t="n"/>
    </row>
    <row r="171">
      <c r="B171">
        <f>VLOOKUP($A171,DATA!$I:$J,2,FALSE)</f>
        <v/>
      </c>
      <c r="C171" s="1">
        <f>SUMIFS(PRINT!$D:$D,PRINT!$B:$B,COMPARISON!A:A,PRINT!H:H,"TRUE")</f>
        <v/>
      </c>
      <c r="D171" s="1">
        <f>SUMIFS(DATA!$K:$K,DATA!$I:$I,COMPARISON!$A:$A)</f>
        <v/>
      </c>
      <c r="E171" s="1">
        <f>C171-D171+G171</f>
        <v/>
      </c>
      <c r="F171" s="1">
        <f>IF($E171=0,"-",IF($E171&gt;0,"OVER","SHORT"))</f>
        <v/>
      </c>
      <c r="G171" s="14" t="n"/>
    </row>
    <row r="172">
      <c r="B172">
        <f>VLOOKUP($A172,DATA!$I:$J,2,FALSE)</f>
        <v/>
      </c>
      <c r="C172" s="1">
        <f>SUMIFS(PRINT!$D:$D,PRINT!$B:$B,COMPARISON!A:A,PRINT!H:H,"TRUE")</f>
        <v/>
      </c>
      <c r="D172" s="1">
        <f>SUMIFS(DATA!$K:$K,DATA!$I:$I,COMPARISON!$A:$A)</f>
        <v/>
      </c>
      <c r="E172" s="1">
        <f>C172-D172+G172</f>
        <v/>
      </c>
      <c r="F172" s="1">
        <f>IF($E172=0,"-",IF($E172&gt;0,"OVER","SHORT"))</f>
        <v/>
      </c>
      <c r="G172" s="14" t="n"/>
    </row>
    <row r="173">
      <c r="B173">
        <f>VLOOKUP($A173,DATA!$I:$J,2,FALSE)</f>
        <v/>
      </c>
      <c r="C173" s="1">
        <f>SUMIFS(PRINT!$D:$D,PRINT!$B:$B,COMPARISON!A:A,PRINT!H:H,"TRUE")</f>
        <v/>
      </c>
      <c r="D173" s="1">
        <f>SUMIFS(DATA!$K:$K,DATA!$I:$I,COMPARISON!$A:$A)</f>
        <v/>
      </c>
      <c r="E173" s="1">
        <f>C173-D173+G173</f>
        <v/>
      </c>
      <c r="F173" s="1">
        <f>IF($E173=0,"-",IF($E173&gt;0,"OVER","SHORT"))</f>
        <v/>
      </c>
      <c r="G173" s="14" t="n"/>
    </row>
    <row r="174">
      <c r="B174">
        <f>VLOOKUP($A174,DATA!$I:$J,2,FALSE)</f>
        <v/>
      </c>
      <c r="C174" s="1">
        <f>SUMIFS(PRINT!$D:$D,PRINT!$B:$B,COMPARISON!A:A,PRINT!H:H,"TRUE")</f>
        <v/>
      </c>
      <c r="D174" s="1">
        <f>SUMIFS(DATA!$K:$K,DATA!$I:$I,COMPARISON!$A:$A)</f>
        <v/>
      </c>
      <c r="E174" s="1">
        <f>C174-D174+G174</f>
        <v/>
      </c>
      <c r="F174" s="1">
        <f>IF($E174=0,"-",IF($E174&gt;0,"OVER","SHORT"))</f>
        <v/>
      </c>
      <c r="G174" s="14" t="n"/>
    </row>
    <row r="175">
      <c r="B175">
        <f>VLOOKUP($A175,DATA!$I:$J,2,FALSE)</f>
        <v/>
      </c>
      <c r="C175" s="1">
        <f>SUMIFS(PRINT!$D:$D,PRINT!$B:$B,COMPARISON!A:A,PRINT!H:H,"TRUE")</f>
        <v/>
      </c>
      <c r="D175" s="1">
        <f>SUMIFS(DATA!$K:$K,DATA!$I:$I,COMPARISON!$A:$A)</f>
        <v/>
      </c>
      <c r="E175" s="1">
        <f>C175-D175+G175</f>
        <v/>
      </c>
      <c r="F175" s="1">
        <f>IF($E175=0,"-",IF($E175&gt;0,"OVER","SHORT"))</f>
        <v/>
      </c>
      <c r="G175" s="14" t="n"/>
    </row>
    <row r="176">
      <c r="B176">
        <f>VLOOKUP($A176,DATA!$I:$J,2,FALSE)</f>
        <v/>
      </c>
      <c r="C176" s="1">
        <f>SUMIFS(PRINT!$D:$D,PRINT!$B:$B,COMPARISON!A:A,PRINT!H:H,"TRUE")</f>
        <v/>
      </c>
      <c r="D176" s="1">
        <f>SUMIFS(DATA!$K:$K,DATA!$I:$I,COMPARISON!$A:$A)</f>
        <v/>
      </c>
      <c r="E176" s="1">
        <f>C176-D176+G176</f>
        <v/>
      </c>
      <c r="F176" s="1">
        <f>IF($E176=0,"-",IF($E176&gt;0,"OVER","SHORT"))</f>
        <v/>
      </c>
      <c r="G176" s="14" t="n"/>
    </row>
    <row r="177">
      <c r="B177">
        <f>VLOOKUP($A177,DATA!$I:$J,2,FALSE)</f>
        <v/>
      </c>
      <c r="C177" s="1">
        <f>SUMIFS(PRINT!$D:$D,PRINT!$B:$B,COMPARISON!A:A,PRINT!H:H,"TRUE")</f>
        <v/>
      </c>
      <c r="D177" s="1">
        <f>SUMIFS(DATA!$K:$K,DATA!$I:$I,COMPARISON!$A:$A)</f>
        <v/>
      </c>
      <c r="E177" s="1">
        <f>C177-D177+G177</f>
        <v/>
      </c>
      <c r="F177" s="1">
        <f>IF($E177=0,"-",IF($E177&gt;0,"OVER","SHORT"))</f>
        <v/>
      </c>
      <c r="G177" s="14" t="n"/>
    </row>
    <row r="178">
      <c r="B178">
        <f>VLOOKUP($A178,DATA!$I:$J,2,FALSE)</f>
        <v/>
      </c>
      <c r="C178" s="1">
        <f>SUMIFS(PRINT!$D:$D,PRINT!$B:$B,COMPARISON!A:A,PRINT!H:H,"TRUE")</f>
        <v/>
      </c>
      <c r="D178" s="1">
        <f>SUMIFS(DATA!$K:$K,DATA!$I:$I,COMPARISON!$A:$A)</f>
        <v/>
      </c>
      <c r="E178" s="1">
        <f>C178-D178+G178</f>
        <v/>
      </c>
      <c r="F178" s="1">
        <f>IF($E178=0,"-",IF($E178&gt;0,"OVER","SHORT"))</f>
        <v/>
      </c>
      <c r="G178" s="14" t="n"/>
    </row>
    <row r="179">
      <c r="B179">
        <f>VLOOKUP($A179,DATA!$I:$J,2,FALSE)</f>
        <v/>
      </c>
      <c r="C179" s="1">
        <f>SUMIFS(PRINT!$D:$D,PRINT!$B:$B,COMPARISON!A:A,PRINT!H:H,"TRUE")</f>
        <v/>
      </c>
      <c r="D179" s="1">
        <f>SUMIFS(DATA!$K:$K,DATA!$I:$I,COMPARISON!$A:$A)</f>
        <v/>
      </c>
      <c r="E179" s="1">
        <f>C179-D179+G179</f>
        <v/>
      </c>
      <c r="F179" s="1">
        <f>IF($E179=0,"-",IF($E179&gt;0,"OVER","SHORT"))</f>
        <v/>
      </c>
      <c r="G179" s="14" t="n"/>
    </row>
    <row r="180">
      <c r="B180">
        <f>VLOOKUP($A180,DATA!$I:$J,2,FALSE)</f>
        <v/>
      </c>
      <c r="C180" s="1">
        <f>SUMIFS(PRINT!$D:$D,PRINT!$B:$B,COMPARISON!A:A,PRINT!H:H,"TRUE")</f>
        <v/>
      </c>
      <c r="D180" s="1">
        <f>SUMIFS(DATA!$K:$K,DATA!$I:$I,COMPARISON!$A:$A)</f>
        <v/>
      </c>
      <c r="E180" s="1">
        <f>C180-D180+G180</f>
        <v/>
      </c>
      <c r="F180" s="1">
        <f>IF($E180=0,"-",IF($E180&gt;0,"OVER","SHORT"))</f>
        <v/>
      </c>
      <c r="G180" s="14" t="n"/>
    </row>
    <row r="181">
      <c r="B181">
        <f>VLOOKUP($A181,DATA!$I:$J,2,FALSE)</f>
        <v/>
      </c>
      <c r="C181" s="1">
        <f>SUMIFS(PRINT!$D:$D,PRINT!$B:$B,COMPARISON!A:A,PRINT!H:H,"TRUE")</f>
        <v/>
      </c>
      <c r="D181" s="1">
        <f>SUMIFS(DATA!$K:$K,DATA!$I:$I,COMPARISON!$A:$A)</f>
        <v/>
      </c>
      <c r="E181" s="1">
        <f>C181-D181+G181</f>
        <v/>
      </c>
      <c r="F181" s="1">
        <f>IF($E181=0,"-",IF($E181&gt;0,"OVER","SHORT"))</f>
        <v/>
      </c>
      <c r="G181" s="14" t="n"/>
    </row>
    <row r="182">
      <c r="B182">
        <f>VLOOKUP($A182,DATA!$I:$J,2,FALSE)</f>
        <v/>
      </c>
      <c r="C182" s="1">
        <f>SUMIFS(PRINT!$D:$D,PRINT!$B:$B,COMPARISON!A:A,PRINT!H:H,"TRUE")</f>
        <v/>
      </c>
      <c r="D182" s="1">
        <f>SUMIFS(DATA!$K:$K,DATA!$I:$I,COMPARISON!$A:$A)</f>
        <v/>
      </c>
      <c r="E182" s="1">
        <f>C182-D182+G182</f>
        <v/>
      </c>
      <c r="F182" s="1">
        <f>IF($E182=0,"-",IF($E182&gt;0,"OVER","SHORT"))</f>
        <v/>
      </c>
      <c r="G182" s="14" t="n"/>
    </row>
    <row r="183">
      <c r="B183">
        <f>VLOOKUP($A183,DATA!$I:$J,2,FALSE)</f>
        <v/>
      </c>
      <c r="C183" s="1">
        <f>SUMIFS(PRINT!$D:$D,PRINT!$B:$B,COMPARISON!A:A,PRINT!H:H,"TRUE")</f>
        <v/>
      </c>
      <c r="D183" s="1">
        <f>SUMIFS(DATA!$K:$K,DATA!$I:$I,COMPARISON!$A:$A)</f>
        <v/>
      </c>
      <c r="E183" s="1">
        <f>C183-D183+G183</f>
        <v/>
      </c>
      <c r="F183" s="1">
        <f>IF($E183=0,"-",IF($E183&gt;0,"OVER","SHORT"))</f>
        <v/>
      </c>
      <c r="G183" s="14" t="n"/>
    </row>
    <row r="184">
      <c r="B184">
        <f>VLOOKUP($A184,DATA!$I:$J,2,FALSE)</f>
        <v/>
      </c>
      <c r="C184" s="1">
        <f>SUMIFS(PRINT!$D:$D,PRINT!$B:$B,COMPARISON!A:A,PRINT!H:H,"TRUE")</f>
        <v/>
      </c>
      <c r="D184" s="1">
        <f>SUMIFS(DATA!$K:$K,DATA!$I:$I,COMPARISON!$A:$A)</f>
        <v/>
      </c>
      <c r="E184" s="1">
        <f>C184-D184+G184</f>
        <v/>
      </c>
      <c r="F184" s="1">
        <f>IF($E184=0,"-",IF($E184&gt;0,"OVER","SHORT"))</f>
        <v/>
      </c>
      <c r="G184" s="14" t="n"/>
    </row>
    <row r="185">
      <c r="B185">
        <f>VLOOKUP($A185,DATA!$I:$J,2,FALSE)</f>
        <v/>
      </c>
      <c r="C185" s="1">
        <f>SUMIFS(PRINT!$D:$D,PRINT!$B:$B,COMPARISON!A:A,PRINT!H:H,"TRUE")</f>
        <v/>
      </c>
      <c r="D185" s="1">
        <f>SUMIFS(DATA!$K:$K,DATA!$I:$I,COMPARISON!$A:$A)</f>
        <v/>
      </c>
      <c r="E185" s="1">
        <f>C185-D185+G185</f>
        <v/>
      </c>
      <c r="F185" s="1">
        <f>IF($E185=0,"-",IF($E185&gt;0,"OVER","SHORT"))</f>
        <v/>
      </c>
      <c r="G185" s="14" t="n"/>
    </row>
    <row r="186">
      <c r="B186">
        <f>VLOOKUP($A186,DATA!$I:$J,2,FALSE)</f>
        <v/>
      </c>
      <c r="C186" s="1">
        <f>SUMIFS(PRINT!$D:$D,PRINT!$B:$B,COMPARISON!A:A,PRINT!H:H,"TRUE")</f>
        <v/>
      </c>
      <c r="D186" s="1">
        <f>SUMIFS(DATA!$K:$K,DATA!$I:$I,COMPARISON!$A:$A)</f>
        <v/>
      </c>
      <c r="E186" s="1">
        <f>C186-D186+G186</f>
        <v/>
      </c>
      <c r="F186" s="1">
        <f>IF($E186=0,"-",IF($E186&gt;0,"OVER","SHORT"))</f>
        <v/>
      </c>
      <c r="G186" s="14" t="n"/>
    </row>
    <row r="187">
      <c r="B187">
        <f>VLOOKUP($A187,DATA!$I:$J,2,FALSE)</f>
        <v/>
      </c>
      <c r="C187" s="1">
        <f>SUMIFS(PRINT!$D:$D,PRINT!$B:$B,COMPARISON!A:A,PRINT!H:H,"TRUE")</f>
        <v/>
      </c>
      <c r="D187" s="1">
        <f>SUMIFS(DATA!$K:$K,DATA!$I:$I,COMPARISON!$A:$A)</f>
        <v/>
      </c>
      <c r="E187" s="1">
        <f>C187-D187+G187</f>
        <v/>
      </c>
      <c r="F187" s="1">
        <f>IF($E187=0,"-",IF($E187&gt;0,"OVER","SHORT"))</f>
        <v/>
      </c>
      <c r="G187" s="14" t="n"/>
    </row>
    <row r="188">
      <c r="B188">
        <f>VLOOKUP($A188,DATA!$I:$J,2,FALSE)</f>
        <v/>
      </c>
      <c r="C188" s="1">
        <f>SUMIFS(PRINT!$D:$D,PRINT!$B:$B,COMPARISON!A:A,PRINT!H:H,"TRUE")</f>
        <v/>
      </c>
      <c r="D188" s="1">
        <f>SUMIFS(DATA!$K:$K,DATA!$I:$I,COMPARISON!$A:$A)</f>
        <v/>
      </c>
      <c r="E188" s="1">
        <f>C188-D188+G188</f>
        <v/>
      </c>
      <c r="F188" s="1">
        <f>IF($E188=0,"-",IF($E188&gt;0,"OVER","SHORT"))</f>
        <v/>
      </c>
      <c r="G188" s="14" t="n"/>
    </row>
    <row r="189">
      <c r="B189">
        <f>VLOOKUP($A189,DATA!$I:$J,2,FALSE)</f>
        <v/>
      </c>
      <c r="C189" s="1">
        <f>SUMIFS(PRINT!$D:$D,PRINT!$B:$B,COMPARISON!A:A,PRINT!H:H,"TRUE")</f>
        <v/>
      </c>
      <c r="D189" s="1">
        <f>SUMIFS(DATA!$K:$K,DATA!$I:$I,COMPARISON!$A:$A)</f>
        <v/>
      </c>
      <c r="E189" s="1">
        <f>C189-D189+G189</f>
        <v/>
      </c>
      <c r="F189" s="1">
        <f>IF($E189=0,"-",IF($E189&gt;0,"OVER","SHORT"))</f>
        <v/>
      </c>
      <c r="G189" s="14" t="n"/>
    </row>
    <row r="190">
      <c r="B190">
        <f>VLOOKUP($A190,DATA!$I:$J,2,FALSE)</f>
        <v/>
      </c>
      <c r="C190" s="1">
        <f>SUMIFS(PRINT!$D:$D,PRINT!$B:$B,COMPARISON!A:A,PRINT!H:H,"TRUE")</f>
        <v/>
      </c>
      <c r="D190" s="1">
        <f>SUMIFS(DATA!$K:$K,DATA!$I:$I,COMPARISON!$A:$A)</f>
        <v/>
      </c>
      <c r="E190" s="1">
        <f>C190-D190+G190</f>
        <v/>
      </c>
      <c r="F190" s="1">
        <f>IF($E190=0,"-",IF($E190&gt;0,"OVER","SHORT"))</f>
        <v/>
      </c>
      <c r="G190" s="14" t="n"/>
    </row>
    <row r="191">
      <c r="B191">
        <f>VLOOKUP($A191,DATA!$I:$J,2,FALSE)</f>
        <v/>
      </c>
      <c r="C191" s="1">
        <f>SUMIFS(PRINT!$D:$D,PRINT!$B:$B,COMPARISON!A:A,PRINT!H:H,"TRUE")</f>
        <v/>
      </c>
      <c r="D191" s="1">
        <f>SUMIFS(DATA!$K:$K,DATA!$I:$I,COMPARISON!$A:$A)</f>
        <v/>
      </c>
      <c r="E191" s="1">
        <f>C191-D191+G191</f>
        <v/>
      </c>
      <c r="F191" s="1">
        <f>IF($E191=0,"-",IF($E191&gt;0,"OVER","SHORT"))</f>
        <v/>
      </c>
      <c r="G191" s="14" t="n"/>
    </row>
    <row r="192">
      <c r="B192">
        <f>VLOOKUP($A192,DATA!$I:$J,2,FALSE)</f>
        <v/>
      </c>
      <c r="C192" s="1">
        <f>SUMIFS(PRINT!$D:$D,PRINT!$B:$B,COMPARISON!A:A,PRINT!H:H,"TRUE")</f>
        <v/>
      </c>
      <c r="D192" s="1">
        <f>SUMIFS(DATA!$K:$K,DATA!$I:$I,COMPARISON!$A:$A)</f>
        <v/>
      </c>
      <c r="E192" s="1">
        <f>C192-D192+G192</f>
        <v/>
      </c>
      <c r="F192" s="1">
        <f>IF($E192=0,"-",IF($E192&gt;0,"OVER","SHORT"))</f>
        <v/>
      </c>
      <c r="G192" s="14" t="n"/>
    </row>
    <row r="193">
      <c r="B193">
        <f>VLOOKUP($A193,DATA!$I:$J,2,FALSE)</f>
        <v/>
      </c>
      <c r="C193" s="1">
        <f>SUMIFS(PRINT!$D:$D,PRINT!$B:$B,COMPARISON!A:A,PRINT!H:H,"TRUE")</f>
        <v/>
      </c>
      <c r="D193" s="1">
        <f>SUMIFS(DATA!$K:$K,DATA!$I:$I,COMPARISON!$A:$A)</f>
        <v/>
      </c>
      <c r="E193" s="1">
        <f>C193-D193+G193</f>
        <v/>
      </c>
      <c r="F193" s="1">
        <f>IF($E193=0,"-",IF($E193&gt;0,"OVER","SHORT"))</f>
        <v/>
      </c>
      <c r="G193" s="14" t="n"/>
    </row>
    <row r="194">
      <c r="B194">
        <f>VLOOKUP($A194,DATA!$I:$J,2,FALSE)</f>
        <v/>
      </c>
      <c r="C194" s="1">
        <f>SUMIFS(PRINT!$D:$D,PRINT!$B:$B,COMPARISON!A:A,PRINT!H:H,"TRUE")</f>
        <v/>
      </c>
      <c r="D194" s="1">
        <f>SUMIFS(DATA!$K:$K,DATA!$I:$I,COMPARISON!$A:$A)</f>
        <v/>
      </c>
      <c r="E194" s="1">
        <f>C194-D194+G194</f>
        <v/>
      </c>
      <c r="F194" s="1">
        <f>IF($E194=0,"-",IF($E194&gt;0,"OVER","SHORT"))</f>
        <v/>
      </c>
      <c r="G194" s="14" t="n"/>
    </row>
    <row r="195">
      <c r="B195">
        <f>VLOOKUP($A195,DATA!$I:$J,2,FALSE)</f>
        <v/>
      </c>
      <c r="C195" s="1">
        <f>SUMIFS(PRINT!$D:$D,PRINT!$B:$B,COMPARISON!A:A,PRINT!H:H,"TRUE")</f>
        <v/>
      </c>
      <c r="D195" s="1">
        <f>SUMIFS(DATA!$K:$K,DATA!$I:$I,COMPARISON!$A:$A)</f>
        <v/>
      </c>
      <c r="E195" s="1">
        <f>C195-D195+G195</f>
        <v/>
      </c>
      <c r="F195" s="1">
        <f>IF($E195=0,"-",IF($E195&gt;0,"OVER","SHORT"))</f>
        <v/>
      </c>
      <c r="G195" s="14" t="n"/>
    </row>
    <row r="196">
      <c r="B196">
        <f>VLOOKUP($A196,DATA!$I:$J,2,FALSE)</f>
        <v/>
      </c>
      <c r="C196" s="1">
        <f>SUMIFS(PRINT!$D:$D,PRINT!$B:$B,COMPARISON!A:A,PRINT!H:H,"TRUE")</f>
        <v/>
      </c>
      <c r="D196" s="1">
        <f>SUMIFS(DATA!$K:$K,DATA!$I:$I,COMPARISON!$A:$A)</f>
        <v/>
      </c>
      <c r="E196" s="1">
        <f>C196-D196+G196</f>
        <v/>
      </c>
      <c r="F196" s="1">
        <f>IF($E196=0,"-",IF($E196&gt;0,"OVER","SHORT"))</f>
        <v/>
      </c>
      <c r="G196" s="14" t="n"/>
    </row>
    <row r="197">
      <c r="B197">
        <f>VLOOKUP($A197,DATA!$I:$J,2,FALSE)</f>
        <v/>
      </c>
      <c r="C197" s="1">
        <f>SUMIFS(PRINT!$D:$D,PRINT!$B:$B,COMPARISON!A:A,PRINT!H:H,"TRUE")</f>
        <v/>
      </c>
      <c r="D197" s="1">
        <f>SUMIFS(DATA!$K:$K,DATA!$I:$I,COMPARISON!$A:$A)</f>
        <v/>
      </c>
      <c r="E197" s="1">
        <f>C197-D197+G197</f>
        <v/>
      </c>
      <c r="F197" s="1">
        <f>IF($E197=0,"-",IF($E197&gt;0,"OVER","SHORT"))</f>
        <v/>
      </c>
      <c r="G197" s="14" t="n"/>
    </row>
    <row r="198">
      <c r="B198">
        <f>VLOOKUP($A198,DATA!$I:$J,2,FALSE)</f>
        <v/>
      </c>
      <c r="C198" s="1">
        <f>SUMIFS(PRINT!$D:$D,PRINT!$B:$B,COMPARISON!A:A,PRINT!H:H,"TRUE")</f>
        <v/>
      </c>
      <c r="D198" s="1">
        <f>SUMIFS(DATA!$K:$K,DATA!$I:$I,COMPARISON!$A:$A)</f>
        <v/>
      </c>
      <c r="E198" s="1">
        <f>C198-D198+G198</f>
        <v/>
      </c>
      <c r="F198" s="1">
        <f>IF($E198=0,"-",IF($E198&gt;0,"OVER","SHORT"))</f>
        <v/>
      </c>
      <c r="G198" s="14" t="n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2024-03-12T03:26:56Z</dcterms:modified>
  <cp:lastModifiedBy>FDC SAMAR</cp:lastModifiedBy>
  <cp:lastPrinted>2024-02-13T02:07:12Z</cp:lastPrinted>
</cp:coreProperties>
</file>