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A55B636A-ACAF-46DA-B153-0533473C16A3}"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Visual Chart" sheetId="8" r:id="rId5"/>
    <sheet name="Foundation" sheetId="5" r:id="rId6"/>
    <sheet name="Balance Erc" sheetId="10" r:id="rId7"/>
    <sheet name="Erection Productivity" sheetId="11" r:id="rId8"/>
    <sheet name="Sheet3" sheetId="12" state="hidden" r:id="rId9"/>
    <sheet name="Sheet2" sheetId="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Compiled'!$B$4:$N$186</definedName>
    <definedName name="_xlnm._FilterDatabase" localSheetId="5" hidden="1">Foundation!$B$25:$W$347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4">'Visual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1" i="2" l="1"/>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<sst xmlns="http://schemas.openxmlformats.org/spreadsheetml/2006/main" count="4939" uniqueCount="835">
  <si>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</si>
  <si>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</si>
  <si>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</si>
  <si>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</si>
  <si>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</si>
  <si>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</si>
  <si>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</si>
  <si>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</si>
  <si>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</si>
  <si>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</si>
  <si>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</si>
  <si>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</si>
  <si>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</si>
  <si>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</si>
  <si>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</si>
  <si>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</si>
  <si>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</si>
  <si>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</si>
  <si>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</si>
  <si>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</si>
  <si>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</si>
  <si>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</si>
  <si>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</si>
  <si>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</si>
  <si>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</si>
  <si>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</si>
  <si>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</si>
  <si>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</si>
  <si>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</si>
  <si>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</si>
  <si>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</si>
  <si>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</si>
  <si>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</si>
  <si>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</si>
  <si>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</si>
  <si>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</si>
  <si>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</si>
  <si>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</si>
  <si>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</si>
  <si>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</si>
  <si>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</si>
  <si>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</si>
  <si>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</si>
  <si>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</si>
  <si>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</si>
  <si>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</si>
  <si>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</si>
  <si>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</si>
  <si>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</si>
  <si>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</si>
  <si>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</si>
  <si>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</si>
  <si>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</si>
  <si>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</si>
  <si>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</si>
  <si>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</si>
  <si>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</si>
  <si>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</si>
  <si>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</si>
  <si>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</si>
  <si>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</si>
  <si>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</si>
  <si>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</si>
  <si>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</si>
  <si>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</si>
  <si>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</si>
  <si>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</si>
  <si>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</si>
  <si>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</si>
  <si>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</si>
  <si>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</si>
  <si>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</si>
  <si>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</si>
  <si>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</si>
  <si>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</si>
  <si>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</si>
  <si>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</si>
  <si>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</si>
  <si>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</si>
  <si>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</si>
  <si>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</si>
  <si>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</si>
  <si>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</si>
  <si>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</si>
  <si>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</si>
  <si>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</si>
  <si>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</si>
  <si>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</si>
  <si>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</si>
  <si>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</si>
  <si>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</si>
  <si>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</si>
  <si>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</si>
  <si>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</si>
  <si>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</si>
  <si>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</si>
  <si>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</si>
  <si>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</si>
  <si>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</si>
  <si>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</si>
  <si>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</si>
  <si>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</si>
  <si>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</si>
  <si>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</si>
  <si>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</si>
  <si>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</si>
  <si>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</si>
  <si>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</si>
  <si>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</si>
  <si>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</si>
  <si>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</si>
  <si>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</si>
  <si>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</si>
  <si>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</si>
  <si>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</si>
  <si>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</si>
  <si>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</si>
  <si>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</si>
  <si>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</si>
  <si>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</si>
  <si>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</si>
  <si>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</si>
  <si>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</si>
  <si>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</si>
  <si>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</si>
  <si>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</si>
  <si>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</si>
  <si>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</si>
  <si>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</si>
  <si>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</si>
  <si>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</si>
  <si>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</si>
  <si>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</si>
  <si>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</si>
  <si>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</si>
  <si>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</si>
  <si>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</si>
  <si>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</si>
  <si>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</si>
  <si>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</si>
  <si>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</si>
  <si>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</si>
  <si>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</si>
  <si>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</si>
  <si>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</si>
  <si>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</si>
  <si>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</si>
  <si>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</si>
  <si>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</si>
  <si>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</si>
  <si>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</si>
  <si>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</si>
  <si>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</si>
  <si>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</si>
  <si>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</si>
  <si>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</si>
  <si>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</si>
  <si>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</si>
  <si>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</si>
  <si>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</si>
  <si>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</si>
  <si>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</si>
  <si>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</si>
  <si>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</si>
  <si>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</si>
  <si>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</si>
  <si>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</si>
  <si>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</si>
  <si>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</si>
  <si>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</si>
  <si>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</si>
  <si>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</si>
  <si>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</si>
  <si>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</si>
  <si>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</si>
  <si>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</si>
  <si>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</si>
  <si>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</si>
  <si>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</si>
  <si>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</si>
  <si>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</si>
  <si>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</si>
  <si>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</si>
  <si>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</si>
  <si>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</si>
  <si>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</si>
  <si>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</si>
  <si>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</si>
  <si>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</si>
  <si>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</si>
  <si>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</si>
  <si>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</si>
  <si>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</si>
  <si>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</si>
  <si>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</si>
  <si>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</si>
  <si>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</si>
  <si>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</si>
  <si>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</si>
  <si>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</si>
  <si>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</si>
  <si>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</si>
  <si>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</si>
  <si>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</si>
  <si>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</si>
  <si>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</si>
  <si>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</si>
  <si>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</si>
  <si>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</si>
  <si>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</si>
  <si>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</si>
  <si>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</si>
  <si>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</si>
  <si>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</si>
  <si>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</si>
  <si>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</si>
  <si>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</si>
  <si>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</si>
  <si>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</si>
  <si>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</si>
  <si>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</si>
  <si>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</si>
  <si>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</si>
  <si>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</si>
  <si>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</si>
  <si>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</si>
  <si>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</si>
  <si>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</si>
  <si>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</si>
  <si>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</si>
  <si>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</si>
  <si>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</si>
  <si>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</si>
  <si>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</si>
  <si>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</si>
  <si>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</si>
  <si>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</si>
  <si>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</si>
  <si>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</si>
  <si>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</si>
  <si>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</si>
  <si>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</si>
  <si>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</si>
  <si>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</si>
  <si>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</si>
  <si>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</si>
  <si>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</si>
  <si>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</si>
  <si>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</si>
  <si>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</si>
  <si>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</si>
  <si>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</si>
  <si>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</si>
  <si>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</si>
  <si>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</si>
  <si>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</si>
  <si>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</si>
  <si>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</si>
  <si>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</si>
  <si>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</si>
  <si>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</si>
  <si>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</si>
  <si>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</si>
  <si>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</si>
  <si>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</si>
  <si>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</si>
  <si>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</si>
  <si>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</si>
  <si>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</si>
  <si>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</si>
  <si>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</si>
  <si>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</si>
  <si>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</si>
  <si>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</si>
  <si>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</si>
  <si>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</si>
  <si>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</si>
  <si>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</si>
  <si>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</si>
  <si>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</si>
  <si>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</si>
  <si>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</si>
  <si>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</si>
  <si>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</si>
  <si>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</si>
  <si>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</si>
  <si>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</si>
  <si>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</si>
  <si>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</si>
  <si>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</si>
  <si>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</si>
  <si>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</si>
  <si>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</si>
  <si>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</si>
  <si>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</si>
  <si>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</si>
  <si>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</si>
  <si>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</si>
  <si>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</si>
  <si>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</si>
  <si>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</si>
  <si>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</si>
  <si>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</si>
  <si>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</si>
  <si>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</si>
  <si>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</si>
  <si>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</si>
  <si>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</si>
  <si>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</si>
  <si>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</si>
  <si>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</si>
  <si>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</si>
  <si>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</si>
  <si>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</si>
  <si>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</si>
  <si>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</si>
  <si>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</si>
  <si>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</si>
  <si>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</si>
  <si>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</si>
  <si>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</si>
  <si>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</si>
  <si>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</si>
  <si>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</si>
  <si>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</si>
  <si>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</si>
  <si>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</si>
  <si>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</si>
  <si>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</si>
  <si>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</si>
  <si>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</si>
  <si>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</si>
  <si>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</si>
  <si>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</si>
  <si>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</si>
  <si>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</si>
  <si>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</si>
  <si>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</si>
  <si>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</si>
  <si>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</si>
  <si>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</si>
  <si>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</si>
  <si>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</si>
  <si>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</si>
  <si>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</si>
  <si>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</si>
  <si>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</si>
  <si>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</si>
  <si>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</si>
  <si>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</si>
  <si>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</si>
  <si>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</si>
  <si>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</si>
  <si>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</si>
  <si>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</si>
  <si>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</si>
  <si>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</si>
  <si>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</si>
  <si>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</si>
  <si>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</si>
  <si>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</si>
  <si>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</si>
  <si>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</si>
  <si>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</si>
  <si>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</si>
  <si>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</si>
  <si>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</si>
  <si>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</si>
  <si>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</si>
  <si>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</si>
  <si>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</si>
  <si>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</si>
  <si>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</si>
  <si>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</si>
  <si>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</si>
  <si>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</si>
  <si>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</si>
  <si>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</si>
  <si>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</si>
  <si>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</si>
  <si>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</si>
  <si>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</si>
  <si>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</si>
  <si>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</si>
  <si>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</si>
  <si>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</si>
  <si>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</si>
  <si>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</si>
  <si>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</si>
  <si>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</si>
  <si>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</si>
  <si>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</si>
  <si>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</si>
  <si>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</si>
  <si>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</si>
  <si>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</si>
  <si>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</si>
  <si>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</si>
  <si>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</si>
  <si>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</si>
  <si>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</si>
  <si>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</si>
  <si>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</si>
  <si>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</si>
  <si>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</si>
  <si>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</si>
  <si>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</si>
  <si>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</si>
  <si>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</si>
  <si>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</si>
  <si>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</si>
  <si>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</si>
  <si>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</si>
  <si>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</si>
  <si>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</si>
  <si>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</si>
  <si>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</si>
  <si>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</si>
  <si>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</si>
  <si>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</si>
  <si>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</si>
  <si>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</si>
  <si>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</si>
  <si>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</si>
  <si>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</si>
  <si>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</si>
  <si>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</si>
  <si>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</si>
  <si>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</si>
  <si>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</si>
  <si>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</si>
  <si>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</si>
  <si>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</si>
  <si>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</si>
  <si>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</si>
  <si>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</si>
  <si>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</si>
  <si>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</si>
  <si>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</si>
  <si>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</si>
  <si>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</si>
  <si>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</si>
  <si>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</si>
  <si>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</si>
  <si>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</si>
  <si>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</si>
  <si>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</si>
  <si>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</si>
  <si>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</si>
  <si>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</si>
  <si>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</si>
  <si>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</si>
  <si>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</si>
  <si>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</si>
  <si>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</si>
  <si>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</si>
  <si>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</si>
  <si>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</si>
  <si>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</si>
  <si>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</si>
  <si>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</si>
  <si>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</si>
  <si>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</si>
  <si>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</si>
  <si>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</si>
  <si>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</si>
  <si>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</si>
  <si>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</si>
  <si>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</si>
  <si>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</si>
  <si>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</si>
  <si>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</si>
  <si>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</si>
  <si>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</si>
  <si>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</si>
  <si>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</si>
  <si>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</si>
  <si>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</si>
  <si>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</si>
  <si>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</si>
  <si>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</si>
  <si>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</si>
  <si>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</si>
  <si>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</si>
  <si>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</si>
  <si>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</si>
  <si>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</si>
  <si>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</si>
  <si>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</si>
  <si>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</si>
  <si>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</si>
  <si>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</si>
  <si>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</si>
  <si>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</si>
  <si>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</si>
  <si>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</si>
  <si>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</si>
  <si>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</si>
  <si>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</si>
  <si>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</si>
  <si>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</si>
  <si>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</si>
  <si>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</si>
  <si>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</si>
  <si>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</si>
  <si>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</si>
  <si>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</si>
  <si>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</si>
  <si>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</si>
  <si>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</si>
  <si>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</si>
  <si>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</si>
  <si>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</si>
  <si>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</si>
  <si>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</si>
  <si>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</si>
  <si>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</si>
  <si>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</si>
  <si>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</si>
  <si>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</si>
  <si>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</si>
  <si>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</si>
  <si>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</si>
  <si>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</si>
  <si>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</si>
  <si>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</si>
  <si>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</si>
  <si>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</si>
  <si>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</si>
  <si>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</si>
  <si>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</si>
  <si>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</si>
  <si>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</si>
  <si>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</si>
  <si>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</si>
  <si>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</si>
  <si>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</si>
  <si>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</si>
  <si>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</si>
  <si>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</si>
  <si>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</si>
  <si>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</si>
  <si>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</si>
  <si>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</si>
  <si>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</si>
  <si>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</si>
  <si>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</si>
  <si>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</si>
  <si>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</si>
  <si>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</si>
  <si>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</si>
  <si>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</si>
  <si>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</si>
  <si>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</si>
  <si>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</si>
  <si>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</si>
  <si>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</si>
  <si>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</si>
  <si>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</si>
  <si>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</si>
  <si>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</si>
  <si>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</si>
  <si>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</si>
  <si>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</si>
  <si>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</si>
  <si>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</si>
  <si>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</si>
  <si>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</si>
  <si>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</si>
  <si>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</si>
  <si>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</si>
  <si>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</si>
  <si>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</si>
  <si>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</si>
  <si>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</si>
  <si>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</si>
  <si>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</si>
  <si>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</si>
  <si>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</si>
  <si>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</si>
  <si>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</si>
  <si>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</si>
  <si>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</si>
  <si>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</si>
  <si>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</si>
  <si>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</si>
  <si>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</si>
  <si>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</si>
  <si>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</si>
  <si>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</si>
  <si>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</si>
  <si>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</si>
  <si>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</si>
  <si>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</si>
  <si>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</si>
  <si>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</si>
  <si>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</si>
  <si>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</si>
  <si>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</si>
  <si>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</si>
  <si>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</si>
  <si>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</si>
  <si>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</si>
  <si>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</si>
  <si>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</si>
  <si>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</si>
  <si>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</si>
  <si>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</si>
  <si>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</si>
  <si>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</si>
  <si>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</si>
  <si>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</si>
  <si>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</si>
  <si>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</si>
  <si>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</si>
  <si>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</si>
  <si>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</si>
  <si>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</si>
  <si>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</si>
  <si>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</si>
  <si>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</si>
  <si>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</si>
  <si>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</si>
  <si>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</si>
  <si>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</si>
  <si>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</si>
  <si>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</si>
  <si>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</si>
  <si>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</si>
  <si>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</si>
  <si>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</si>
  <si>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</si>
  <si>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</si>
  <si>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</si>
  <si>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</si>
  <si>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</si>
  <si>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</si>
  <si>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</si>
  <si>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</si>
  <si>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</si>
  <si>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</si>
  <si>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</si>
  <si>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</si>
  <si>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</si>
  <si>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</si>
  <si>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</si>
  <si>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</si>
  <si>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</si>
  <si>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</si>
  <si>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</si>
  <si>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</si>
  <si>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</si>
  <si>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</si>
  <si>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</si>
  <si>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</si>
  <si>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</si>
  <si>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</si>
  <si>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</si>
  <si>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</si>
  <si>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</si>
  <si>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</si>
  <si>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</si>
  <si>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</si>
  <si>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</si>
  <si>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</si>
  <si>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</si>
  <si>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</si>
  <si>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</si>
  <si>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</si>
  <si>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</si>
  <si>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</si>
  <si>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</si>
  <si>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</si>
  <si>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</si>
  <si>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</si>
  <si>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</si>
  <si>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</si>
  <si>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</si>
  <si>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</si>
  <si>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</si>
  <si>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</si>
  <si>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</si>
  <si>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</si>
  <si>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</si>
  <si>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</si>
  <si>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</si>
  <si>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</si>
  <si>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</si>
  <si>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</si>
  <si>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</si>
  <si>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</si>
  <si>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</si>
  <si>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</si>
  <si>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</si>
  <si>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</si>
  <si>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</si>
  <si>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</si>
  <si>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</si>
  <si>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</si>
  <si>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</si>
  <si>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</si>
  <si>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</si>
  <si>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</si>
  <si>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</si>
  <si>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</si>
  <si>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</si>
  <si>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</si>
  <si>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</si>
  <si>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</si>
  <si>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</si>
  <si>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</si>
  <si>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</si>
  <si>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</si>
  <si>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</si>
  <si>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</si>
  <si>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</si>
  <si>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</si>
  <si>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</si>
  <si>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</si>
  <si>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</si>
  <si>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</si>
  <si>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</si>
  <si>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</si>
  <si>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</si>
  <si>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</si>
  <si>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</si>
  <si>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</si>
  <si>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</si>
  <si>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</si>
  <si>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</si>
  <si>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</si>
  <si>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</si>
  <si>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</si>
  <si>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</si>
  <si>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</si>
  <si>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</si>
  <si>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</si>
  <si>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</si>
  <si>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</si>
  <si>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</si>
  <si>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</si>
  <si>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</si>
  <si>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</si>
  <si>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</si>
  <si>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</si>
  <si>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</si>
  <si>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</si>
  <si>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</si>
  <si>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</si>
  <si>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</si>
  <si>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</si>
  <si>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</si>
  <si>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</si>
  <si>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</si>
  <si>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</si>
  <si>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</si>
  <si>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</si>
  <si>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</si>
  <si>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</si>
  <si>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</si>
  <si>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</si>
  <si>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</si>
  <si>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</si>
  <si>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</si>
  <si>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</si>
  <si>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</si>
  <si>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</si>
  <si>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</si>
  <si>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</si>
  <si>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</si>
  <si>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</si>
  <si>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</si>
  <si>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</si>
  <si>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</si>
  <si>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</si>
  <si>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</si>
  <si>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</si>
  <si>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</si>
  <si>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</si>
  <si>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</si>
  <si>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</si>
  <si>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</si>
  <si>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</si>
  <si>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</si>
  <si>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</si>
  <si>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</si>
  <si>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</si>
  <si>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</si>
  <si>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</si>
  <si>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</si>
  <si>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</si>
  <si>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</si>
  <si>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</si>
  <si>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</si>
  <si>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</si>
  <si>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</si>
  <si>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</si>
  <si>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</si>
  <si>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</si>
  <si>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</si>
  <si>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</si>
  <si>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</si>
  <si>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</si>
  <si>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</si>
  <si>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</si>
  <si>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</si>
  <si>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</si>
  <si>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</si>
  <si>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</si>
  <si>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</si>
  <si>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</si>
  <si>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</si>
  <si>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</si>
  <si>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</si>
  <si>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</si>
  <si>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</si>
  <si>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</si>
  <si>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</si>
  <si>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</si>
  <si>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</si>
  <si>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</si>
  <si>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</si>
  <si>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</si>
  <si>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</si>
  <si>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</si>
  <si>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</si>
  <si>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</si>
  <si>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</si>
  <si>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</si>
  <si>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</si>
  <si>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</si>
  <si>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</si>
  <si>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</si>
  <si>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18-11-2025</t>
  </si>
  <si>
    <t>Date :- 18th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</si>
</sst>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19" xfId="0" applyFill="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63" Type="http://schemas.openxmlformats.org/officeDocument/2006/relationships/externalLink" Target="externalLinks/externalLink53.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107" Type="http://schemas.openxmlformats.org/officeDocument/2006/relationships/externalLink" Target="externalLinks/externalLink97.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53" Type="http://schemas.openxmlformats.org/officeDocument/2006/relationships/externalLink" Target="externalLinks/externalLink43.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externalLink" Target="externalLinks/externalLink85.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64" Type="http://schemas.openxmlformats.org/officeDocument/2006/relationships/externalLink" Target="externalLinks/externalLink54.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18" Type="http://schemas.openxmlformats.org/officeDocument/2006/relationships/externalLink" Target="externalLinks/externalLink108.xml"/><Relationship Id="rId134" Type="http://schemas.openxmlformats.org/officeDocument/2006/relationships/externalLink" Target="externalLinks/externalLink124.xml"/><Relationship Id="rId139" Type="http://schemas.openxmlformats.org/officeDocument/2006/relationships/externalLink" Target="externalLinks/externalLink129.xml"/><Relationship Id="rId80" Type="http://schemas.openxmlformats.org/officeDocument/2006/relationships/externalLink" Target="externalLinks/externalLink70.xml"/><Relationship Id="rId85" Type="http://schemas.openxmlformats.org/officeDocument/2006/relationships/externalLink" Target="externalLinks/externalLink75.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08" Type="http://schemas.openxmlformats.org/officeDocument/2006/relationships/externalLink" Target="externalLinks/externalLink98.xml"/><Relationship Id="rId124" Type="http://schemas.openxmlformats.org/officeDocument/2006/relationships/externalLink" Target="externalLinks/externalLink114.xml"/><Relationship Id="rId129" Type="http://schemas.openxmlformats.org/officeDocument/2006/relationships/externalLink" Target="externalLinks/externalLink119.xml"/><Relationship Id="rId54" Type="http://schemas.openxmlformats.org/officeDocument/2006/relationships/externalLink" Target="externalLinks/externalLink44.xml"/><Relationship Id="rId70" Type="http://schemas.openxmlformats.org/officeDocument/2006/relationships/externalLink" Target="externalLinks/externalLink60.xml"/><Relationship Id="rId75" Type="http://schemas.openxmlformats.org/officeDocument/2006/relationships/externalLink" Target="externalLinks/externalLink65.xml"/><Relationship Id="rId91" Type="http://schemas.openxmlformats.org/officeDocument/2006/relationships/externalLink" Target="externalLinks/externalLink81.xml"/><Relationship Id="rId96" Type="http://schemas.openxmlformats.org/officeDocument/2006/relationships/externalLink" Target="externalLinks/externalLink86.xml"/><Relationship Id="rId140" Type="http://schemas.openxmlformats.org/officeDocument/2006/relationships/externalLink" Target="externalLinks/externalLink130.xml"/><Relationship Id="rId145" Type="http://schemas.openxmlformats.org/officeDocument/2006/relationships/externalLink" Target="externalLinks/externalLink13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119" Type="http://schemas.openxmlformats.org/officeDocument/2006/relationships/externalLink" Target="externalLinks/externalLink109.xml"/><Relationship Id="rId44" Type="http://schemas.openxmlformats.org/officeDocument/2006/relationships/externalLink" Target="externalLinks/externalLink34.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81" Type="http://schemas.openxmlformats.org/officeDocument/2006/relationships/externalLink" Target="externalLinks/externalLink71.xml"/><Relationship Id="rId86" Type="http://schemas.openxmlformats.org/officeDocument/2006/relationships/externalLink" Target="externalLinks/externalLink76.xml"/><Relationship Id="rId130" Type="http://schemas.openxmlformats.org/officeDocument/2006/relationships/externalLink" Target="externalLinks/externalLink120.xml"/><Relationship Id="rId135" Type="http://schemas.openxmlformats.org/officeDocument/2006/relationships/externalLink" Target="externalLinks/externalLink125.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109" Type="http://schemas.openxmlformats.org/officeDocument/2006/relationships/externalLink" Target="externalLinks/externalLink99.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04" Type="http://schemas.openxmlformats.org/officeDocument/2006/relationships/externalLink" Target="externalLinks/externalLink94.xml"/><Relationship Id="rId120" Type="http://schemas.openxmlformats.org/officeDocument/2006/relationships/externalLink" Target="externalLinks/externalLink110.xml"/><Relationship Id="rId125" Type="http://schemas.openxmlformats.org/officeDocument/2006/relationships/externalLink" Target="externalLinks/externalLink115.xml"/><Relationship Id="rId141" Type="http://schemas.openxmlformats.org/officeDocument/2006/relationships/externalLink" Target="externalLinks/externalLink131.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 Type="http://schemas.openxmlformats.org/officeDocument/2006/relationships/worksheet" Target="worksheets/sheet2.xml"/><Relationship Id="rId29" Type="http://schemas.openxmlformats.org/officeDocument/2006/relationships/externalLink" Target="externalLinks/externalLink19.xml"/><Relationship Id="rId24" Type="http://schemas.openxmlformats.org/officeDocument/2006/relationships/externalLink" Target="externalLinks/externalLink14.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15" Type="http://schemas.openxmlformats.org/officeDocument/2006/relationships/externalLink" Target="externalLinks/externalLink105.xml"/><Relationship Id="rId131" Type="http://schemas.openxmlformats.org/officeDocument/2006/relationships/externalLink" Target="externalLinks/externalLink121.xml"/><Relationship Id="rId136" Type="http://schemas.openxmlformats.org/officeDocument/2006/relationships/externalLink" Target="externalLinks/externalLink126.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42" Type="http://schemas.openxmlformats.org/officeDocument/2006/relationships/externalLink" Target="externalLinks/externalLink132.xml"/><Relationship Id="rId3" Type="http://schemas.openxmlformats.org/officeDocument/2006/relationships/worksheet" Target="worksheets/sheet3.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32" Type="http://schemas.openxmlformats.org/officeDocument/2006/relationships/externalLink" Target="externalLinks/externalLink122.xml"/><Relationship Id="rId15" Type="http://schemas.openxmlformats.org/officeDocument/2006/relationships/externalLink" Target="externalLinks/externalLink5.xml"/><Relationship Id="rId36" Type="http://schemas.openxmlformats.org/officeDocument/2006/relationships/externalLink" Target="externalLinks/externalLink26.xml"/><Relationship Id="rId57" Type="http://schemas.openxmlformats.org/officeDocument/2006/relationships/externalLink" Target="externalLinks/externalLink47.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94" Type="http://schemas.openxmlformats.org/officeDocument/2006/relationships/externalLink" Target="externalLinks/externalLink84.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122" Type="http://schemas.openxmlformats.org/officeDocument/2006/relationships/externalLink" Target="externalLinks/externalLink112.xml"/><Relationship Id="rId143" Type="http://schemas.openxmlformats.org/officeDocument/2006/relationships/externalLink" Target="externalLinks/externalLink133.xml"/><Relationship Id="rId14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6.xml"/><Relationship Id="rId47" Type="http://schemas.openxmlformats.org/officeDocument/2006/relationships/externalLink" Target="externalLinks/externalLink37.xml"/><Relationship Id="rId68" Type="http://schemas.openxmlformats.org/officeDocument/2006/relationships/externalLink" Target="externalLinks/externalLink58.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33" Type="http://schemas.openxmlformats.org/officeDocument/2006/relationships/externalLink" Target="externalLinks/externalLink123.xml"/><Relationship Id="rId16" Type="http://schemas.openxmlformats.org/officeDocument/2006/relationships/externalLink" Target="externalLinks/externalLink6.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90" Type="http://schemas.openxmlformats.org/officeDocument/2006/relationships/externalLink" Target="externalLinks/externalLink8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71" workbookViewId="0">
      <selection activeCell="J18" sqref="J1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74" t="s">
        <v>312</v>
      </c>
      <c r="C2" s="575"/>
      <c r="D2" s="576"/>
      <c r="E2" s="576"/>
      <c r="F2" s="576"/>
      <c r="G2" s="576"/>
      <c r="H2" s="576"/>
      <c r="I2" s="576"/>
      <c r="J2" s="576"/>
      <c r="K2" s="577"/>
      <c r="L2" s="577"/>
      <c r="M2" s="578"/>
    </row>
    <row r="3" spans="2:14" ht="19.5" customHeight="1" x14ac:dyDescent="0.35">
      <c r="B3" s="588" t="s">
        <v>311</v>
      </c>
      <c r="C3" s="589"/>
      <c r="D3" s="589"/>
      <c r="E3" s="589"/>
      <c r="F3" s="589"/>
      <c r="G3" s="589"/>
      <c r="H3" s="589"/>
      <c r="I3" s="589"/>
      <c r="J3" s="589"/>
      <c r="K3" s="589"/>
      <c r="L3" s="589"/>
      <c r="M3" s="590"/>
    </row>
    <row r="4" spans="2:14" ht="18.5" x14ac:dyDescent="0.45">
      <c r="B4" s="579" t="s">
        <v>313</v>
      </c>
      <c r="C4" s="580"/>
      <c r="D4" s="581"/>
      <c r="E4" s="581"/>
      <c r="F4" s="582"/>
      <c r="G4" s="582"/>
      <c r="H4" s="582"/>
      <c r="I4" s="582"/>
      <c r="J4" s="581"/>
      <c r="K4" s="583"/>
      <c r="L4" s="583"/>
      <c r="M4" s="584"/>
    </row>
    <row r="5" spans="2:14" x14ac:dyDescent="0.35">
      <c r="B5" s="569" t="s">
        <v>310</v>
      </c>
      <c r="C5" s="570"/>
      <c r="D5" s="570"/>
      <c r="E5" s="585"/>
      <c r="F5" s="592" t="s">
        <v>309</v>
      </c>
      <c r="G5" s="592"/>
      <c r="H5" s="592"/>
      <c r="I5" s="592"/>
      <c r="J5" s="592"/>
      <c r="K5" s="566" t="s">
        <v>834</v>
      </c>
      <c r="L5" s="567"/>
      <c r="M5" s="568"/>
    </row>
    <row r="6" spans="2:14" x14ac:dyDescent="0.35">
      <c r="B6" s="569" t="s">
        <v>533</v>
      </c>
      <c r="C6" s="570"/>
      <c r="D6" s="570"/>
      <c r="E6" s="570"/>
      <c r="F6" s="593" t="s">
        <v>5</v>
      </c>
      <c r="G6" s="594"/>
      <c r="H6" s="594"/>
      <c r="I6" s="594"/>
      <c r="J6" s="595"/>
      <c r="K6" s="566"/>
      <c r="L6" s="567"/>
      <c r="M6" s="568"/>
    </row>
    <row r="7" spans="2:14" x14ac:dyDescent="0.35">
      <c r="B7" s="586" t="s">
        <v>289</v>
      </c>
      <c r="C7" s="564" t="s">
        <v>9</v>
      </c>
      <c r="D7" s="138" t="s">
        <v>290</v>
      </c>
      <c r="E7" s="138" t="s">
        <v>292</v>
      </c>
      <c r="F7" s="138" t="s">
        <v>13</v>
      </c>
      <c r="G7" s="573" t="s">
        <v>534</v>
      </c>
      <c r="H7" s="573"/>
      <c r="I7" s="573" t="s">
        <v>15</v>
      </c>
      <c r="J7" s="573" t="s">
        <v>308</v>
      </c>
      <c r="K7" s="139" t="s">
        <v>556</v>
      </c>
      <c r="L7" s="139" t="s">
        <v>792</v>
      </c>
      <c r="M7" s="587" t="s">
        <v>16</v>
      </c>
    </row>
    <row r="8" spans="2:14" x14ac:dyDescent="0.35">
      <c r="B8" s="586"/>
      <c r="C8" s="591"/>
      <c r="D8" s="138" t="s">
        <v>291</v>
      </c>
      <c r="E8" s="138" t="s">
        <v>293</v>
      </c>
      <c r="F8" s="138" t="s">
        <v>294</v>
      </c>
      <c r="G8" s="573" t="s">
        <v>295</v>
      </c>
      <c r="H8" s="573" t="s">
        <v>296</v>
      </c>
      <c r="I8" s="573"/>
      <c r="J8" s="573"/>
      <c r="K8" s="564" t="s">
        <v>295</v>
      </c>
      <c r="L8" s="564" t="s">
        <v>295</v>
      </c>
      <c r="M8" s="587"/>
    </row>
    <row r="9" spans="2:14" x14ac:dyDescent="0.35">
      <c r="B9" s="586"/>
      <c r="C9" s="565"/>
      <c r="D9" s="140"/>
      <c r="E9" s="155">
        <v>45931</v>
      </c>
      <c r="F9" s="138" t="s">
        <v>791</v>
      </c>
      <c r="G9" s="573"/>
      <c r="H9" s="573"/>
      <c r="I9" s="573"/>
      <c r="J9" s="573"/>
      <c r="K9" s="565"/>
      <c r="L9" s="565"/>
      <c r="M9" s="587"/>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10</v>
      </c>
      <c r="I13" s="75">
        <v>10</v>
      </c>
      <c r="J13" s="75">
        <f>Foundation!I9</f>
        <v>305</v>
      </c>
      <c r="K13" s="110">
        <v>45</v>
      </c>
      <c r="L13" s="110"/>
      <c r="M13" s="88"/>
      <c r="N13" s="154"/>
    </row>
    <row r="14" spans="2:14" x14ac:dyDescent="0.35">
      <c r="B14" s="89" t="s">
        <v>299</v>
      </c>
      <c r="C14" s="132"/>
      <c r="D14" s="76"/>
      <c r="E14" s="76"/>
      <c r="F14" s="76"/>
      <c r="G14" s="571">
        <v>7</v>
      </c>
      <c r="H14" s="571"/>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18</v>
      </c>
      <c r="I16" s="78">
        <v>12</v>
      </c>
      <c r="J16" s="107">
        <f>Foundation!I13</f>
        <v>171</v>
      </c>
      <c r="K16" s="113">
        <v>60</v>
      </c>
      <c r="L16" s="113"/>
      <c r="M16" s="93"/>
      <c r="N16" s="154"/>
    </row>
    <row r="17" spans="2:14" x14ac:dyDescent="0.35">
      <c r="B17" s="94" t="s">
        <v>299</v>
      </c>
      <c r="C17" s="133"/>
      <c r="D17" s="79"/>
      <c r="E17" s="79"/>
      <c r="F17" s="79"/>
      <c r="G17" s="572">
        <v>12</v>
      </c>
      <c r="H17" s="572"/>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F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89"/>
  <sheetViews>
    <sheetView topLeftCell="G170" zoomScale="109" zoomScaleNormal="100" workbookViewId="0">
      <selection activeCell="L176" sqref="L176:L180"/>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833</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SUM(E6:E396)</f>
        <v>8354.7114619999938</v>
      </c>
      <c r="F5" s="211">
        <f>SUM(F6:F396)</f>
        <v>91400543.394279912</v>
      </c>
      <c r="G5" s="212"/>
      <c r="H5" s="182"/>
      <c r="I5" s="182">
        <f>COUNTIF(I6:I396,"Completed")</f>
        <v>171</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6" si="20">K160-J160</f>
        <v>8</v>
      </c>
      <c r="M160" s="504"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561</v>
      </c>
      <c r="J166" s="148">
        <v>45957</v>
      </c>
      <c r="K166" s="67"/>
      <c r="L166" s="504"/>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561</v>
      </c>
      <c r="J177" s="148">
        <v>45971</v>
      </c>
      <c r="K177" s="67"/>
      <c r="L177" s="504"/>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561</v>
      </c>
      <c r="J179" s="148">
        <v>45972</v>
      </c>
      <c r="K179" s="67"/>
      <c r="L179" s="504"/>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4"/>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561</v>
      </c>
      <c r="J182" s="148">
        <v>45975</v>
      </c>
      <c r="K182" s="67"/>
      <c r="L182" s="504"/>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561</v>
      </c>
      <c r="J183" s="148">
        <v>45973</v>
      </c>
      <c r="K183" s="67"/>
      <c r="L183" s="504"/>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561</v>
      </c>
      <c r="J184" s="148">
        <v>45977</v>
      </c>
      <c r="K184" s="67"/>
      <c r="L184" s="504"/>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561</v>
      </c>
      <c r="J185" s="148">
        <v>45978</v>
      </c>
      <c r="K185" s="67"/>
      <c r="L185" s="504"/>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867" t="s">
        <v>440</v>
      </c>
      <c r="D187" s="66" t="s">
        <v>65</v>
      </c>
      <c r="E187" s="62">
        <v>36.159755999999994</v>
      </c>
      <c r="F187" s="214">
        <f t="shared" si="24"/>
        <v>395587.73063999997</v>
      </c>
      <c r="G187" s="63">
        <v>45962</v>
      </c>
      <c r="H187" s="66" t="s">
        <v>790</v>
      </c>
      <c r="I187" s="66" t="s">
        <v>561</v>
      </c>
      <c r="J187" s="148">
        <v>45979</v>
      </c>
      <c r="K187" s="67"/>
      <c r="L187" s="503"/>
      <c r="M187" s="504" t="s">
        <v>279</v>
      </c>
      <c r="N187" s="67"/>
    </row>
    <row r="188" spans="2:14" x14ac:dyDescent="0.35">
      <c r="B188" s="66">
        <v>183</v>
      </c>
      <c r="C188" s="867" t="s">
        <v>633</v>
      </c>
      <c r="D188" s="67" t="s">
        <v>181</v>
      </c>
      <c r="E188" s="66">
        <v>73.245000000000005</v>
      </c>
      <c r="F188" s="214">
        <f t="shared" si="24"/>
        <v>801300.3</v>
      </c>
      <c r="G188" s="63">
        <v>45962</v>
      </c>
      <c r="H188" s="43" t="s">
        <v>277</v>
      </c>
      <c r="I188" s="66" t="s">
        <v>561</v>
      </c>
      <c r="J188" s="148">
        <v>45980</v>
      </c>
      <c r="K188" s="67"/>
      <c r="L188" s="503"/>
      <c r="M188" s="65" t="s">
        <v>784</v>
      </c>
      <c r="N188" s="67"/>
    </row>
    <row r="189" spans="2:14" x14ac:dyDescent="0.35">
      <c r="B189" s="66">
        <v>184</v>
      </c>
      <c r="C189" s="867" t="s">
        <v>271</v>
      </c>
      <c r="D189" s="66" t="s">
        <v>65</v>
      </c>
      <c r="E189" s="62">
        <v>36.159755999999994</v>
      </c>
      <c r="F189" s="214">
        <f t="shared" si="24"/>
        <v>395587.73063999997</v>
      </c>
      <c r="G189" s="63">
        <v>45962</v>
      </c>
      <c r="H189" s="43" t="s">
        <v>546</v>
      </c>
      <c r="I189" s="66" t="s">
        <v>561</v>
      </c>
      <c r="J189" s="148">
        <v>45980</v>
      </c>
      <c r="K189" s="67"/>
      <c r="L189" s="503"/>
      <c r="M189" s="504" t="s">
        <v>279</v>
      </c>
      <c r="N189" s="67"/>
    </row>
  </sheetData>
  <autoFilter ref="B4:N186" xr:uid="{00000000-0009-0000-0000-000001000000}">
    <sortState xmlns:xlrd2="http://schemas.microsoft.com/office/spreadsheetml/2017/richdata2" ref="B118:N131">
      <sortCondition ref="K4:K139"/>
    </sortState>
  </autoFilter>
  <conditionalFormatting sqref="C4:C5">
    <cfRule type="duplicateValues" dxfId="2047" priority="429"/>
    <cfRule type="duplicateValues" dxfId="2046" priority="430"/>
    <cfRule type="duplicateValues" dxfId="2045" priority="431"/>
    <cfRule type="duplicateValues" dxfId="2044" priority="432"/>
  </conditionalFormatting>
  <conditionalFormatting sqref="I4:I5">
    <cfRule type="containsText" dxfId="204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D5" sqref="D5:I5"/>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04" t="s">
        <v>609</v>
      </c>
      <c r="N2" s="704"/>
      <c r="O2" s="704"/>
      <c r="P2" s="704"/>
      <c r="Q2" s="704"/>
      <c r="R2" s="704"/>
      <c r="S2" s="237"/>
      <c r="T2" s="237"/>
      <c r="U2" s="705"/>
      <c r="V2" s="707"/>
      <c r="W2" s="705"/>
      <c r="X2" s="705"/>
      <c r="Y2" s="705"/>
      <c r="Z2" s="705"/>
      <c r="AA2" s="705"/>
      <c r="AB2" s="705"/>
      <c r="AC2" s="705"/>
      <c r="AD2" s="705"/>
      <c r="AE2" s="705"/>
      <c r="AF2" s="705"/>
      <c r="AG2" s="705"/>
      <c r="AH2" s="705"/>
      <c r="AI2" s="705"/>
      <c r="AJ2" s="709"/>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06"/>
      <c r="V3" s="708"/>
      <c r="W3" s="706"/>
      <c r="X3" s="706"/>
      <c r="Y3" s="706"/>
      <c r="Z3" s="706"/>
      <c r="AA3" s="706"/>
      <c r="AB3" s="706"/>
      <c r="AC3" s="706"/>
      <c r="AD3" s="706"/>
      <c r="AE3" s="706"/>
      <c r="AF3" s="706"/>
      <c r="AG3" s="706"/>
      <c r="AH3" s="706"/>
      <c r="AI3" s="706"/>
      <c r="AJ3" s="710"/>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06"/>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1">
        <v>45979</v>
      </c>
      <c r="E5" s="711"/>
      <c r="F5" s="711"/>
      <c r="G5" s="711"/>
      <c r="H5" s="711"/>
      <c r="I5" s="711"/>
      <c r="J5" s="416"/>
      <c r="K5" s="416"/>
      <c r="L5" s="416"/>
      <c r="M5" s="416"/>
      <c r="N5" s="416"/>
      <c r="O5" s="416"/>
      <c r="P5" s="416"/>
      <c r="Q5" s="417"/>
      <c r="R5" s="416"/>
      <c r="S5" s="416"/>
      <c r="T5" s="416"/>
      <c r="U5" s="712"/>
      <c r="V5" s="712"/>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1" t="s">
        <v>614</v>
      </c>
      <c r="G7" s="691"/>
      <c r="H7" s="691"/>
      <c r="I7" s="691"/>
      <c r="J7" s="691"/>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2" t="s">
        <v>617</v>
      </c>
      <c r="AH9" s="694" t="s">
        <v>618</v>
      </c>
      <c r="AI9" s="694" t="s">
        <v>619</v>
      </c>
      <c r="AJ9" s="696"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3"/>
      <c r="AH10" s="695"/>
      <c r="AI10" s="695"/>
      <c r="AJ10" s="697"/>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698" t="s">
        <v>816</v>
      </c>
      <c r="W14" s="421">
        <v>360</v>
      </c>
      <c r="X14" s="700"/>
      <c r="Y14" s="422">
        <v>420</v>
      </c>
      <c r="Z14" s="702"/>
      <c r="AA14" s="422">
        <v>410</v>
      </c>
      <c r="AB14" s="700"/>
      <c r="AC14" s="422">
        <v>382</v>
      </c>
      <c r="AD14" s="702"/>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699"/>
      <c r="W15" s="409"/>
      <c r="X15" s="701"/>
      <c r="Y15" s="409"/>
      <c r="Z15" s="703"/>
      <c r="AA15" s="409"/>
      <c r="AB15" s="701"/>
      <c r="AC15" s="409"/>
      <c r="AD15" s="703"/>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17" t="s">
        <v>628</v>
      </c>
      <c r="V19" s="718"/>
      <c r="W19" s="718"/>
      <c r="X19" s="718"/>
      <c r="Y19" s="718"/>
      <c r="Z19" s="718"/>
      <c r="AA19" s="718"/>
      <c r="AB19" s="718"/>
      <c r="AC19" s="718"/>
      <c r="AD19" s="718"/>
      <c r="AE19" s="719"/>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2"/>
      <c r="D25" s="422">
        <v>370</v>
      </c>
      <c r="E25" s="702"/>
      <c r="F25" s="422">
        <v>380</v>
      </c>
      <c r="G25" s="720"/>
      <c r="H25" s="422">
        <v>400</v>
      </c>
      <c r="I25" s="722"/>
      <c r="J25" s="422">
        <v>418</v>
      </c>
      <c r="K25" s="722"/>
      <c r="L25" s="422">
        <v>418.57900000000001</v>
      </c>
      <c r="M25" s="702"/>
      <c r="N25" s="422">
        <v>425</v>
      </c>
      <c r="O25" s="713" t="s">
        <v>12</v>
      </c>
      <c r="P25" s="422">
        <v>312</v>
      </c>
      <c r="Q25" s="713" t="s">
        <v>12</v>
      </c>
      <c r="R25" s="422">
        <v>381</v>
      </c>
      <c r="S25" s="713" t="s">
        <v>12</v>
      </c>
      <c r="T25" s="422">
        <v>455</v>
      </c>
      <c r="U25" s="713" t="s">
        <v>12</v>
      </c>
      <c r="V25" s="422">
        <v>376</v>
      </c>
      <c r="W25" s="713" t="s">
        <v>12</v>
      </c>
      <c r="X25" s="422">
        <v>401</v>
      </c>
      <c r="Y25" s="715" t="s">
        <v>12</v>
      </c>
      <c r="Z25" s="422">
        <v>428</v>
      </c>
      <c r="AA25" s="713" t="s">
        <v>12</v>
      </c>
      <c r="AB25" s="422">
        <v>357</v>
      </c>
      <c r="AC25" s="713" t="s">
        <v>12</v>
      </c>
      <c r="AD25" s="422">
        <v>335.15800000000002</v>
      </c>
      <c r="AE25" s="713" t="s">
        <v>12</v>
      </c>
      <c r="AF25" s="409"/>
      <c r="AG25" s="263">
        <v>15</v>
      </c>
      <c r="AH25" s="250">
        <v>5</v>
      </c>
      <c r="AI25" s="250">
        <v>10</v>
      </c>
      <c r="AJ25" s="251"/>
      <c r="AK25" s="4"/>
    </row>
    <row r="26" spans="1:37" x14ac:dyDescent="0.35">
      <c r="A26" s="408"/>
      <c r="B26" s="272"/>
      <c r="C26" s="703"/>
      <c r="D26" s="409"/>
      <c r="E26" s="703"/>
      <c r="F26" s="409"/>
      <c r="G26" s="721"/>
      <c r="H26" s="409"/>
      <c r="I26" s="723"/>
      <c r="J26" s="409"/>
      <c r="K26" s="723"/>
      <c r="L26" s="409"/>
      <c r="M26" s="703"/>
      <c r="N26" s="409"/>
      <c r="O26" s="714"/>
      <c r="P26" s="409"/>
      <c r="Q26" s="714"/>
      <c r="R26" s="434"/>
      <c r="S26" s="714"/>
      <c r="T26" s="409"/>
      <c r="U26" s="714"/>
      <c r="V26" s="409"/>
      <c r="W26" s="714"/>
      <c r="X26" s="409"/>
      <c r="Y26" s="716"/>
      <c r="Z26" s="409"/>
      <c r="AA26" s="714"/>
      <c r="AB26" s="409"/>
      <c r="AC26" s="714"/>
      <c r="AD26" s="409"/>
      <c r="AE26" s="714"/>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26" t="s">
        <v>628</v>
      </c>
      <c r="C31" s="727"/>
      <c r="D31" s="727"/>
      <c r="E31" s="727"/>
      <c r="F31" s="727"/>
      <c r="G31" s="727"/>
      <c r="H31" s="727"/>
      <c r="I31" s="727"/>
      <c r="J31" s="727"/>
      <c r="K31" s="727"/>
      <c r="L31" s="727"/>
      <c r="M31" s="727"/>
      <c r="N31" s="727"/>
      <c r="O31" s="727"/>
      <c r="P31" s="727"/>
      <c r="Q31" s="727"/>
      <c r="R31" s="727"/>
      <c r="S31" s="727"/>
      <c r="T31" s="727"/>
      <c r="U31" s="727"/>
      <c r="V31" s="727"/>
      <c r="W31" s="727"/>
      <c r="X31" s="727"/>
      <c r="Y31" s="727"/>
      <c r="Z31" s="727"/>
      <c r="AA31" s="727"/>
      <c r="AB31" s="727"/>
      <c r="AC31" s="727"/>
      <c r="AD31" s="727"/>
      <c r="AE31" s="728"/>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2"/>
      <c r="D36" s="422">
        <v>373</v>
      </c>
      <c r="E36" s="722"/>
      <c r="F36" s="422">
        <v>334.67</v>
      </c>
      <c r="G36" s="722"/>
      <c r="H36" s="422">
        <v>321.14999999999998</v>
      </c>
      <c r="I36" s="722"/>
      <c r="J36" s="422">
        <v>391</v>
      </c>
      <c r="K36" s="722"/>
      <c r="L36" s="422">
        <v>388</v>
      </c>
      <c r="M36" s="722"/>
      <c r="N36" s="422">
        <v>392</v>
      </c>
      <c r="O36" s="722"/>
      <c r="P36" s="447">
        <v>293</v>
      </c>
      <c r="Q36" s="722"/>
      <c r="R36" s="422">
        <v>274</v>
      </c>
      <c r="S36" s="722"/>
      <c r="T36" s="422">
        <v>218</v>
      </c>
      <c r="U36" s="724" t="s">
        <v>12</v>
      </c>
      <c r="V36" s="422">
        <v>422</v>
      </c>
      <c r="W36" s="722"/>
      <c r="X36" s="422">
        <v>339</v>
      </c>
      <c r="Y36" s="724" t="s">
        <v>15</v>
      </c>
      <c r="Z36" s="422">
        <v>423.63299999999998</v>
      </c>
      <c r="AA36" s="724" t="s">
        <v>12</v>
      </c>
      <c r="AB36" s="422">
        <v>335.19200000000001</v>
      </c>
      <c r="AC36" s="724" t="s">
        <v>12</v>
      </c>
      <c r="AD36" s="422">
        <v>326.577</v>
      </c>
      <c r="AE36" s="724" t="s">
        <v>12</v>
      </c>
      <c r="AF36" s="409"/>
      <c r="AG36" s="263">
        <v>14</v>
      </c>
      <c r="AH36" s="250">
        <v>3</v>
      </c>
      <c r="AI36" s="250">
        <v>13</v>
      </c>
      <c r="AJ36" s="251"/>
      <c r="AK36" s="4"/>
    </row>
    <row r="37" spans="1:37" x14ac:dyDescent="0.35">
      <c r="A37" s="277"/>
      <c r="B37" s="272"/>
      <c r="C37" s="723"/>
      <c r="D37" s="409"/>
      <c r="E37" s="723"/>
      <c r="F37" s="409"/>
      <c r="G37" s="723"/>
      <c r="H37" s="409"/>
      <c r="I37" s="723"/>
      <c r="J37" s="409"/>
      <c r="K37" s="723"/>
      <c r="L37" s="409"/>
      <c r="M37" s="723"/>
      <c r="N37" s="409"/>
      <c r="O37" s="723"/>
      <c r="P37" s="434"/>
      <c r="Q37" s="723"/>
      <c r="R37" s="409"/>
      <c r="S37" s="723"/>
      <c r="T37" s="409"/>
      <c r="U37" s="725"/>
      <c r="V37" s="409"/>
      <c r="W37" s="723"/>
      <c r="X37" s="409"/>
      <c r="Y37" s="725"/>
      <c r="Z37" s="409"/>
      <c r="AA37" s="725"/>
      <c r="AB37" s="409"/>
      <c r="AC37" s="725"/>
      <c r="AD37" s="409"/>
      <c r="AE37" s="725"/>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26" t="s">
        <v>628</v>
      </c>
      <c r="C42" s="727"/>
      <c r="D42" s="727"/>
      <c r="E42" s="727"/>
      <c r="F42" s="727"/>
      <c r="G42" s="727"/>
      <c r="H42" s="727"/>
      <c r="I42" s="727"/>
      <c r="J42" s="727"/>
      <c r="K42" s="727"/>
      <c r="L42" s="727"/>
      <c r="M42" s="727"/>
      <c r="N42" s="727"/>
      <c r="O42" s="727"/>
      <c r="P42" s="727"/>
      <c r="Q42" s="727"/>
      <c r="R42" s="727"/>
      <c r="S42" s="727"/>
      <c r="T42" s="727"/>
      <c r="U42" s="727"/>
      <c r="V42" s="727"/>
      <c r="W42" s="727"/>
      <c r="X42" s="727"/>
      <c r="Y42" s="727"/>
      <c r="Z42" s="727"/>
      <c r="AA42" s="727"/>
      <c r="AB42" s="727"/>
      <c r="AC42" s="727"/>
      <c r="AD42" s="727"/>
      <c r="AE42" s="728"/>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4" t="s">
        <v>12</v>
      </c>
      <c r="D47" s="422">
        <v>379.11</v>
      </c>
      <c r="E47" s="724" t="s">
        <v>12</v>
      </c>
      <c r="F47" s="422">
        <v>375.44200000000001</v>
      </c>
      <c r="G47" s="722"/>
      <c r="H47" s="422">
        <v>212.41800000000001</v>
      </c>
      <c r="I47" s="722"/>
      <c r="J47" s="422">
        <v>326.00099999999998</v>
      </c>
      <c r="K47" s="724" t="s">
        <v>12</v>
      </c>
      <c r="L47" s="422">
        <v>332</v>
      </c>
      <c r="M47" s="724" t="s">
        <v>12</v>
      </c>
      <c r="N47" s="422">
        <v>285</v>
      </c>
      <c r="O47" s="724" t="s">
        <v>12</v>
      </c>
      <c r="P47" s="422">
        <v>345</v>
      </c>
      <c r="Q47" s="724" t="s">
        <v>12</v>
      </c>
      <c r="R47" s="422">
        <v>380.28199999999998</v>
      </c>
      <c r="S47" s="724" t="s">
        <v>12</v>
      </c>
      <c r="T47" s="422">
        <v>384.99799999999999</v>
      </c>
      <c r="U47" s="724" t="s">
        <v>12</v>
      </c>
      <c r="V47" s="422">
        <v>360</v>
      </c>
      <c r="W47" s="724" t="s">
        <v>12</v>
      </c>
      <c r="X47" s="422">
        <v>378</v>
      </c>
      <c r="Y47" s="724" t="s">
        <v>12</v>
      </c>
      <c r="Z47" s="422">
        <v>387</v>
      </c>
      <c r="AA47" s="724" t="s">
        <v>12</v>
      </c>
      <c r="AB47" s="422">
        <v>439.322</v>
      </c>
      <c r="AC47" s="724" t="s">
        <v>12</v>
      </c>
      <c r="AD47" s="434"/>
      <c r="AE47" s="434"/>
      <c r="AF47" s="409"/>
      <c r="AG47" s="263">
        <v>14</v>
      </c>
      <c r="AH47" s="250">
        <v>11</v>
      </c>
      <c r="AI47" s="250">
        <v>13</v>
      </c>
      <c r="AJ47" s="251"/>
      <c r="AK47" s="4"/>
    </row>
    <row r="48" spans="1:37" x14ac:dyDescent="0.35">
      <c r="A48" s="277"/>
      <c r="B48" s="272"/>
      <c r="C48" s="725"/>
      <c r="D48" s="409"/>
      <c r="E48" s="725"/>
      <c r="F48" s="409"/>
      <c r="G48" s="723"/>
      <c r="H48" s="409"/>
      <c r="I48" s="723"/>
      <c r="J48" s="409"/>
      <c r="K48" s="725"/>
      <c r="L48" s="409"/>
      <c r="M48" s="725"/>
      <c r="N48" s="409"/>
      <c r="O48" s="725"/>
      <c r="P48" s="434"/>
      <c r="Q48" s="725"/>
      <c r="R48" s="409"/>
      <c r="S48" s="725"/>
      <c r="T48" s="409"/>
      <c r="U48" s="725"/>
      <c r="V48" s="409"/>
      <c r="W48" s="725"/>
      <c r="X48" s="409"/>
      <c r="Y48" s="725"/>
      <c r="Z48" s="409"/>
      <c r="AA48" s="725"/>
      <c r="AB48" s="409"/>
      <c r="AC48" s="725"/>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17" t="s">
        <v>628</v>
      </c>
      <c r="C53" s="718"/>
      <c r="D53" s="718"/>
      <c r="E53" s="718"/>
      <c r="F53" s="718"/>
      <c r="G53" s="718"/>
      <c r="H53" s="718"/>
      <c r="I53" s="718"/>
      <c r="J53" s="718"/>
      <c r="K53" s="718"/>
      <c r="L53" s="718"/>
      <c r="M53" s="718"/>
      <c r="N53" s="718"/>
      <c r="O53" s="718"/>
      <c r="P53" s="718"/>
      <c r="Q53" s="718"/>
      <c r="R53" s="718"/>
      <c r="S53" s="718"/>
      <c r="T53" s="718"/>
      <c r="U53" s="718"/>
      <c r="V53" s="718"/>
      <c r="W53" s="718"/>
      <c r="X53" s="718"/>
      <c r="Y53" s="718"/>
      <c r="Z53" s="718"/>
      <c r="AA53" s="718"/>
      <c r="AB53" s="718"/>
      <c r="AC53" s="719"/>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4" t="s">
        <v>12</v>
      </c>
      <c r="D57" s="422">
        <v>358.96199999999999</v>
      </c>
      <c r="E57" s="724" t="s">
        <v>12</v>
      </c>
      <c r="F57" s="422">
        <v>399.964</v>
      </c>
      <c r="G57" s="724" t="s">
        <v>12</v>
      </c>
      <c r="H57" s="422">
        <v>375.84500000000003</v>
      </c>
      <c r="I57" s="722"/>
      <c r="J57" s="422">
        <v>417.79599999999999</v>
      </c>
      <c r="K57" s="724" t="s">
        <v>12</v>
      </c>
      <c r="L57" s="422">
        <v>403.67700000000002</v>
      </c>
      <c r="M57" s="724" t="s">
        <v>12</v>
      </c>
      <c r="N57" s="422">
        <v>414.51900000000001</v>
      </c>
      <c r="O57" s="724" t="s">
        <v>12</v>
      </c>
      <c r="P57" s="422">
        <v>415.77100000000002</v>
      </c>
      <c r="Q57" s="724" t="s">
        <v>12</v>
      </c>
      <c r="R57" s="422">
        <v>339.11</v>
      </c>
      <c r="S57" s="724" t="s">
        <v>12</v>
      </c>
      <c r="T57" s="422">
        <v>398.31</v>
      </c>
      <c r="U57" s="724" t="s">
        <v>12</v>
      </c>
      <c r="V57" s="422">
        <v>390.62599999999998</v>
      </c>
      <c r="W57" s="724" t="s">
        <v>12</v>
      </c>
      <c r="X57" s="422">
        <v>441.23399999999998</v>
      </c>
      <c r="Y57" s="724" t="s">
        <v>12</v>
      </c>
      <c r="Z57" s="422">
        <v>415.00291377528868</v>
      </c>
      <c r="AA57" s="724" t="s">
        <v>12</v>
      </c>
      <c r="AB57" s="422">
        <v>416.99985762722139</v>
      </c>
      <c r="AC57" s="724" t="s">
        <v>12</v>
      </c>
      <c r="AD57" s="434"/>
      <c r="AE57" s="434"/>
      <c r="AF57" s="409"/>
      <c r="AG57" s="263">
        <v>14</v>
      </c>
      <c r="AH57" s="250">
        <v>11</v>
      </c>
      <c r="AI57" s="250">
        <v>14</v>
      </c>
      <c r="AJ57" s="251"/>
      <c r="AK57" s="4"/>
    </row>
    <row r="58" spans="1:37" x14ac:dyDescent="0.35">
      <c r="A58" s="277"/>
      <c r="B58" s="272"/>
      <c r="C58" s="725"/>
      <c r="D58" s="409"/>
      <c r="E58" s="725"/>
      <c r="F58" s="409"/>
      <c r="G58" s="725"/>
      <c r="H58" s="409"/>
      <c r="I58" s="723"/>
      <c r="J58" s="409"/>
      <c r="K58" s="725"/>
      <c r="L58" s="409"/>
      <c r="M58" s="725"/>
      <c r="N58" s="409"/>
      <c r="O58" s="725"/>
      <c r="P58" s="434"/>
      <c r="Q58" s="725"/>
      <c r="R58" s="409"/>
      <c r="S58" s="725"/>
      <c r="T58" s="409"/>
      <c r="U58" s="725"/>
      <c r="V58" s="409"/>
      <c r="W58" s="725"/>
      <c r="X58" s="409"/>
      <c r="Y58" s="725"/>
      <c r="Z58" s="409"/>
      <c r="AA58" s="725"/>
      <c r="AB58" s="409"/>
      <c r="AC58" s="725"/>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17" t="s">
        <v>628</v>
      </c>
      <c r="C63" s="718"/>
      <c r="D63" s="718"/>
      <c r="E63" s="718"/>
      <c r="F63" s="718"/>
      <c r="G63" s="718"/>
      <c r="H63" s="718"/>
      <c r="I63" s="718"/>
      <c r="J63" s="718"/>
      <c r="K63" s="718"/>
      <c r="L63" s="718"/>
      <c r="M63" s="718"/>
      <c r="N63" s="718"/>
      <c r="O63" s="718"/>
      <c r="P63" s="718"/>
      <c r="Q63" s="718"/>
      <c r="R63" s="718"/>
      <c r="S63" s="718"/>
      <c r="T63" s="718"/>
      <c r="U63" s="718"/>
      <c r="V63" s="718"/>
      <c r="W63" s="718"/>
      <c r="X63" s="718"/>
      <c r="Y63" s="718"/>
      <c r="Z63" s="718"/>
      <c r="AA63" s="718"/>
      <c r="AB63" s="718"/>
      <c r="AC63" s="719"/>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4" t="s">
        <v>12</v>
      </c>
      <c r="D68" s="422">
        <v>333.00004233177015</v>
      </c>
      <c r="E68" s="724" t="s">
        <v>12</v>
      </c>
      <c r="F68" s="422">
        <v>383.63685846119375</v>
      </c>
      <c r="G68" s="724" t="s">
        <v>12</v>
      </c>
      <c r="H68" s="422">
        <v>225.78200000000001</v>
      </c>
      <c r="I68" s="724"/>
      <c r="J68" s="422">
        <v>390</v>
      </c>
      <c r="K68" s="724" t="s">
        <v>12</v>
      </c>
      <c r="L68" s="422">
        <v>343</v>
      </c>
      <c r="M68" s="724" t="s">
        <v>12</v>
      </c>
      <c r="N68" s="422">
        <v>327</v>
      </c>
      <c r="O68" s="724" t="s">
        <v>12</v>
      </c>
      <c r="P68" s="422">
        <v>364</v>
      </c>
      <c r="Q68" s="724" t="s">
        <v>12</v>
      </c>
      <c r="R68" s="422">
        <v>308</v>
      </c>
      <c r="S68" s="724" t="s">
        <v>12</v>
      </c>
      <c r="T68" s="422">
        <v>465</v>
      </c>
      <c r="U68" s="724" t="s">
        <v>12</v>
      </c>
      <c r="V68" s="422">
        <v>367.66199999999998</v>
      </c>
      <c r="W68" s="724" t="s">
        <v>12</v>
      </c>
      <c r="X68" s="422">
        <v>399.99799999999999</v>
      </c>
      <c r="Y68" s="724" t="s">
        <v>12</v>
      </c>
      <c r="Z68" s="422">
        <v>426</v>
      </c>
      <c r="AA68" s="724" t="s">
        <v>12</v>
      </c>
      <c r="AB68" s="422">
        <v>362</v>
      </c>
      <c r="AC68" s="724" t="s">
        <v>12</v>
      </c>
      <c r="AD68" s="434"/>
      <c r="AE68" s="434"/>
      <c r="AF68" s="409"/>
      <c r="AG68" s="263">
        <v>13</v>
      </c>
      <c r="AH68" s="250">
        <v>13</v>
      </c>
      <c r="AI68" s="250">
        <v>13</v>
      </c>
      <c r="AJ68" s="251"/>
      <c r="AK68" s="4"/>
    </row>
    <row r="69" spans="1:37" x14ac:dyDescent="0.35">
      <c r="A69" s="277"/>
      <c r="B69" s="272"/>
      <c r="C69" s="725"/>
      <c r="D69" s="409"/>
      <c r="E69" s="725"/>
      <c r="F69" s="409"/>
      <c r="G69" s="725"/>
      <c r="H69" s="409"/>
      <c r="I69" s="725"/>
      <c r="J69" s="409"/>
      <c r="K69" s="725"/>
      <c r="L69" s="409"/>
      <c r="M69" s="725"/>
      <c r="N69" s="409"/>
      <c r="O69" s="725"/>
      <c r="P69" s="434"/>
      <c r="Q69" s="725"/>
      <c r="R69" s="409"/>
      <c r="S69" s="725"/>
      <c r="T69" s="409"/>
      <c r="U69" s="725"/>
      <c r="V69" s="409"/>
      <c r="W69" s="725"/>
      <c r="X69" s="409"/>
      <c r="Y69" s="725"/>
      <c r="Z69" s="409"/>
      <c r="AA69" s="725"/>
      <c r="AB69" s="409"/>
      <c r="AC69" s="725"/>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17" t="s">
        <v>628</v>
      </c>
      <c r="C74" s="718"/>
      <c r="D74" s="718"/>
      <c r="E74" s="718"/>
      <c r="F74" s="718"/>
      <c r="G74" s="718"/>
      <c r="H74" s="718"/>
      <c r="I74" s="718"/>
      <c r="J74" s="718"/>
      <c r="K74" s="718"/>
      <c r="L74" s="718"/>
      <c r="M74" s="718"/>
      <c r="N74" s="718"/>
      <c r="O74" s="718"/>
      <c r="P74" s="718"/>
      <c r="Q74" s="718"/>
      <c r="R74" s="718"/>
      <c r="S74" s="718"/>
      <c r="T74" s="718"/>
      <c r="U74" s="718"/>
      <c r="V74" s="718"/>
      <c r="W74" s="718"/>
      <c r="X74" s="718"/>
      <c r="Y74" s="718"/>
      <c r="Z74" s="718"/>
      <c r="AA74" s="718"/>
      <c r="AB74" s="718"/>
      <c r="AC74" s="719"/>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0"/>
      <c r="AD75" s="730"/>
      <c r="AE75" s="730"/>
      <c r="AF75" s="730"/>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2"/>
      <c r="D79" s="422">
        <v>441</v>
      </c>
      <c r="E79" s="713" t="s">
        <v>12</v>
      </c>
      <c r="F79" s="422">
        <v>309</v>
      </c>
      <c r="G79" s="713" t="s">
        <v>12</v>
      </c>
      <c r="H79" s="422">
        <v>331</v>
      </c>
      <c r="I79" s="713" t="s">
        <v>12</v>
      </c>
      <c r="J79" s="422">
        <v>431</v>
      </c>
      <c r="K79" s="713" t="s">
        <v>12</v>
      </c>
      <c r="L79" s="422">
        <v>396</v>
      </c>
      <c r="M79" s="713" t="s">
        <v>12</v>
      </c>
      <c r="N79" s="422">
        <v>444</v>
      </c>
      <c r="O79" s="724" t="s">
        <v>12</v>
      </c>
      <c r="P79" s="422">
        <v>381.62200000000001</v>
      </c>
      <c r="Q79" s="722"/>
      <c r="R79" s="422">
        <v>200.19399999999999</v>
      </c>
      <c r="S79" s="722"/>
      <c r="T79" s="422">
        <v>323.899</v>
      </c>
      <c r="U79" s="713" t="s">
        <v>12</v>
      </c>
      <c r="V79" s="422">
        <v>403</v>
      </c>
      <c r="W79" s="724" t="s">
        <v>12</v>
      </c>
      <c r="X79" s="422">
        <v>419.71300000000002</v>
      </c>
      <c r="Y79" s="724" t="s">
        <v>235</v>
      </c>
      <c r="Z79" s="422">
        <v>239.88200000000001</v>
      </c>
      <c r="AA79" s="724" t="s">
        <v>12</v>
      </c>
      <c r="AB79" s="422">
        <v>421.01100000000002</v>
      </c>
      <c r="AC79" s="722"/>
      <c r="AD79" s="434"/>
      <c r="AE79" s="434"/>
      <c r="AF79" s="409"/>
      <c r="AG79" s="263">
        <v>13</v>
      </c>
      <c r="AH79" s="250">
        <v>8</v>
      </c>
      <c r="AI79" s="250">
        <v>11</v>
      </c>
      <c r="AJ79" s="251"/>
      <c r="AK79" s="4"/>
    </row>
    <row r="80" spans="1:37" x14ac:dyDescent="0.35">
      <c r="A80" s="277"/>
      <c r="B80" s="272"/>
      <c r="C80" s="723"/>
      <c r="D80" s="409"/>
      <c r="E80" s="714"/>
      <c r="F80" s="409"/>
      <c r="G80" s="714"/>
      <c r="H80" s="409"/>
      <c r="I80" s="714"/>
      <c r="J80" s="409"/>
      <c r="K80" s="714"/>
      <c r="L80" s="409"/>
      <c r="M80" s="714"/>
      <c r="N80" s="409"/>
      <c r="O80" s="725"/>
      <c r="P80" s="434"/>
      <c r="Q80" s="723"/>
      <c r="R80" s="409"/>
      <c r="S80" s="723"/>
      <c r="T80" s="409"/>
      <c r="U80" s="714"/>
      <c r="V80" s="409"/>
      <c r="W80" s="725"/>
      <c r="X80" s="409"/>
      <c r="Y80" s="725"/>
      <c r="Z80" s="409"/>
      <c r="AA80" s="725"/>
      <c r="AB80" s="409"/>
      <c r="AC80" s="723"/>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17" t="s">
        <v>628</v>
      </c>
      <c r="C85" s="718"/>
      <c r="D85" s="718"/>
      <c r="E85" s="718"/>
      <c r="F85" s="718"/>
      <c r="G85" s="718"/>
      <c r="H85" s="718"/>
      <c r="I85" s="718"/>
      <c r="J85" s="718"/>
      <c r="K85" s="718"/>
      <c r="L85" s="718"/>
      <c r="M85" s="718"/>
      <c r="N85" s="718"/>
      <c r="O85" s="718"/>
      <c r="P85" s="718"/>
      <c r="Q85" s="718"/>
      <c r="R85" s="718"/>
      <c r="S85" s="718"/>
      <c r="T85" s="718"/>
      <c r="U85" s="718"/>
      <c r="V85" s="718"/>
      <c r="W85" s="718"/>
      <c r="X85" s="718"/>
      <c r="Y85" s="718"/>
      <c r="Z85" s="718"/>
      <c r="AA85" s="718"/>
      <c r="AB85" s="718"/>
      <c r="AC85" s="719"/>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2"/>
      <c r="D90" s="422">
        <v>416.99700000000001</v>
      </c>
      <c r="E90" s="724" t="s">
        <v>12</v>
      </c>
      <c r="F90" s="422">
        <v>363</v>
      </c>
      <c r="G90" s="724" t="s">
        <v>12</v>
      </c>
      <c r="H90" s="422">
        <v>339</v>
      </c>
      <c r="I90" s="724" t="s">
        <v>12</v>
      </c>
      <c r="J90" s="422">
        <v>473.767</v>
      </c>
      <c r="K90" s="722"/>
      <c r="L90" s="422">
        <v>360.17</v>
      </c>
      <c r="M90" s="724" t="s">
        <v>15</v>
      </c>
      <c r="N90" s="422">
        <v>272</v>
      </c>
      <c r="O90" s="724" t="s">
        <v>15</v>
      </c>
      <c r="P90" s="422">
        <v>301.25</v>
      </c>
      <c r="Q90" s="724"/>
      <c r="R90" s="422">
        <v>349</v>
      </c>
      <c r="S90" s="724"/>
      <c r="T90" s="422">
        <v>299</v>
      </c>
      <c r="U90" s="724" t="s">
        <v>223</v>
      </c>
      <c r="V90" s="422">
        <v>318</v>
      </c>
      <c r="W90" s="724" t="s">
        <v>223</v>
      </c>
      <c r="X90" s="422">
        <v>244</v>
      </c>
      <c r="Y90" s="724" t="s">
        <v>223</v>
      </c>
      <c r="Z90" s="422">
        <v>343</v>
      </c>
      <c r="AA90" s="724" t="s">
        <v>223</v>
      </c>
      <c r="AB90" s="422">
        <v>399</v>
      </c>
      <c r="AC90" s="724" t="s">
        <v>12</v>
      </c>
      <c r="AD90" s="434"/>
      <c r="AE90" s="434"/>
      <c r="AF90" s="409"/>
      <c r="AG90" s="263">
        <v>6</v>
      </c>
      <c r="AH90" s="250">
        <v>4</v>
      </c>
      <c r="AI90" s="250">
        <v>6</v>
      </c>
      <c r="AJ90" s="251"/>
      <c r="AK90" s="4"/>
    </row>
    <row r="91" spans="1:37" x14ac:dyDescent="0.35">
      <c r="A91" s="277"/>
      <c r="B91" s="272"/>
      <c r="C91" s="723"/>
      <c r="D91" s="409"/>
      <c r="E91" s="725"/>
      <c r="F91" s="409"/>
      <c r="G91" s="725"/>
      <c r="H91" s="409"/>
      <c r="I91" s="725"/>
      <c r="J91" s="409"/>
      <c r="K91" s="723"/>
      <c r="L91" s="409"/>
      <c r="M91" s="725"/>
      <c r="N91" s="409"/>
      <c r="O91" s="725"/>
      <c r="P91" s="434"/>
      <c r="Q91" s="725"/>
      <c r="R91" s="409"/>
      <c r="S91" s="725"/>
      <c r="T91" s="409"/>
      <c r="U91" s="725"/>
      <c r="V91" s="409"/>
      <c r="W91" s="725"/>
      <c r="X91" s="409"/>
      <c r="Y91" s="725"/>
      <c r="Z91" s="409"/>
      <c r="AA91" s="725"/>
      <c r="AB91" s="409"/>
      <c r="AC91" s="725"/>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29"/>
      <c r="T94" s="729"/>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17" t="s">
        <v>628</v>
      </c>
      <c r="C96" s="718"/>
      <c r="D96" s="718"/>
      <c r="E96" s="718"/>
      <c r="F96" s="718"/>
      <c r="G96" s="718"/>
      <c r="H96" s="718"/>
      <c r="I96" s="718"/>
      <c r="J96" s="718"/>
      <c r="K96" s="718"/>
      <c r="L96" s="718"/>
      <c r="M96" s="718"/>
      <c r="N96" s="718"/>
      <c r="O96" s="718"/>
      <c r="P96" s="718"/>
      <c r="Q96" s="718"/>
      <c r="R96" s="718"/>
      <c r="S96" s="718"/>
      <c r="T96" s="718"/>
      <c r="U96" s="718"/>
      <c r="V96" s="718"/>
      <c r="W96" s="718"/>
      <c r="X96" s="718"/>
      <c r="Y96" s="718"/>
      <c r="Z96" s="718"/>
      <c r="AA96" s="718"/>
      <c r="AB96" s="718"/>
      <c r="AC96" s="719"/>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3" t="s">
        <v>656</v>
      </c>
      <c r="V97" s="734"/>
      <c r="W97" s="735"/>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2"/>
      <c r="D102" s="422">
        <v>420</v>
      </c>
      <c r="E102" s="724" t="s">
        <v>12</v>
      </c>
      <c r="F102" s="422">
        <v>339</v>
      </c>
      <c r="G102" s="724" t="s">
        <v>12</v>
      </c>
      <c r="H102" s="422">
        <v>461</v>
      </c>
      <c r="I102" s="724" t="s">
        <v>12</v>
      </c>
      <c r="J102" s="422">
        <v>324.66000000000003</v>
      </c>
      <c r="K102" s="724" t="s">
        <v>12</v>
      </c>
      <c r="L102" s="422">
        <v>342</v>
      </c>
      <c r="M102" s="724" t="s">
        <v>12</v>
      </c>
      <c r="N102" s="422">
        <v>392</v>
      </c>
      <c r="O102" s="724" t="s">
        <v>12</v>
      </c>
      <c r="P102" s="422">
        <v>371</v>
      </c>
      <c r="Q102" s="724" t="s">
        <v>12</v>
      </c>
      <c r="R102" s="422">
        <v>335.58699999999999</v>
      </c>
      <c r="S102" s="724" t="s">
        <v>12</v>
      </c>
      <c r="T102" s="422">
        <v>421.97300000000001</v>
      </c>
      <c r="U102" s="724" t="s">
        <v>223</v>
      </c>
      <c r="V102" s="422">
        <v>330</v>
      </c>
      <c r="W102" s="724" t="s">
        <v>223</v>
      </c>
      <c r="X102" s="422">
        <v>474.91199999999998</v>
      </c>
      <c r="Y102" s="724" t="s">
        <v>223</v>
      </c>
      <c r="Z102" s="422">
        <v>321</v>
      </c>
      <c r="AA102" s="724" t="s">
        <v>12</v>
      </c>
      <c r="AB102" s="422">
        <v>400.55</v>
      </c>
      <c r="AC102" s="724" t="s">
        <v>12</v>
      </c>
      <c r="AD102" s="434"/>
      <c r="AE102" s="434"/>
      <c r="AF102" s="409"/>
      <c r="AG102" s="263">
        <v>11</v>
      </c>
      <c r="AH102" s="250">
        <v>6</v>
      </c>
      <c r="AI102" s="250">
        <v>10</v>
      </c>
      <c r="AJ102" s="327"/>
      <c r="AK102" s="4"/>
    </row>
    <row r="103" spans="1:37" x14ac:dyDescent="0.35">
      <c r="A103" s="277"/>
      <c r="B103" s="272"/>
      <c r="C103" s="723"/>
      <c r="D103" s="409"/>
      <c r="E103" s="725"/>
      <c r="F103" s="409"/>
      <c r="G103" s="725"/>
      <c r="H103" s="409"/>
      <c r="I103" s="725"/>
      <c r="J103" s="409"/>
      <c r="K103" s="725"/>
      <c r="L103" s="409"/>
      <c r="M103" s="725"/>
      <c r="N103" s="409"/>
      <c r="O103" s="725"/>
      <c r="P103" s="434"/>
      <c r="Q103" s="725"/>
      <c r="R103" s="409"/>
      <c r="S103" s="725"/>
      <c r="T103" s="409"/>
      <c r="U103" s="725"/>
      <c r="V103" s="409"/>
      <c r="W103" s="725"/>
      <c r="X103" s="409"/>
      <c r="Y103" s="725"/>
      <c r="Z103" s="409"/>
      <c r="AA103" s="725"/>
      <c r="AB103" s="409"/>
      <c r="AC103" s="725"/>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17" t="s">
        <v>628</v>
      </c>
      <c r="C108" s="718"/>
      <c r="D108" s="718"/>
      <c r="E108" s="718"/>
      <c r="F108" s="718"/>
      <c r="G108" s="718"/>
      <c r="H108" s="718"/>
      <c r="I108" s="718"/>
      <c r="J108" s="718"/>
      <c r="K108" s="718"/>
      <c r="L108" s="718"/>
      <c r="M108" s="718"/>
      <c r="N108" s="718"/>
      <c r="O108" s="718"/>
      <c r="P108" s="718"/>
      <c r="Q108" s="718"/>
      <c r="R108" s="718"/>
      <c r="S108" s="718"/>
      <c r="T108" s="718"/>
      <c r="U108" s="718"/>
      <c r="V108" s="718"/>
      <c r="W108" s="718"/>
      <c r="X108" s="718"/>
      <c r="Y108" s="718"/>
      <c r="Z108" s="718"/>
      <c r="AA108" s="718"/>
      <c r="AB108" s="718"/>
      <c r="AC108" s="719"/>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3" t="s">
        <v>656</v>
      </c>
      <c r="P109" s="734"/>
      <c r="Q109" s="735"/>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4" t="s">
        <v>12</v>
      </c>
      <c r="D114" s="422">
        <v>280</v>
      </c>
      <c r="E114" s="724" t="s">
        <v>12</v>
      </c>
      <c r="F114" s="422">
        <v>387.99599999999998</v>
      </c>
      <c r="G114" s="724" t="s">
        <v>12</v>
      </c>
      <c r="H114" s="422">
        <v>319</v>
      </c>
      <c r="I114" s="724" t="s">
        <v>12</v>
      </c>
      <c r="J114" s="422">
        <v>429.45299999999997</v>
      </c>
      <c r="K114" s="724" t="s">
        <v>12</v>
      </c>
      <c r="L114" s="422">
        <v>484.387</v>
      </c>
      <c r="M114" s="722"/>
      <c r="N114" s="422">
        <v>372.19400000000002</v>
      </c>
      <c r="O114" s="724" t="s">
        <v>223</v>
      </c>
      <c r="P114" s="422">
        <v>552.22299999999996</v>
      </c>
      <c r="Q114" s="724" t="s">
        <v>223</v>
      </c>
      <c r="R114" s="422">
        <v>396.82299999999998</v>
      </c>
      <c r="S114" s="724" t="s">
        <v>12</v>
      </c>
      <c r="T114" s="422">
        <v>357.99599999999998</v>
      </c>
      <c r="U114" s="724" t="s">
        <v>12</v>
      </c>
      <c r="V114" s="422">
        <v>401</v>
      </c>
      <c r="W114" s="714" t="s">
        <v>12</v>
      </c>
      <c r="X114" s="422">
        <v>395.00900000000001</v>
      </c>
      <c r="Y114" s="714" t="s">
        <v>12</v>
      </c>
      <c r="Z114" s="422">
        <v>445.37900000000002</v>
      </c>
      <c r="AA114" s="722"/>
      <c r="AB114" s="422">
        <v>396.995</v>
      </c>
      <c r="AC114" s="724" t="s">
        <v>12</v>
      </c>
      <c r="AD114" s="434"/>
      <c r="AE114" s="434"/>
      <c r="AF114" s="409"/>
      <c r="AG114" s="263">
        <v>12</v>
      </c>
      <c r="AH114" s="250">
        <v>2</v>
      </c>
      <c r="AI114" s="250">
        <v>9</v>
      </c>
      <c r="AJ114" s="327"/>
      <c r="AK114" s="4"/>
    </row>
    <row r="115" spans="1:37" ht="15" thickBot="1" x14ac:dyDescent="0.4">
      <c r="A115" s="277"/>
      <c r="B115" s="272"/>
      <c r="C115" s="725"/>
      <c r="D115" s="409"/>
      <c r="E115" s="725"/>
      <c r="F115" s="409"/>
      <c r="G115" s="725"/>
      <c r="H115" s="409"/>
      <c r="I115" s="725"/>
      <c r="J115" s="409"/>
      <c r="K115" s="725"/>
      <c r="L115" s="409"/>
      <c r="M115" s="723"/>
      <c r="N115" s="409"/>
      <c r="O115" s="725"/>
      <c r="P115" s="434"/>
      <c r="Q115" s="725"/>
      <c r="R115" s="409"/>
      <c r="S115" s="725"/>
      <c r="T115" s="409"/>
      <c r="U115" s="725"/>
      <c r="V115" s="409"/>
      <c r="W115" s="725"/>
      <c r="X115" s="409"/>
      <c r="Y115" s="725"/>
      <c r="Z115" s="409"/>
      <c r="AA115" s="732"/>
      <c r="AB115" s="409"/>
      <c r="AC115" s="731"/>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17" t="s">
        <v>628</v>
      </c>
      <c r="C120" s="718"/>
      <c r="D120" s="718"/>
      <c r="E120" s="718"/>
      <c r="F120" s="718"/>
      <c r="G120" s="718"/>
      <c r="H120" s="718"/>
      <c r="I120" s="718"/>
      <c r="J120" s="718"/>
      <c r="K120" s="718"/>
      <c r="L120" s="718"/>
      <c r="M120" s="718"/>
      <c r="N120" s="718"/>
      <c r="O120" s="718"/>
      <c r="P120" s="718"/>
      <c r="Q120" s="718"/>
      <c r="R120" s="718"/>
      <c r="S120" s="718"/>
      <c r="T120" s="718"/>
      <c r="U120" s="718"/>
      <c r="V120" s="718"/>
      <c r="W120" s="718"/>
      <c r="X120" s="718"/>
      <c r="Y120" s="718"/>
      <c r="Z120" s="718"/>
      <c r="AA120" s="718"/>
      <c r="AB120" s="718"/>
      <c r="AC120" s="719"/>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3" t="s">
        <v>656</v>
      </c>
      <c r="R121" s="734"/>
      <c r="S121" s="734"/>
      <c r="T121" s="734"/>
      <c r="U121" s="734"/>
      <c r="V121" s="734"/>
      <c r="W121" s="734"/>
      <c r="X121" s="734"/>
      <c r="Y121" s="735"/>
      <c r="Z121" s="302"/>
      <c r="AA121" s="342"/>
      <c r="AB121" s="342"/>
      <c r="AC121" s="736"/>
      <c r="AD121" s="736"/>
      <c r="AE121" s="736"/>
      <c r="AF121" s="736"/>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2"/>
      <c r="D126" s="422">
        <v>433</v>
      </c>
      <c r="E126" s="724" t="s">
        <v>235</v>
      </c>
      <c r="F126" s="422">
        <v>390</v>
      </c>
      <c r="G126" s="724" t="s">
        <v>235</v>
      </c>
      <c r="H126" s="422">
        <v>406.995</v>
      </c>
      <c r="I126" s="724" t="s">
        <v>12</v>
      </c>
      <c r="J126" s="422">
        <v>411.48200000000003</v>
      </c>
      <c r="K126" s="724" t="s">
        <v>235</v>
      </c>
      <c r="L126" s="422">
        <v>566.68100000000004</v>
      </c>
      <c r="M126" s="724"/>
      <c r="N126" s="422">
        <v>326.63200000000001</v>
      </c>
      <c r="O126" s="743" t="s">
        <v>15</v>
      </c>
      <c r="P126" s="422">
        <v>371.99700000000001</v>
      </c>
      <c r="Q126" s="724" t="s">
        <v>223</v>
      </c>
      <c r="R126" s="422">
        <v>441</v>
      </c>
      <c r="S126" s="724" t="s">
        <v>223</v>
      </c>
      <c r="T126" s="422">
        <v>445</v>
      </c>
      <c r="U126" s="724" t="s">
        <v>223</v>
      </c>
      <c r="V126" s="422">
        <v>332.73099999999999</v>
      </c>
      <c r="W126" s="724" t="s">
        <v>223</v>
      </c>
      <c r="X126" s="422">
        <v>241.999</v>
      </c>
      <c r="Y126" s="724" t="s">
        <v>223</v>
      </c>
      <c r="Z126" s="422">
        <v>473.13099999999997</v>
      </c>
      <c r="AA126" s="722"/>
      <c r="AB126" s="422">
        <v>439.99900000000002</v>
      </c>
      <c r="AC126" s="724" t="s">
        <v>12</v>
      </c>
      <c r="AD126" s="434"/>
      <c r="AE126" s="434"/>
      <c r="AF126" s="409"/>
      <c r="AG126" s="263">
        <v>4</v>
      </c>
      <c r="AH126" s="250">
        <v>0</v>
      </c>
      <c r="AI126" s="250">
        <v>1</v>
      </c>
      <c r="AJ126" s="327"/>
      <c r="AK126" s="4"/>
    </row>
    <row r="127" spans="1:37" x14ac:dyDescent="0.35">
      <c r="A127" s="277"/>
      <c r="B127" s="272"/>
      <c r="C127" s="723"/>
      <c r="D127" s="409"/>
      <c r="E127" s="725"/>
      <c r="F127" s="409"/>
      <c r="G127" s="725"/>
      <c r="H127" s="409"/>
      <c r="I127" s="725"/>
      <c r="J127" s="409"/>
      <c r="K127" s="725"/>
      <c r="L127" s="409"/>
      <c r="M127" s="725"/>
      <c r="N127" s="409"/>
      <c r="O127" s="744"/>
      <c r="P127" s="434"/>
      <c r="Q127" s="725"/>
      <c r="R127" s="409"/>
      <c r="S127" s="725"/>
      <c r="T127" s="409"/>
      <c r="U127" s="725"/>
      <c r="V127" s="409"/>
      <c r="W127" s="725"/>
      <c r="X127" s="409"/>
      <c r="Y127" s="725"/>
      <c r="Z127" s="409"/>
      <c r="AA127" s="723"/>
      <c r="AB127" s="409"/>
      <c r="AC127" s="725"/>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17" t="s">
        <v>628</v>
      </c>
      <c r="C132" s="718"/>
      <c r="D132" s="718"/>
      <c r="E132" s="718"/>
      <c r="F132" s="718"/>
      <c r="G132" s="718"/>
      <c r="H132" s="718"/>
      <c r="I132" s="718"/>
      <c r="J132" s="718"/>
      <c r="K132" s="718"/>
      <c r="L132" s="718"/>
      <c r="M132" s="718"/>
      <c r="N132" s="718"/>
      <c r="O132" s="718"/>
      <c r="P132" s="718"/>
      <c r="Q132" s="718"/>
      <c r="R132" s="718"/>
      <c r="S132" s="718"/>
      <c r="T132" s="718"/>
      <c r="U132" s="718"/>
      <c r="V132" s="718"/>
      <c r="W132" s="718"/>
      <c r="X132" s="718"/>
      <c r="Y132" s="718"/>
      <c r="Z132" s="718"/>
      <c r="AA132" s="718"/>
      <c r="AB132" s="718"/>
      <c r="AC132" s="719"/>
      <c r="AD132" s="290"/>
      <c r="AE132" s="290"/>
      <c r="AF132" s="281"/>
      <c r="AG132" s="282"/>
      <c r="AH132" s="283"/>
      <c r="AI132" s="283"/>
      <c r="AJ132" s="284"/>
      <c r="AK132" s="10"/>
    </row>
    <row r="133" spans="1:37" s="265" customFormat="1" ht="15" thickBot="1" x14ac:dyDescent="0.4">
      <c r="A133" s="312"/>
      <c r="B133" s="312"/>
      <c r="C133" s="349"/>
      <c r="D133" s="349"/>
      <c r="E133" s="349"/>
      <c r="F133" s="302"/>
      <c r="G133" s="737" t="s">
        <v>656</v>
      </c>
      <c r="H133" s="738"/>
      <c r="I133" s="738"/>
      <c r="J133" s="738"/>
      <c r="K133" s="739"/>
      <c r="L133" s="302"/>
      <c r="M133" s="300"/>
      <c r="N133" s="302"/>
      <c r="O133" s="300"/>
      <c r="P133" s="300"/>
      <c r="Q133" s="315"/>
      <c r="R133" s="302"/>
      <c r="S133" s="300"/>
      <c r="T133" s="302"/>
      <c r="U133" s="300"/>
      <c r="V133" s="302"/>
      <c r="W133" s="740" t="s">
        <v>656</v>
      </c>
      <c r="X133" s="741"/>
      <c r="Y133" s="742"/>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2"/>
      <c r="D138" s="422">
        <v>211.13499999999999</v>
      </c>
      <c r="E138" s="722"/>
      <c r="F138" s="422">
        <v>224</v>
      </c>
      <c r="G138" s="724" t="s">
        <v>223</v>
      </c>
      <c r="H138" s="422">
        <v>293.49299999999999</v>
      </c>
      <c r="I138" s="724" t="s">
        <v>223</v>
      </c>
      <c r="J138" s="422">
        <v>332.85599999999999</v>
      </c>
      <c r="K138" s="724" t="s">
        <v>223</v>
      </c>
      <c r="L138" s="422">
        <v>412.34500000000003</v>
      </c>
      <c r="M138" s="722"/>
      <c r="N138" s="422">
        <v>429.00299999999999</v>
      </c>
      <c r="O138" s="724" t="s">
        <v>12</v>
      </c>
      <c r="P138" s="422">
        <v>389</v>
      </c>
      <c r="Q138" s="722"/>
      <c r="R138" s="422">
        <v>418</v>
      </c>
      <c r="S138" s="724" t="s">
        <v>12</v>
      </c>
      <c r="T138" s="422">
        <v>365.834</v>
      </c>
      <c r="U138" s="722"/>
      <c r="V138" s="422">
        <v>236.06100000000001</v>
      </c>
      <c r="W138" s="724" t="s">
        <v>223</v>
      </c>
      <c r="X138" s="422">
        <v>424.99799999999999</v>
      </c>
      <c r="Y138" s="724" t="s">
        <v>223</v>
      </c>
      <c r="Z138" s="422">
        <v>413.45</v>
      </c>
      <c r="AA138" s="722"/>
      <c r="AB138" s="422">
        <v>458</v>
      </c>
      <c r="AC138" s="724" t="s">
        <v>12</v>
      </c>
      <c r="AD138" s="434"/>
      <c r="AE138" s="434"/>
      <c r="AF138" s="409"/>
      <c r="AG138" s="263">
        <v>9</v>
      </c>
      <c r="AH138" s="250">
        <v>1</v>
      </c>
      <c r="AI138" s="250">
        <v>4</v>
      </c>
      <c r="AJ138" s="327"/>
      <c r="AK138" s="4"/>
    </row>
    <row r="139" spans="1:37" x14ac:dyDescent="0.35">
      <c r="A139" s="277"/>
      <c r="B139" s="272"/>
      <c r="C139" s="723"/>
      <c r="D139" s="409"/>
      <c r="E139" s="723"/>
      <c r="F139" s="409"/>
      <c r="G139" s="725"/>
      <c r="H139" s="409"/>
      <c r="I139" s="725"/>
      <c r="J139" s="409"/>
      <c r="K139" s="725"/>
      <c r="L139" s="409"/>
      <c r="M139" s="723"/>
      <c r="N139" s="409"/>
      <c r="O139" s="725"/>
      <c r="P139" s="434"/>
      <c r="Q139" s="723"/>
      <c r="R139" s="409"/>
      <c r="S139" s="725"/>
      <c r="T139" s="409"/>
      <c r="U139" s="723"/>
      <c r="V139" s="409"/>
      <c r="W139" s="725"/>
      <c r="X139" s="409"/>
      <c r="Y139" s="725"/>
      <c r="Z139" s="409"/>
      <c r="AA139" s="723"/>
      <c r="AB139" s="409"/>
      <c r="AC139" s="725"/>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17" t="s">
        <v>628</v>
      </c>
      <c r="C144" s="718"/>
      <c r="D144" s="718"/>
      <c r="E144" s="718"/>
      <c r="F144" s="718"/>
      <c r="G144" s="718"/>
      <c r="H144" s="718"/>
      <c r="I144" s="718"/>
      <c r="J144" s="718"/>
      <c r="K144" s="718"/>
      <c r="L144" s="718"/>
      <c r="M144" s="718"/>
      <c r="N144" s="718"/>
      <c r="O144" s="718"/>
      <c r="P144" s="718"/>
      <c r="Q144" s="718"/>
      <c r="R144" s="718"/>
      <c r="S144" s="718"/>
      <c r="T144" s="718"/>
      <c r="U144" s="718"/>
      <c r="V144" s="718"/>
      <c r="W144" s="718"/>
      <c r="X144" s="718"/>
      <c r="Y144" s="718"/>
      <c r="Z144" s="718"/>
      <c r="AA144" s="718"/>
      <c r="AB144" s="718"/>
      <c r="AC144" s="719"/>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37" t="s">
        <v>656</v>
      </c>
      <c r="X145" s="738"/>
      <c r="Y145" s="738"/>
      <c r="Z145" s="738"/>
      <c r="AA145" s="739"/>
      <c r="AB145" s="745" t="s">
        <v>685</v>
      </c>
      <c r="AC145" s="746"/>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2"/>
      <c r="D150" s="422">
        <v>319</v>
      </c>
      <c r="E150" s="724" t="s">
        <v>12</v>
      </c>
      <c r="F150" s="422">
        <v>365</v>
      </c>
      <c r="G150" s="724" t="s">
        <v>12</v>
      </c>
      <c r="H150" s="422">
        <v>441</v>
      </c>
      <c r="I150" s="722"/>
      <c r="J150" s="422">
        <v>394</v>
      </c>
      <c r="K150" s="724" t="s">
        <v>12</v>
      </c>
      <c r="L150" s="422">
        <v>314</v>
      </c>
      <c r="M150" s="724" t="s">
        <v>12</v>
      </c>
      <c r="N150" s="422">
        <v>473.22</v>
      </c>
      <c r="O150" s="724" t="s">
        <v>12</v>
      </c>
      <c r="P150" s="422">
        <v>337</v>
      </c>
      <c r="Q150" s="722"/>
      <c r="R150" s="422">
        <v>337.57400000000001</v>
      </c>
      <c r="S150" s="724" t="s">
        <v>12</v>
      </c>
      <c r="T150" s="422">
        <v>402.80799999999999</v>
      </c>
      <c r="U150" s="724" t="s">
        <v>15</v>
      </c>
      <c r="V150" s="422">
        <v>344</v>
      </c>
      <c r="W150" s="724" t="s">
        <v>223</v>
      </c>
      <c r="X150" s="422">
        <v>383</v>
      </c>
      <c r="Y150" s="724" t="s">
        <v>223</v>
      </c>
      <c r="Z150" s="422">
        <v>376.82600000000002</v>
      </c>
      <c r="AA150" s="724" t="s">
        <v>223</v>
      </c>
      <c r="AB150" s="422">
        <v>481.108</v>
      </c>
      <c r="AC150" s="724" t="s">
        <v>223</v>
      </c>
      <c r="AD150" s="434"/>
      <c r="AE150" s="434"/>
      <c r="AF150" s="409"/>
      <c r="AG150" s="263">
        <v>9</v>
      </c>
      <c r="AH150" s="250">
        <v>1</v>
      </c>
      <c r="AI150" s="250">
        <v>8</v>
      </c>
      <c r="AJ150" s="327"/>
      <c r="AK150" s="4"/>
    </row>
    <row r="151" spans="1:37" ht="15" thickBot="1" x14ac:dyDescent="0.4">
      <c r="A151" s="277"/>
      <c r="B151" s="272"/>
      <c r="C151" s="732"/>
      <c r="D151" s="409"/>
      <c r="E151" s="731"/>
      <c r="F151" s="409"/>
      <c r="G151" s="731"/>
      <c r="H151" s="409"/>
      <c r="I151" s="732"/>
      <c r="J151" s="409"/>
      <c r="K151" s="731"/>
      <c r="L151" s="409"/>
      <c r="M151" s="731"/>
      <c r="N151" s="409"/>
      <c r="O151" s="731"/>
      <c r="P151" s="434"/>
      <c r="Q151" s="732"/>
      <c r="R151" s="409"/>
      <c r="S151" s="731"/>
      <c r="T151" s="409"/>
      <c r="U151" s="731"/>
      <c r="V151" s="409"/>
      <c r="W151" s="731"/>
      <c r="X151" s="409"/>
      <c r="Y151" s="731"/>
      <c r="Z151" s="409"/>
      <c r="AA151" s="731"/>
      <c r="AB151" s="409"/>
      <c r="AC151" s="731"/>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17" t="s">
        <v>628</v>
      </c>
      <c r="C156" s="718"/>
      <c r="D156" s="718"/>
      <c r="E156" s="718"/>
      <c r="F156" s="718"/>
      <c r="G156" s="718"/>
      <c r="H156" s="718"/>
      <c r="I156" s="718"/>
      <c r="J156" s="718"/>
      <c r="K156" s="718"/>
      <c r="L156" s="718"/>
      <c r="M156" s="718"/>
      <c r="N156" s="718"/>
      <c r="O156" s="718"/>
      <c r="P156" s="718"/>
      <c r="Q156" s="718"/>
      <c r="R156" s="718"/>
      <c r="S156" s="718"/>
      <c r="T156" s="718"/>
      <c r="U156" s="718"/>
      <c r="V156" s="718"/>
      <c r="W156" s="718"/>
      <c r="X156" s="718"/>
      <c r="Y156" s="718"/>
      <c r="Z156" s="718"/>
      <c r="AA156" s="719"/>
      <c r="AB156" s="747" t="s">
        <v>691</v>
      </c>
      <c r="AC156" s="748"/>
      <c r="AD156" s="290"/>
      <c r="AE156" s="290"/>
      <c r="AF156" s="281"/>
      <c r="AG156" s="353"/>
      <c r="AH156" s="354"/>
      <c r="AI156" s="354"/>
      <c r="AJ156" s="355"/>
      <c r="AK156" s="10"/>
    </row>
    <row r="157" spans="1:37" ht="15" thickBot="1" x14ac:dyDescent="0.4">
      <c r="A157" s="285"/>
      <c r="B157" s="749" t="s">
        <v>685</v>
      </c>
      <c r="C157" s="745"/>
      <c r="D157" s="745"/>
      <c r="E157" s="745"/>
      <c r="F157" s="745"/>
      <c r="G157" s="746"/>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4" t="s">
        <v>223</v>
      </c>
      <c r="D161" s="422">
        <v>341</v>
      </c>
      <c r="E161" s="724" t="s">
        <v>223</v>
      </c>
      <c r="F161" s="422">
        <v>329.47</v>
      </c>
      <c r="G161" s="724" t="s">
        <v>223</v>
      </c>
      <c r="H161" s="422">
        <v>523.19299999999998</v>
      </c>
      <c r="I161" s="724" t="s">
        <v>15</v>
      </c>
      <c r="J161" s="422">
        <v>328</v>
      </c>
      <c r="K161" s="722"/>
      <c r="L161" s="422">
        <v>389</v>
      </c>
      <c r="M161" s="722"/>
      <c r="N161" s="422">
        <v>396</v>
      </c>
      <c r="O161" s="722"/>
      <c r="P161" s="422">
        <v>350</v>
      </c>
      <c r="Q161" s="722"/>
      <c r="R161" s="422">
        <v>397.48</v>
      </c>
      <c r="S161" s="722"/>
      <c r="T161" s="422">
        <v>323.99799999999999</v>
      </c>
      <c r="U161" s="724" t="s">
        <v>12</v>
      </c>
      <c r="V161" s="422">
        <v>426</v>
      </c>
      <c r="W161" s="724" t="s">
        <v>12</v>
      </c>
      <c r="X161" s="422">
        <v>374</v>
      </c>
      <c r="Y161" s="724" t="s">
        <v>12</v>
      </c>
      <c r="Z161" s="422">
        <v>461</v>
      </c>
      <c r="AA161" s="724" t="s">
        <v>12</v>
      </c>
      <c r="AB161" s="422">
        <v>372</v>
      </c>
      <c r="AC161" s="724" t="s">
        <v>12</v>
      </c>
      <c r="AD161" s="434"/>
      <c r="AE161" s="434"/>
      <c r="AF161" s="409"/>
      <c r="AG161" s="263">
        <v>10</v>
      </c>
      <c r="AH161" s="250">
        <v>0</v>
      </c>
      <c r="AI161" s="250">
        <v>7</v>
      </c>
      <c r="AJ161" s="327"/>
      <c r="AK161" s="4"/>
    </row>
    <row r="162" spans="1:37" ht="15" thickBot="1" x14ac:dyDescent="0.4">
      <c r="A162" s="277"/>
      <c r="B162" s="272"/>
      <c r="C162" s="725"/>
      <c r="D162" s="409"/>
      <c r="E162" s="725"/>
      <c r="F162" s="409"/>
      <c r="G162" s="725"/>
      <c r="H162" s="409"/>
      <c r="I162" s="725"/>
      <c r="J162" s="409"/>
      <c r="K162" s="723"/>
      <c r="L162" s="409"/>
      <c r="M162" s="723"/>
      <c r="N162" s="409"/>
      <c r="O162" s="723"/>
      <c r="P162" s="434"/>
      <c r="Q162" s="723"/>
      <c r="R162" s="409"/>
      <c r="S162" s="732"/>
      <c r="T162" s="409"/>
      <c r="U162" s="725"/>
      <c r="V162" s="409"/>
      <c r="W162" s="725"/>
      <c r="X162" s="409"/>
      <c r="Y162" s="731"/>
      <c r="Z162" s="409"/>
      <c r="AA162" s="731"/>
      <c r="AB162" s="409"/>
      <c r="AC162" s="731"/>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47" t="s">
        <v>691</v>
      </c>
      <c r="C167" s="750"/>
      <c r="D167" s="750"/>
      <c r="E167" s="750"/>
      <c r="F167" s="750"/>
      <c r="G167" s="368"/>
      <c r="H167" s="717" t="s">
        <v>628</v>
      </c>
      <c r="I167" s="718"/>
      <c r="J167" s="718"/>
      <c r="K167" s="718"/>
      <c r="L167" s="718"/>
      <c r="M167" s="718"/>
      <c r="N167" s="718"/>
      <c r="O167" s="718"/>
      <c r="P167" s="718"/>
      <c r="Q167" s="718"/>
      <c r="R167" s="718"/>
      <c r="S167" s="718"/>
      <c r="T167" s="718"/>
      <c r="U167" s="718"/>
      <c r="V167" s="718"/>
      <c r="W167" s="718"/>
      <c r="X167" s="718"/>
      <c r="Y167" s="718"/>
      <c r="Z167" s="718"/>
      <c r="AA167" s="718"/>
      <c r="AB167" s="718"/>
      <c r="AC167" s="719"/>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2"/>
      <c r="D172" s="422">
        <v>220.202</v>
      </c>
      <c r="E172" s="722"/>
      <c r="F172" s="422">
        <v>386.00099999999998</v>
      </c>
      <c r="G172" s="724" t="s">
        <v>12</v>
      </c>
      <c r="H172" s="422">
        <v>425</v>
      </c>
      <c r="I172" s="724" t="s">
        <v>12</v>
      </c>
      <c r="J172" s="422">
        <v>380</v>
      </c>
      <c r="K172" s="724" t="s">
        <v>12</v>
      </c>
      <c r="L172" s="422">
        <v>354.38799999999998</v>
      </c>
      <c r="M172" s="724" t="s">
        <v>12</v>
      </c>
      <c r="N172" s="422">
        <v>357.99599999999998</v>
      </c>
      <c r="O172" s="724" t="s">
        <v>12</v>
      </c>
      <c r="P172" s="422">
        <v>300</v>
      </c>
      <c r="Q172" s="724" t="s">
        <v>12</v>
      </c>
      <c r="R172" s="422">
        <v>407</v>
      </c>
      <c r="S172" s="724" t="s">
        <v>12</v>
      </c>
      <c r="T172" s="422">
        <v>373</v>
      </c>
      <c r="U172" s="724" t="s">
        <v>12</v>
      </c>
      <c r="V172" s="422">
        <v>414</v>
      </c>
      <c r="W172" s="724" t="s">
        <v>12</v>
      </c>
      <c r="X172" s="422">
        <v>357</v>
      </c>
      <c r="Y172" s="724" t="s">
        <v>12</v>
      </c>
      <c r="Z172" s="422">
        <v>423</v>
      </c>
      <c r="AA172" s="724" t="s">
        <v>12</v>
      </c>
      <c r="AB172" s="422">
        <v>381</v>
      </c>
      <c r="AC172" s="724" t="s">
        <v>12</v>
      </c>
      <c r="AD172" s="434"/>
      <c r="AE172" s="434"/>
      <c r="AF172" s="409"/>
      <c r="AG172" s="263">
        <v>14</v>
      </c>
      <c r="AH172" s="250">
        <v>12</v>
      </c>
      <c r="AI172" s="250">
        <v>6</v>
      </c>
      <c r="AJ172" s="251"/>
      <c r="AK172" s="4"/>
    </row>
    <row r="173" spans="1:37" ht="15" thickBot="1" x14ac:dyDescent="0.4">
      <c r="A173" s="277"/>
      <c r="B173" s="272"/>
      <c r="C173" s="723"/>
      <c r="D173" s="409"/>
      <c r="E173" s="723"/>
      <c r="F173" s="409"/>
      <c r="G173" s="731"/>
      <c r="H173" s="409"/>
      <c r="I173" s="731"/>
      <c r="J173" s="409"/>
      <c r="K173" s="731"/>
      <c r="L173" s="409"/>
      <c r="M173" s="731"/>
      <c r="N173" s="409"/>
      <c r="O173" s="731"/>
      <c r="P173" s="434"/>
      <c r="Q173" s="731"/>
      <c r="R173" s="409"/>
      <c r="S173" s="731"/>
      <c r="T173" s="409"/>
      <c r="U173" s="731"/>
      <c r="V173" s="409"/>
      <c r="W173" s="731"/>
      <c r="X173" s="409"/>
      <c r="Y173" s="731"/>
      <c r="Z173" s="409"/>
      <c r="AA173" s="731"/>
      <c r="AB173" s="409"/>
      <c r="AC173" s="725"/>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17" t="s">
        <v>628</v>
      </c>
      <c r="C178" s="718"/>
      <c r="D178" s="718"/>
      <c r="E178" s="718"/>
      <c r="F178" s="718"/>
      <c r="G178" s="718"/>
      <c r="H178" s="718"/>
      <c r="I178" s="718"/>
      <c r="J178" s="718"/>
      <c r="K178" s="718"/>
      <c r="L178" s="718"/>
      <c r="M178" s="718"/>
      <c r="N178" s="718"/>
      <c r="O178" s="718"/>
      <c r="P178" s="718"/>
      <c r="Q178" s="718"/>
      <c r="R178" s="718"/>
      <c r="S178" s="718"/>
      <c r="T178" s="718"/>
      <c r="U178" s="718"/>
      <c r="V178" s="718"/>
      <c r="W178" s="718"/>
      <c r="X178" s="718"/>
      <c r="Y178" s="718"/>
      <c r="Z178" s="718"/>
      <c r="AA178" s="718"/>
      <c r="AB178" s="718"/>
      <c r="AC178" s="719"/>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4" t="s">
        <v>12</v>
      </c>
      <c r="D183" s="422">
        <v>381</v>
      </c>
      <c r="E183" s="724" t="s">
        <v>12</v>
      </c>
      <c r="F183" s="422">
        <v>382</v>
      </c>
      <c r="G183" s="713" t="s">
        <v>12</v>
      </c>
      <c r="H183" s="422">
        <v>341</v>
      </c>
      <c r="I183" s="702"/>
      <c r="J183" s="422">
        <v>352.37400000000002</v>
      </c>
      <c r="K183" s="743" t="s">
        <v>15</v>
      </c>
      <c r="L183" s="422">
        <v>226.42</v>
      </c>
      <c r="M183" s="724" t="s">
        <v>15</v>
      </c>
      <c r="N183" s="422">
        <v>352</v>
      </c>
      <c r="O183" s="713" t="s">
        <v>12</v>
      </c>
      <c r="P183" s="422">
        <v>332</v>
      </c>
      <c r="Q183" s="713" t="s">
        <v>12</v>
      </c>
      <c r="R183" s="422">
        <v>255</v>
      </c>
      <c r="S183" s="713" t="s">
        <v>12</v>
      </c>
      <c r="T183" s="422">
        <v>377</v>
      </c>
      <c r="U183" s="702"/>
      <c r="V183" s="422">
        <v>325</v>
      </c>
      <c r="W183" s="713" t="s">
        <v>12</v>
      </c>
      <c r="X183" s="422">
        <v>368.88499999999999</v>
      </c>
      <c r="Y183" s="702"/>
      <c r="Z183" s="422">
        <v>351.00400000000002</v>
      </c>
      <c r="AA183" s="713" t="s">
        <v>12</v>
      </c>
      <c r="AB183" s="422">
        <v>409</v>
      </c>
      <c r="AC183" s="724" t="s">
        <v>12</v>
      </c>
      <c r="AD183" s="434"/>
      <c r="AE183" s="434"/>
      <c r="AF183" s="422"/>
      <c r="AG183" s="263">
        <v>12</v>
      </c>
      <c r="AH183" s="250">
        <v>4</v>
      </c>
      <c r="AI183" s="250">
        <v>5</v>
      </c>
      <c r="AJ183" s="373"/>
      <c r="AK183" s="4"/>
    </row>
    <row r="184" spans="1:37" ht="15" thickBot="1" x14ac:dyDescent="0.4">
      <c r="A184" s="277"/>
      <c r="B184" s="272"/>
      <c r="C184" s="725"/>
      <c r="D184" s="409"/>
      <c r="E184" s="725"/>
      <c r="F184" s="409"/>
      <c r="G184" s="751"/>
      <c r="H184" s="409"/>
      <c r="I184" s="752"/>
      <c r="J184" s="434"/>
      <c r="K184" s="744"/>
      <c r="L184" s="409"/>
      <c r="M184" s="725"/>
      <c r="N184" s="409"/>
      <c r="O184" s="751"/>
      <c r="P184" s="434"/>
      <c r="Q184" s="751"/>
      <c r="R184" s="409"/>
      <c r="S184" s="751"/>
      <c r="T184" s="409"/>
      <c r="U184" s="752"/>
      <c r="V184" s="409"/>
      <c r="W184" s="751"/>
      <c r="X184" s="409"/>
      <c r="Y184" s="752"/>
      <c r="Z184" s="409"/>
      <c r="AA184" s="751"/>
      <c r="AB184" s="409"/>
      <c r="AC184" s="725"/>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17" t="s">
        <v>628</v>
      </c>
      <c r="C189" s="718"/>
      <c r="D189" s="718"/>
      <c r="E189" s="718"/>
      <c r="F189" s="718"/>
      <c r="G189" s="718"/>
      <c r="H189" s="718"/>
      <c r="I189" s="718"/>
      <c r="J189" s="718"/>
      <c r="K189" s="718"/>
      <c r="L189" s="718"/>
      <c r="M189" s="718"/>
      <c r="N189" s="718"/>
      <c r="O189" s="718"/>
      <c r="P189" s="718"/>
      <c r="Q189" s="718"/>
      <c r="R189" s="718"/>
      <c r="S189" s="718"/>
      <c r="T189" s="718"/>
      <c r="U189" s="718"/>
      <c r="V189" s="718"/>
      <c r="W189" s="718"/>
      <c r="X189" s="718"/>
      <c r="Y189" s="718"/>
      <c r="Z189" s="718"/>
      <c r="AA189" s="718"/>
      <c r="AB189" s="718"/>
      <c r="AC189" s="719"/>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3" t="s">
        <v>656</v>
      </c>
      <c r="V190" s="754"/>
      <c r="W190" s="755"/>
      <c r="X190" s="266"/>
      <c r="Y190" s="756" t="s">
        <v>685</v>
      </c>
      <c r="Z190" s="757"/>
      <c r="AA190" s="758"/>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4" t="s">
        <v>12</v>
      </c>
      <c r="D194" s="422">
        <v>376</v>
      </c>
      <c r="E194" s="724" t="s">
        <v>12</v>
      </c>
      <c r="F194" s="422">
        <v>439</v>
      </c>
      <c r="G194" s="724" t="s">
        <v>12</v>
      </c>
      <c r="H194" s="422">
        <v>326.84500000000003</v>
      </c>
      <c r="I194" s="722"/>
      <c r="J194" s="422">
        <v>382.99900000000002</v>
      </c>
      <c r="K194" s="724" t="s">
        <v>12</v>
      </c>
      <c r="L194" s="422">
        <v>416</v>
      </c>
      <c r="M194" s="713" t="s">
        <v>15</v>
      </c>
      <c r="N194" s="422">
        <v>410</v>
      </c>
      <c r="O194" s="724" t="s">
        <v>12</v>
      </c>
      <c r="P194" s="422">
        <v>336</v>
      </c>
      <c r="Q194" s="724" t="s">
        <v>12</v>
      </c>
      <c r="R194" s="422">
        <v>353</v>
      </c>
      <c r="S194" s="724"/>
      <c r="T194" s="422">
        <v>372</v>
      </c>
      <c r="U194" s="724" t="s">
        <v>223</v>
      </c>
      <c r="V194" s="422">
        <v>396.12799999999999</v>
      </c>
      <c r="W194" s="724" t="s">
        <v>713</v>
      </c>
      <c r="X194" s="422">
        <v>360.99799999999999</v>
      </c>
      <c r="Y194" s="724" t="s">
        <v>223</v>
      </c>
      <c r="Z194" s="422">
        <v>466</v>
      </c>
      <c r="AA194" s="724" t="s">
        <v>223</v>
      </c>
      <c r="AB194" s="422">
        <v>366</v>
      </c>
      <c r="AC194" s="722"/>
      <c r="AD194" s="474"/>
      <c r="AE194" s="474"/>
      <c r="AF194" s="409"/>
      <c r="AG194" s="263">
        <v>8</v>
      </c>
      <c r="AH194" s="250">
        <v>4</v>
      </c>
      <c r="AI194" s="250">
        <v>7</v>
      </c>
      <c r="AJ194" s="251"/>
      <c r="AK194" s="4"/>
    </row>
    <row r="195" spans="1:37" ht="15" thickBot="1" x14ac:dyDescent="0.4">
      <c r="A195" s="277"/>
      <c r="B195" s="272"/>
      <c r="C195" s="725"/>
      <c r="D195" s="409"/>
      <c r="E195" s="725"/>
      <c r="F195" s="409"/>
      <c r="G195" s="725"/>
      <c r="H195" s="409"/>
      <c r="I195" s="723"/>
      <c r="J195" s="409"/>
      <c r="K195" s="725"/>
      <c r="L195" s="409"/>
      <c r="M195" s="751"/>
      <c r="N195" s="409"/>
      <c r="O195" s="725"/>
      <c r="P195" s="434"/>
      <c r="Q195" s="725"/>
      <c r="R195" s="409"/>
      <c r="S195" s="725"/>
      <c r="T195" s="409"/>
      <c r="U195" s="725"/>
      <c r="V195" s="409"/>
      <c r="W195" s="725"/>
      <c r="X195" s="409"/>
      <c r="Y195" s="725"/>
      <c r="Z195" s="409"/>
      <c r="AA195" s="725"/>
      <c r="AB195" s="409"/>
      <c r="AC195" s="723"/>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17" t="s">
        <v>628</v>
      </c>
      <c r="C200" s="718"/>
      <c r="D200" s="718"/>
      <c r="E200" s="718"/>
      <c r="F200" s="718"/>
      <c r="G200" s="718"/>
      <c r="H200" s="718"/>
      <c r="I200" s="718"/>
      <c r="J200" s="718"/>
      <c r="K200" s="718"/>
      <c r="L200" s="718"/>
      <c r="M200" s="718"/>
      <c r="N200" s="718"/>
      <c r="O200" s="718"/>
      <c r="P200" s="718"/>
      <c r="Q200" s="718"/>
      <c r="R200" s="718"/>
      <c r="S200" s="718"/>
      <c r="T200" s="718"/>
      <c r="U200" s="718"/>
      <c r="V200" s="718"/>
      <c r="W200" s="718"/>
      <c r="X200" s="719"/>
      <c r="Y200" s="749" t="s">
        <v>691</v>
      </c>
      <c r="Z200" s="745"/>
      <c r="AA200" s="745"/>
      <c r="AB200" s="745"/>
      <c r="AC200" s="746"/>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2"/>
      <c r="D204" s="422">
        <v>374.76100000000002</v>
      </c>
      <c r="E204" s="724" t="s">
        <v>12</v>
      </c>
      <c r="F204" s="422">
        <v>390.99900000000002</v>
      </c>
      <c r="G204" s="722"/>
      <c r="H204" s="422">
        <v>397</v>
      </c>
      <c r="I204" s="722"/>
      <c r="J204" s="422">
        <v>336</v>
      </c>
      <c r="K204" s="759" t="s">
        <v>12</v>
      </c>
      <c r="L204" s="422">
        <v>383.41899999999998</v>
      </c>
      <c r="M204" s="724" t="s">
        <v>12</v>
      </c>
      <c r="N204" s="422">
        <v>323.00099999999998</v>
      </c>
      <c r="O204" s="724" t="s">
        <v>12</v>
      </c>
      <c r="P204" s="422">
        <v>335</v>
      </c>
      <c r="Q204" s="724" t="s">
        <v>12</v>
      </c>
      <c r="R204" s="422">
        <v>337</v>
      </c>
      <c r="S204" s="724" t="s">
        <v>12</v>
      </c>
      <c r="T204" s="422">
        <v>339</v>
      </c>
      <c r="U204" s="722"/>
      <c r="V204" s="422">
        <v>351</v>
      </c>
      <c r="W204" s="722"/>
      <c r="X204" s="422">
        <v>377.05099999999999</v>
      </c>
      <c r="Y204" s="722"/>
      <c r="Z204" s="422">
        <v>413.99900000000002</v>
      </c>
      <c r="AA204" s="722"/>
      <c r="AB204" s="422">
        <v>418.00400000000002</v>
      </c>
      <c r="AC204" s="724" t="s">
        <v>12</v>
      </c>
      <c r="AD204" s="474"/>
      <c r="AE204" s="474"/>
      <c r="AF204" s="409"/>
      <c r="AG204" s="263">
        <v>14</v>
      </c>
      <c r="AH204" s="250">
        <v>3</v>
      </c>
      <c r="AI204" s="250">
        <v>12</v>
      </c>
      <c r="AJ204" s="251"/>
      <c r="AK204" s="4"/>
    </row>
    <row r="205" spans="1:37" ht="15" thickBot="1" x14ac:dyDescent="0.4">
      <c r="A205" s="277"/>
      <c r="B205" s="272"/>
      <c r="C205" s="723"/>
      <c r="D205" s="409"/>
      <c r="E205" s="731"/>
      <c r="F205" s="409"/>
      <c r="G205" s="723"/>
      <c r="H205" s="409"/>
      <c r="I205" s="732"/>
      <c r="J205" s="409"/>
      <c r="K205" s="760"/>
      <c r="L205" s="409"/>
      <c r="M205" s="731"/>
      <c r="N205" s="409"/>
      <c r="O205" s="731"/>
      <c r="P205" s="434"/>
      <c r="Q205" s="731"/>
      <c r="R205" s="409"/>
      <c r="S205" s="731"/>
      <c r="T205" s="409"/>
      <c r="U205" s="732"/>
      <c r="V205" s="409"/>
      <c r="W205" s="732"/>
      <c r="X205" s="409"/>
      <c r="Y205" s="732"/>
      <c r="Z205" s="409"/>
      <c r="AA205" s="732"/>
      <c r="AB205" s="409"/>
      <c r="AC205" s="731"/>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1" t="s">
        <v>691</v>
      </c>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c r="AA210" s="762"/>
      <c r="AB210" s="762"/>
      <c r="AC210" s="763"/>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2"/>
      <c r="D215" s="422">
        <v>383</v>
      </c>
      <c r="E215" s="724" t="s">
        <v>12</v>
      </c>
      <c r="F215" s="422">
        <v>426</v>
      </c>
      <c r="G215" s="722"/>
      <c r="H215" s="422">
        <v>410.673</v>
      </c>
      <c r="I215" s="764" t="s">
        <v>235</v>
      </c>
      <c r="J215" s="422">
        <v>385.99700000000001</v>
      </c>
      <c r="K215" s="724" t="s">
        <v>235</v>
      </c>
      <c r="L215" s="422">
        <v>305</v>
      </c>
      <c r="M215" s="724" t="s">
        <v>235</v>
      </c>
      <c r="N215" s="422">
        <v>423</v>
      </c>
      <c r="O215" s="724" t="s">
        <v>235</v>
      </c>
      <c r="P215" s="422">
        <v>302.48899999999998</v>
      </c>
      <c r="Q215" s="724" t="s">
        <v>235</v>
      </c>
      <c r="R215" s="422">
        <v>361</v>
      </c>
      <c r="S215" s="724" t="s">
        <v>235</v>
      </c>
      <c r="T215" s="422">
        <v>370.99700000000001</v>
      </c>
      <c r="U215" s="722"/>
      <c r="V215" s="422">
        <v>402.00299999999999</v>
      </c>
      <c r="W215" s="722"/>
      <c r="X215" s="422">
        <v>398</v>
      </c>
      <c r="Y215" s="722"/>
      <c r="Z215" s="422">
        <v>420</v>
      </c>
      <c r="AA215" s="724" t="s">
        <v>12</v>
      </c>
      <c r="AB215" s="422">
        <v>400</v>
      </c>
      <c r="AC215" s="722"/>
      <c r="AD215" s="474"/>
      <c r="AE215" s="474"/>
      <c r="AF215" s="409"/>
      <c r="AG215" s="263">
        <v>8</v>
      </c>
      <c r="AH215" s="250">
        <v>1</v>
      </c>
      <c r="AI215" s="250">
        <v>2</v>
      </c>
      <c r="AJ215" s="251"/>
      <c r="AK215" s="4"/>
    </row>
    <row r="216" spans="1:37" ht="15" thickBot="1" x14ac:dyDescent="0.4">
      <c r="A216" s="277"/>
      <c r="B216" s="272"/>
      <c r="C216" s="732"/>
      <c r="D216" s="409"/>
      <c r="E216" s="725"/>
      <c r="F216" s="409"/>
      <c r="G216" s="723"/>
      <c r="H216" s="409"/>
      <c r="I216" s="765"/>
      <c r="J216" s="409"/>
      <c r="K216" s="725"/>
      <c r="L216" s="409"/>
      <c r="M216" s="725"/>
      <c r="N216" s="409"/>
      <c r="O216" s="725"/>
      <c r="P216" s="434"/>
      <c r="Q216" s="725"/>
      <c r="R216" s="409"/>
      <c r="S216" s="725"/>
      <c r="T216" s="409"/>
      <c r="U216" s="723"/>
      <c r="V216" s="409"/>
      <c r="W216" s="723"/>
      <c r="X216" s="409"/>
      <c r="Y216" s="723"/>
      <c r="Z216" s="409"/>
      <c r="AA216" s="725"/>
      <c r="AB216" s="409"/>
      <c r="AC216" s="723"/>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1" t="s">
        <v>691</v>
      </c>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c r="AA221" s="762"/>
      <c r="AB221" s="762"/>
      <c r="AC221" s="763"/>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2"/>
      <c r="D226" s="422">
        <v>417.00299999999999</v>
      </c>
      <c r="E226" s="722"/>
      <c r="F226" s="422">
        <v>422.12</v>
      </c>
      <c r="G226" s="722"/>
      <c r="H226" s="422">
        <v>277.7</v>
      </c>
      <c r="I226" s="722"/>
      <c r="J226" s="422">
        <v>384.58</v>
      </c>
      <c r="K226" s="722"/>
      <c r="L226" s="422">
        <v>413.93</v>
      </c>
      <c r="M226" s="722"/>
      <c r="N226" s="422">
        <v>387.12</v>
      </c>
      <c r="O226" s="722"/>
      <c r="P226" s="422">
        <v>341.06</v>
      </c>
      <c r="Q226" s="722"/>
      <c r="R226" s="422">
        <v>320.95</v>
      </c>
      <c r="S226" s="722"/>
      <c r="T226" s="422">
        <v>330.56</v>
      </c>
      <c r="U226" s="722"/>
      <c r="V226" s="422">
        <v>314</v>
      </c>
      <c r="W226" s="722"/>
      <c r="X226" s="422">
        <v>341.99900000000002</v>
      </c>
      <c r="Y226" s="722"/>
      <c r="Z226" s="422">
        <v>374.00099999999998</v>
      </c>
      <c r="AA226" s="722"/>
      <c r="AB226" s="422">
        <v>344</v>
      </c>
      <c r="AC226" s="722"/>
      <c r="AD226" s="474"/>
      <c r="AE226" s="474"/>
      <c r="AF226" s="409"/>
      <c r="AG226" s="263">
        <v>14</v>
      </c>
      <c r="AH226" s="250">
        <v>0</v>
      </c>
      <c r="AI226" s="250">
        <v>3</v>
      </c>
      <c r="AJ226" s="251"/>
      <c r="AK226" s="4"/>
    </row>
    <row r="227" spans="1:37" x14ac:dyDescent="0.35">
      <c r="A227" s="277"/>
      <c r="B227" s="272"/>
      <c r="C227" s="723"/>
      <c r="D227" s="409"/>
      <c r="E227" s="723"/>
      <c r="F227" s="409"/>
      <c r="G227" s="723"/>
      <c r="H227" s="409"/>
      <c r="I227" s="723"/>
      <c r="J227" s="409"/>
      <c r="K227" s="723"/>
      <c r="L227" s="409"/>
      <c r="M227" s="723"/>
      <c r="N227" s="409"/>
      <c r="O227" s="723"/>
      <c r="P227" s="434"/>
      <c r="Q227" s="723"/>
      <c r="R227" s="409"/>
      <c r="S227" s="723"/>
      <c r="T227" s="409"/>
      <c r="U227" s="723"/>
      <c r="V227" s="409"/>
      <c r="W227" s="723"/>
      <c r="X227" s="409"/>
      <c r="Y227" s="723"/>
      <c r="Z227" s="409"/>
      <c r="AA227" s="723"/>
      <c r="AB227" s="409"/>
      <c r="AC227" s="723"/>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1" t="s">
        <v>691</v>
      </c>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c r="AA232" s="762"/>
      <c r="AB232" s="762"/>
      <c r="AC232" s="763"/>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2"/>
      <c r="D237" s="422">
        <v>355</v>
      </c>
      <c r="E237" s="722"/>
      <c r="F237" s="422">
        <v>349</v>
      </c>
      <c r="G237" s="722"/>
      <c r="H237" s="422">
        <v>367</v>
      </c>
      <c r="I237" s="722"/>
      <c r="J237" s="422">
        <v>390</v>
      </c>
      <c r="K237" s="722"/>
      <c r="L237" s="422">
        <v>388.87400000000002</v>
      </c>
      <c r="M237" s="722"/>
      <c r="N237" s="422">
        <v>359.99599999999998</v>
      </c>
      <c r="O237" s="722"/>
      <c r="P237" s="422">
        <v>372</v>
      </c>
      <c r="Q237" s="722"/>
      <c r="R237" s="422">
        <v>388</v>
      </c>
      <c r="S237" s="722"/>
      <c r="T237" s="422">
        <v>378</v>
      </c>
      <c r="U237" s="722"/>
      <c r="V237" s="422">
        <v>284</v>
      </c>
      <c r="W237" s="722"/>
      <c r="X237" s="422">
        <v>304.53500000000003</v>
      </c>
      <c r="Y237" s="722"/>
      <c r="Z237" s="422">
        <v>212.96100000000001</v>
      </c>
      <c r="AA237" s="743" t="s">
        <v>15</v>
      </c>
      <c r="AB237" s="422">
        <v>368.00400000000002</v>
      </c>
      <c r="AC237" s="722"/>
      <c r="AD237" s="474"/>
      <c r="AE237" s="474"/>
      <c r="AF237" s="409"/>
      <c r="AG237" s="263">
        <v>13</v>
      </c>
      <c r="AH237" s="250">
        <v>0</v>
      </c>
      <c r="AI237" s="250">
        <v>9</v>
      </c>
      <c r="AJ237" s="251"/>
      <c r="AK237" s="4"/>
    </row>
    <row r="238" spans="1:37" ht="15" thickBot="1" x14ac:dyDescent="0.4">
      <c r="A238" s="277"/>
      <c r="B238" s="272"/>
      <c r="C238" s="723"/>
      <c r="D238" s="409"/>
      <c r="E238" s="723"/>
      <c r="F238" s="409"/>
      <c r="G238" s="723"/>
      <c r="H238" s="409"/>
      <c r="I238" s="723"/>
      <c r="J238" s="409"/>
      <c r="K238" s="723"/>
      <c r="L238" s="409"/>
      <c r="M238" s="723"/>
      <c r="N238" s="409"/>
      <c r="O238" s="723"/>
      <c r="P238" s="434"/>
      <c r="Q238" s="723"/>
      <c r="R238" s="409"/>
      <c r="S238" s="723"/>
      <c r="T238" s="409"/>
      <c r="U238" s="723"/>
      <c r="V238" s="409"/>
      <c r="W238" s="723"/>
      <c r="X238" s="409"/>
      <c r="Y238" s="723"/>
      <c r="Z238" s="409"/>
      <c r="AA238" s="744"/>
      <c r="AB238" s="409"/>
      <c r="AC238" s="723"/>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1" t="s">
        <v>691</v>
      </c>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c r="AA243" s="762"/>
      <c r="AB243" s="762"/>
      <c r="AC243" s="763"/>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2"/>
      <c r="D247" s="422">
        <v>386</v>
      </c>
      <c r="E247" s="722"/>
      <c r="F247" s="422">
        <v>377</v>
      </c>
      <c r="G247" s="722"/>
      <c r="H247" s="422">
        <v>343</v>
      </c>
      <c r="I247" s="722"/>
      <c r="J247" s="422">
        <v>384</v>
      </c>
      <c r="K247" s="722"/>
      <c r="L247" s="422">
        <v>351</v>
      </c>
      <c r="M247" s="722"/>
      <c r="N247" s="422">
        <v>348</v>
      </c>
      <c r="O247" s="743" t="s">
        <v>235</v>
      </c>
      <c r="P247" s="422">
        <v>327</v>
      </c>
      <c r="Q247" s="743" t="s">
        <v>15</v>
      </c>
      <c r="R247" s="422">
        <v>326.87400000000002</v>
      </c>
      <c r="S247" s="722"/>
      <c r="T247" s="422">
        <v>380.00200000000001</v>
      </c>
      <c r="U247" s="722"/>
      <c r="V247" s="422">
        <v>383</v>
      </c>
      <c r="W247" s="722"/>
      <c r="X247" s="422">
        <v>370</v>
      </c>
      <c r="Y247" s="766"/>
      <c r="Z247" s="422">
        <v>355</v>
      </c>
      <c r="AA247" s="722"/>
      <c r="AB247" s="422">
        <v>350</v>
      </c>
      <c r="AC247" s="722"/>
      <c r="AD247" s="474"/>
      <c r="AE247" s="474"/>
      <c r="AF247" s="409"/>
      <c r="AG247" s="263">
        <v>12</v>
      </c>
      <c r="AH247" s="250">
        <v>0</v>
      </c>
      <c r="AI247" s="250">
        <v>6</v>
      </c>
      <c r="AJ247" s="251"/>
      <c r="AK247" s="4"/>
    </row>
    <row r="248" spans="1:37" x14ac:dyDescent="0.35">
      <c r="A248" s="277"/>
      <c r="B248" s="272"/>
      <c r="C248" s="723"/>
      <c r="D248" s="409"/>
      <c r="E248" s="723"/>
      <c r="F248" s="409"/>
      <c r="G248" s="723"/>
      <c r="H248" s="409"/>
      <c r="I248" s="723"/>
      <c r="J248" s="409"/>
      <c r="K248" s="723"/>
      <c r="L248" s="409"/>
      <c r="M248" s="723"/>
      <c r="N248" s="409"/>
      <c r="O248" s="744"/>
      <c r="P248" s="434"/>
      <c r="Q248" s="744"/>
      <c r="R248" s="409"/>
      <c r="S248" s="723"/>
      <c r="T248" s="409"/>
      <c r="U248" s="723"/>
      <c r="V248" s="409"/>
      <c r="W248" s="723"/>
      <c r="X248" s="409"/>
      <c r="Y248" s="767"/>
      <c r="Z248" s="409"/>
      <c r="AA248" s="723"/>
      <c r="AB248" s="409"/>
      <c r="AC248" s="723"/>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1" t="s">
        <v>691</v>
      </c>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c r="AA253" s="762"/>
      <c r="AB253" s="762"/>
      <c r="AC253" s="763"/>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2"/>
      <c r="D257" s="422">
        <v>352</v>
      </c>
      <c r="E257" s="722"/>
      <c r="F257" s="422">
        <v>344</v>
      </c>
      <c r="G257" s="722"/>
      <c r="H257" s="422">
        <v>377</v>
      </c>
      <c r="I257" s="722"/>
      <c r="J257" s="422">
        <v>353</v>
      </c>
      <c r="K257" s="722"/>
      <c r="L257" s="422">
        <v>395.45400000000001</v>
      </c>
      <c r="M257" s="722"/>
      <c r="N257" s="422">
        <v>344.99599999999998</v>
      </c>
      <c r="O257" s="722"/>
      <c r="P257" s="422">
        <v>364</v>
      </c>
      <c r="Q257" s="722"/>
      <c r="R257" s="422">
        <v>366</v>
      </c>
      <c r="S257" s="722"/>
      <c r="T257" s="422">
        <v>367</v>
      </c>
      <c r="U257" s="722"/>
      <c r="V257" s="422">
        <v>364</v>
      </c>
      <c r="W257" s="724">
        <v>0</v>
      </c>
      <c r="X257" s="422">
        <v>353</v>
      </c>
      <c r="Y257" s="722"/>
      <c r="Z257" s="422">
        <v>366</v>
      </c>
      <c r="AA257" s="722"/>
      <c r="AB257" s="422">
        <v>344</v>
      </c>
      <c r="AC257" s="722"/>
      <c r="AD257" s="474"/>
      <c r="AE257" s="474"/>
      <c r="AF257" s="426"/>
      <c r="AG257" s="263">
        <v>13</v>
      </c>
      <c r="AH257" s="250">
        <v>0</v>
      </c>
      <c r="AI257" s="250">
        <v>1</v>
      </c>
      <c r="AJ257" s="251"/>
      <c r="AK257" s="4"/>
      <c r="AL257" s="255">
        <v>1</v>
      </c>
    </row>
    <row r="258" spans="1:38" x14ac:dyDescent="0.35">
      <c r="A258" s="277"/>
      <c r="B258" s="272"/>
      <c r="C258" s="723"/>
      <c r="D258" s="409"/>
      <c r="E258" s="723"/>
      <c r="F258" s="409"/>
      <c r="G258" s="723"/>
      <c r="H258" s="409"/>
      <c r="I258" s="723"/>
      <c r="J258" s="409"/>
      <c r="K258" s="723"/>
      <c r="L258" s="409"/>
      <c r="M258" s="723"/>
      <c r="N258" s="409"/>
      <c r="O258" s="723"/>
      <c r="P258" s="434"/>
      <c r="Q258" s="723"/>
      <c r="R258" s="409"/>
      <c r="S258" s="723"/>
      <c r="T258" s="409"/>
      <c r="U258" s="723"/>
      <c r="V258" s="409"/>
      <c r="W258" s="725"/>
      <c r="X258" s="409"/>
      <c r="Y258" s="723"/>
      <c r="Z258" s="409"/>
      <c r="AA258" s="723"/>
      <c r="AB258" s="426"/>
      <c r="AC258" s="723"/>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68" t="s">
        <v>691</v>
      </c>
      <c r="C263" s="769"/>
      <c r="D263" s="769"/>
      <c r="E263" s="769"/>
      <c r="F263" s="769"/>
      <c r="G263" s="769"/>
      <c r="H263" s="769"/>
      <c r="I263" s="769"/>
      <c r="J263" s="769"/>
      <c r="K263" s="769"/>
      <c r="L263" s="769"/>
      <c r="M263" s="769"/>
      <c r="N263" s="769"/>
      <c r="O263" s="769"/>
      <c r="P263" s="769"/>
      <c r="Q263" s="769"/>
      <c r="R263" s="769"/>
      <c r="S263" s="769"/>
      <c r="T263" s="769"/>
      <c r="U263" s="769"/>
      <c r="V263" s="769"/>
      <c r="W263" s="769"/>
      <c r="X263" s="769"/>
      <c r="Y263" s="769"/>
      <c r="Z263" s="769"/>
      <c r="AA263" s="769"/>
      <c r="AB263" s="769"/>
      <c r="AC263" s="770"/>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2"/>
      <c r="D267" s="422">
        <v>375</v>
      </c>
      <c r="E267" s="722"/>
      <c r="F267" s="422">
        <v>376.62</v>
      </c>
      <c r="G267" s="722"/>
      <c r="H267" s="422">
        <v>353</v>
      </c>
      <c r="I267" s="722"/>
      <c r="J267" s="422">
        <v>352</v>
      </c>
      <c r="K267" s="722"/>
      <c r="L267" s="422">
        <v>349</v>
      </c>
      <c r="M267" s="722"/>
      <c r="N267" s="422">
        <v>356</v>
      </c>
      <c r="O267" s="722"/>
      <c r="P267" s="422">
        <v>345</v>
      </c>
      <c r="Q267" s="722"/>
      <c r="R267" s="422">
        <v>400</v>
      </c>
      <c r="S267" s="722"/>
      <c r="T267" s="422">
        <v>319.37900000000002</v>
      </c>
      <c r="U267" s="722"/>
      <c r="V267" s="422">
        <v>343.76</v>
      </c>
      <c r="W267" s="722"/>
      <c r="X267" s="422">
        <v>322.5</v>
      </c>
      <c r="Y267" s="722"/>
      <c r="Z267" s="422">
        <v>453.99</v>
      </c>
      <c r="AA267" s="722"/>
      <c r="AB267" s="422">
        <v>359.96</v>
      </c>
      <c r="AC267" s="722"/>
      <c r="AD267" s="474"/>
      <c r="AE267" s="474"/>
      <c r="AF267" s="426"/>
      <c r="AG267" s="263">
        <v>14</v>
      </c>
      <c r="AH267" s="250">
        <v>0</v>
      </c>
      <c r="AI267" s="250">
        <v>1</v>
      </c>
      <c r="AJ267" s="251"/>
      <c r="AK267" s="4"/>
    </row>
    <row r="268" spans="1:38" x14ac:dyDescent="0.35">
      <c r="A268" s="277"/>
      <c r="B268" s="272"/>
      <c r="C268" s="723"/>
      <c r="D268" s="409"/>
      <c r="E268" s="723"/>
      <c r="F268" s="409"/>
      <c r="G268" s="723"/>
      <c r="H268" s="409"/>
      <c r="I268" s="723"/>
      <c r="J268" s="409"/>
      <c r="K268" s="723"/>
      <c r="L268" s="409"/>
      <c r="M268" s="723"/>
      <c r="N268" s="409"/>
      <c r="O268" s="723"/>
      <c r="P268" s="434"/>
      <c r="Q268" s="723"/>
      <c r="R268" s="409"/>
      <c r="S268" s="723"/>
      <c r="T268" s="409"/>
      <c r="U268" s="723"/>
      <c r="V268" s="409"/>
      <c r="W268" s="723"/>
      <c r="X268" s="409"/>
      <c r="Y268" s="723"/>
      <c r="Z268" s="409"/>
      <c r="AA268" s="723"/>
      <c r="AB268" s="426"/>
      <c r="AC268" s="723"/>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1" t="s">
        <v>691</v>
      </c>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c r="AA273" s="762"/>
      <c r="AB273" s="762"/>
      <c r="AC273" s="763"/>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2"/>
      <c r="D278" s="422">
        <v>399</v>
      </c>
      <c r="E278" s="722"/>
      <c r="F278" s="422">
        <v>353</v>
      </c>
      <c r="G278" s="722"/>
      <c r="H278" s="422">
        <v>355</v>
      </c>
      <c r="I278" s="722"/>
      <c r="J278" s="422">
        <v>331</v>
      </c>
      <c r="K278" s="722"/>
      <c r="L278" s="422">
        <v>335</v>
      </c>
      <c r="M278" s="722"/>
      <c r="N278" s="422">
        <v>336</v>
      </c>
      <c r="O278" s="724" t="s">
        <v>713</v>
      </c>
      <c r="P278" s="422">
        <v>244</v>
      </c>
      <c r="Q278" s="724" t="s">
        <v>713</v>
      </c>
      <c r="R278" s="422">
        <v>354</v>
      </c>
      <c r="S278" s="724"/>
      <c r="T278" s="422">
        <v>341</v>
      </c>
      <c r="U278" s="724" t="s">
        <v>15</v>
      </c>
      <c r="V278" s="422">
        <v>323</v>
      </c>
      <c r="W278" s="722"/>
      <c r="X278" s="422">
        <v>333</v>
      </c>
      <c r="Y278" s="722"/>
      <c r="Z278" s="422">
        <v>323.56400000000002</v>
      </c>
      <c r="AA278" s="722"/>
      <c r="AB278" s="422">
        <v>414.99599999999998</v>
      </c>
      <c r="AC278" s="722"/>
      <c r="AD278" s="474"/>
      <c r="AE278" s="474"/>
      <c r="AF278" s="426"/>
      <c r="AG278" s="263">
        <v>10</v>
      </c>
      <c r="AH278" s="250">
        <v>0</v>
      </c>
      <c r="AI278" s="250">
        <v>0</v>
      </c>
      <c r="AJ278" s="251"/>
      <c r="AK278" s="4"/>
    </row>
    <row r="279" spans="1:37" x14ac:dyDescent="0.35">
      <c r="A279" s="277"/>
      <c r="B279" s="272"/>
      <c r="C279" s="723"/>
      <c r="D279" s="409"/>
      <c r="E279" s="723"/>
      <c r="F279" s="409"/>
      <c r="G279" s="723"/>
      <c r="H279" s="409"/>
      <c r="I279" s="723"/>
      <c r="J279" s="409"/>
      <c r="K279" s="723"/>
      <c r="L279" s="409"/>
      <c r="M279" s="723"/>
      <c r="N279" s="409"/>
      <c r="O279" s="725"/>
      <c r="P279" s="434"/>
      <c r="Q279" s="725"/>
      <c r="R279" s="409"/>
      <c r="S279" s="725"/>
      <c r="T279" s="409"/>
      <c r="U279" s="725"/>
      <c r="V279" s="409"/>
      <c r="W279" s="723"/>
      <c r="X279" s="409"/>
      <c r="Y279" s="723"/>
      <c r="Z279" s="409"/>
      <c r="AA279" s="723"/>
      <c r="AB279" s="426"/>
      <c r="AC279" s="723"/>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1" t="s">
        <v>691</v>
      </c>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c r="AA284" s="762"/>
      <c r="AB284" s="762"/>
      <c r="AC284" s="763"/>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2"/>
      <c r="D289" s="422">
        <v>345</v>
      </c>
      <c r="E289" s="722"/>
      <c r="F289" s="422">
        <v>381.40300000000002</v>
      </c>
      <c r="G289" s="722"/>
      <c r="H289" s="422">
        <v>396.00200000000001</v>
      </c>
      <c r="I289" s="722"/>
      <c r="J289" s="422">
        <v>371</v>
      </c>
      <c r="K289" s="722"/>
      <c r="L289" s="422">
        <v>329</v>
      </c>
      <c r="M289" s="722"/>
      <c r="N289" s="422">
        <v>366</v>
      </c>
      <c r="O289" s="722"/>
      <c r="P289" s="422">
        <v>340</v>
      </c>
      <c r="Q289" s="722"/>
      <c r="R289" s="422">
        <v>347</v>
      </c>
      <c r="S289" s="722"/>
      <c r="T289" s="422">
        <v>352</v>
      </c>
      <c r="U289" s="722"/>
      <c r="V289" s="422">
        <v>381</v>
      </c>
      <c r="W289" s="722"/>
      <c r="X289" s="422">
        <v>389.73399999999998</v>
      </c>
      <c r="Y289" s="722"/>
      <c r="Z289" s="422">
        <v>374.99799999999999</v>
      </c>
      <c r="AA289" s="722"/>
      <c r="AB289" s="422">
        <v>365.99799999999999</v>
      </c>
      <c r="AC289" s="722"/>
      <c r="AD289" s="474"/>
      <c r="AE289" s="474"/>
      <c r="AF289" s="426"/>
      <c r="AG289" s="263">
        <v>14</v>
      </c>
      <c r="AH289" s="250">
        <v>0</v>
      </c>
      <c r="AI289" s="250">
        <v>0</v>
      </c>
      <c r="AJ289" s="251"/>
      <c r="AK289" s="4"/>
    </row>
    <row r="290" spans="1:37" x14ac:dyDescent="0.35">
      <c r="A290" s="277"/>
      <c r="B290" s="272"/>
      <c r="C290" s="723"/>
      <c r="D290" s="409"/>
      <c r="E290" s="723"/>
      <c r="F290" s="409"/>
      <c r="G290" s="723"/>
      <c r="H290" s="409"/>
      <c r="I290" s="723"/>
      <c r="J290" s="409"/>
      <c r="K290" s="723"/>
      <c r="L290" s="409"/>
      <c r="M290" s="723"/>
      <c r="N290" s="409"/>
      <c r="O290" s="723"/>
      <c r="P290" s="434"/>
      <c r="Q290" s="723"/>
      <c r="R290" s="409"/>
      <c r="S290" s="723"/>
      <c r="T290" s="409"/>
      <c r="U290" s="723"/>
      <c r="V290" s="409"/>
      <c r="W290" s="723"/>
      <c r="X290" s="409"/>
      <c r="Y290" s="723"/>
      <c r="Z290" s="409"/>
      <c r="AA290" s="723"/>
      <c r="AB290" s="426"/>
      <c r="AC290" s="723"/>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1" t="s">
        <v>691</v>
      </c>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c r="AA295" s="762"/>
      <c r="AB295" s="762"/>
      <c r="AC295" s="763"/>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2"/>
      <c r="D300" s="422">
        <v>352.00400000000002</v>
      </c>
      <c r="E300" s="722"/>
      <c r="F300" s="422">
        <v>330</v>
      </c>
      <c r="G300" s="722"/>
      <c r="H300" s="422">
        <v>378.94</v>
      </c>
      <c r="I300" s="724" t="s">
        <v>235</v>
      </c>
      <c r="J300" s="422">
        <v>365</v>
      </c>
      <c r="K300" s="722"/>
      <c r="L300" s="422">
        <v>406</v>
      </c>
      <c r="M300" s="722"/>
      <c r="N300" s="422">
        <v>408.99900000000002</v>
      </c>
      <c r="O300" s="724" t="s">
        <v>235</v>
      </c>
      <c r="P300" s="422">
        <v>383.00099999999998</v>
      </c>
      <c r="Q300" s="722"/>
      <c r="R300" s="422">
        <v>311</v>
      </c>
      <c r="S300" s="724" t="s">
        <v>235</v>
      </c>
      <c r="T300" s="422">
        <v>360</v>
      </c>
      <c r="U300" s="722"/>
      <c r="V300" s="422">
        <v>378</v>
      </c>
      <c r="W300" s="722"/>
      <c r="X300" s="422">
        <v>339</v>
      </c>
      <c r="Y300" s="724" t="s">
        <v>235</v>
      </c>
      <c r="Z300" s="422">
        <v>329</v>
      </c>
      <c r="AA300" s="743" t="s">
        <v>15</v>
      </c>
      <c r="AB300" s="422">
        <v>340.12099999999998</v>
      </c>
      <c r="AC300" s="722"/>
      <c r="AD300" s="474"/>
      <c r="AE300" s="474"/>
      <c r="AF300" s="426"/>
      <c r="AG300" s="263">
        <v>9</v>
      </c>
      <c r="AH300" s="250">
        <v>0</v>
      </c>
      <c r="AI300" s="250">
        <v>0</v>
      </c>
      <c r="AJ300" s="251"/>
      <c r="AK300" s="4"/>
    </row>
    <row r="301" spans="1:37" x14ac:dyDescent="0.35">
      <c r="A301" s="277"/>
      <c r="B301" s="272"/>
      <c r="C301" s="723"/>
      <c r="D301" s="409"/>
      <c r="E301" s="723"/>
      <c r="F301" s="409"/>
      <c r="G301" s="723"/>
      <c r="H301" s="409"/>
      <c r="I301" s="725"/>
      <c r="J301" s="409"/>
      <c r="K301" s="723"/>
      <c r="L301" s="409"/>
      <c r="M301" s="723"/>
      <c r="N301" s="409"/>
      <c r="O301" s="725"/>
      <c r="P301" s="434"/>
      <c r="Q301" s="723"/>
      <c r="R301" s="409"/>
      <c r="S301" s="725"/>
      <c r="T301" s="409"/>
      <c r="U301" s="723"/>
      <c r="V301" s="409"/>
      <c r="W301" s="723"/>
      <c r="X301" s="409"/>
      <c r="Y301" s="725"/>
      <c r="Z301" s="409"/>
      <c r="AA301" s="744"/>
      <c r="AB301" s="426"/>
      <c r="AC301" s="723"/>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1" t="s">
        <v>691</v>
      </c>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c r="AA306" s="762"/>
      <c r="AB306" s="762"/>
      <c r="AC306" s="763"/>
      <c r="AD306" s="311"/>
      <c r="AE306" s="311"/>
      <c r="AF306" s="387"/>
      <c r="AG306" s="771"/>
      <c r="AH306" s="772"/>
      <c r="AI306" s="772"/>
      <c r="AJ306" s="773"/>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4" t="s">
        <v>235</v>
      </c>
      <c r="D311" s="422">
        <v>363</v>
      </c>
      <c r="E311" s="702"/>
      <c r="F311" s="422">
        <v>346</v>
      </c>
      <c r="G311" s="774" t="s">
        <v>789</v>
      </c>
      <c r="H311" s="422">
        <v>307</v>
      </c>
      <c r="I311" s="724" t="s">
        <v>235</v>
      </c>
      <c r="J311" s="422">
        <v>301</v>
      </c>
      <c r="K311" s="724" t="s">
        <v>15</v>
      </c>
      <c r="L311" s="422">
        <v>320</v>
      </c>
      <c r="M311" s="743" t="s">
        <v>235</v>
      </c>
      <c r="N311" s="422">
        <v>325</v>
      </c>
      <c r="O311" s="722"/>
      <c r="P311" s="422">
        <v>320</v>
      </c>
      <c r="Q311" s="724"/>
      <c r="R311" s="422">
        <v>300</v>
      </c>
      <c r="S311" s="724"/>
      <c r="T311" s="422">
        <v>94</v>
      </c>
      <c r="U311" s="397" t="s">
        <v>753</v>
      </c>
      <c r="V311" s="422"/>
      <c r="W311" s="776"/>
      <c r="X311" s="422"/>
      <c r="Y311" s="776"/>
      <c r="Z311" s="422"/>
      <c r="AA311" s="776"/>
      <c r="AB311" s="422"/>
      <c r="AC311" s="776"/>
      <c r="AD311" s="434"/>
      <c r="AE311" s="434"/>
      <c r="AF311" s="426"/>
      <c r="AG311" s="263">
        <v>2</v>
      </c>
      <c r="AH311" s="250">
        <v>0</v>
      </c>
      <c r="AI311" s="250">
        <v>0</v>
      </c>
      <c r="AJ311" s="251"/>
      <c r="AK311" s="4"/>
    </row>
    <row r="312" spans="1:37" x14ac:dyDescent="0.35">
      <c r="A312" s="408"/>
      <c r="B312" s="272"/>
      <c r="C312" s="725"/>
      <c r="D312" s="409"/>
      <c r="E312" s="703"/>
      <c r="F312" s="409"/>
      <c r="G312" s="775"/>
      <c r="H312" s="409"/>
      <c r="I312" s="725"/>
      <c r="J312" s="409"/>
      <c r="K312" s="725"/>
      <c r="L312" s="409"/>
      <c r="M312" s="744"/>
      <c r="N312" s="409"/>
      <c r="O312" s="723"/>
      <c r="P312" s="434"/>
      <c r="Q312" s="725"/>
      <c r="R312" s="409"/>
      <c r="S312" s="725"/>
      <c r="T312" s="409"/>
      <c r="U312" s="397"/>
      <c r="V312" s="409"/>
      <c r="W312" s="776"/>
      <c r="X312" s="409"/>
      <c r="Y312" s="776"/>
      <c r="Z312" s="409"/>
      <c r="AA312" s="776"/>
      <c r="AB312" s="426"/>
      <c r="AC312" s="776"/>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1" t="s">
        <v>691</v>
      </c>
      <c r="C315" s="762"/>
      <c r="D315" s="762"/>
      <c r="E315" s="762"/>
      <c r="F315" s="762"/>
      <c r="G315" s="762"/>
      <c r="H315" s="762"/>
      <c r="I315" s="762"/>
      <c r="J315" s="762"/>
      <c r="K315" s="762"/>
      <c r="L315" s="762"/>
      <c r="M315" s="762"/>
      <c r="N315" s="762"/>
      <c r="O315" s="762"/>
      <c r="P315" s="762"/>
      <c r="Q315" s="762"/>
      <c r="R315" s="762"/>
      <c r="S315" s="762"/>
      <c r="T315" s="762"/>
      <c r="U315" s="762"/>
      <c r="V315" s="762"/>
      <c r="W315" s="763"/>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2" t="s">
        <v>756</v>
      </c>
      <c r="AD318" s="792"/>
      <c r="AE318" s="792"/>
      <c r="AF318" s="792"/>
      <c r="AG318" s="399">
        <f>SUM(AG11:AG311)</f>
        <v>305</v>
      </c>
      <c r="AH318" s="399"/>
      <c r="AI318" s="399">
        <f>SUM(AI25:AI311)</f>
        <v>171</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93" t="s">
        <v>758</v>
      </c>
      <c r="T319" s="793"/>
      <c r="U319" s="793"/>
      <c r="V319" s="793"/>
      <c r="W319" s="793"/>
      <c r="X319" s="793"/>
      <c r="Y319" s="793"/>
      <c r="Z319" s="793"/>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94" t="s">
        <v>759</v>
      </c>
      <c r="H321" s="794"/>
      <c r="I321" s="796" t="s">
        <v>760</v>
      </c>
      <c r="J321" s="796"/>
      <c r="K321" s="796"/>
      <c r="L321" s="796"/>
      <c r="M321" s="798" t="s">
        <v>761</v>
      </c>
      <c r="N321" s="798"/>
      <c r="O321" s="800" t="s">
        <v>762</v>
      </c>
      <c r="P321" s="800"/>
      <c r="Q321" s="401"/>
      <c r="R321" s="402"/>
      <c r="S321" s="802" t="s">
        <v>763</v>
      </c>
      <c r="T321" s="781"/>
      <c r="U321" s="780" t="s">
        <v>764</v>
      </c>
      <c r="V321" s="798"/>
      <c r="W321" s="781"/>
      <c r="X321" s="777" t="s">
        <v>765</v>
      </c>
      <c r="Y321" s="780" t="s">
        <v>756</v>
      </c>
      <c r="Z321" s="781"/>
      <c r="AA321" s="786" t="s">
        <v>766</v>
      </c>
      <c r="AB321" s="786"/>
      <c r="AC321" s="786" t="s">
        <v>767</v>
      </c>
      <c r="AD321" s="788"/>
      <c r="AE321" s="788"/>
      <c r="AF321" s="789"/>
      <c r="AG321" s="821" t="s">
        <v>684</v>
      </c>
      <c r="AH321" s="822"/>
      <c r="AI321" s="822"/>
      <c r="AJ321" s="823"/>
      <c r="AK321" s="4"/>
    </row>
    <row r="322" spans="2:37" ht="22.75" customHeight="1" thickBot="1" x14ac:dyDescent="0.4">
      <c r="B322" s="490"/>
      <c r="C322" s="455"/>
      <c r="D322" s="455"/>
      <c r="E322" s="455"/>
      <c r="G322" s="795"/>
      <c r="H322" s="795"/>
      <c r="I322" s="797"/>
      <c r="J322" s="797"/>
      <c r="K322" s="797"/>
      <c r="L322" s="797"/>
      <c r="M322" s="799"/>
      <c r="N322" s="799"/>
      <c r="O322" s="801"/>
      <c r="P322" s="801"/>
      <c r="Q322" s="491"/>
      <c r="R322" s="403"/>
      <c r="S322" s="803"/>
      <c r="T322" s="783"/>
      <c r="U322" s="782"/>
      <c r="V322" s="805"/>
      <c r="W322" s="783"/>
      <c r="X322" s="778"/>
      <c r="Y322" s="782"/>
      <c r="Z322" s="783"/>
      <c r="AA322" s="787"/>
      <c r="AB322" s="787"/>
      <c r="AC322" s="787"/>
      <c r="AD322" s="790"/>
      <c r="AE322" s="790"/>
      <c r="AF322" s="791"/>
      <c r="AG322" s="821"/>
      <c r="AH322" s="822"/>
      <c r="AI322" s="822"/>
      <c r="AJ322" s="823"/>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803"/>
      <c r="T323" s="783"/>
      <c r="U323" s="782"/>
      <c r="V323" s="805"/>
      <c r="W323" s="783"/>
      <c r="X323" s="778"/>
      <c r="Y323" s="782"/>
      <c r="Z323" s="783"/>
      <c r="AA323" s="787"/>
      <c r="AB323" s="787"/>
      <c r="AC323" s="787"/>
      <c r="AD323" s="790"/>
      <c r="AE323" s="790"/>
      <c r="AF323" s="791"/>
      <c r="AG323" s="821"/>
      <c r="AH323" s="822"/>
      <c r="AI323" s="822"/>
      <c r="AJ323" s="823"/>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803"/>
      <c r="T324" s="783"/>
      <c r="U324" s="782"/>
      <c r="V324" s="805"/>
      <c r="W324" s="783"/>
      <c r="X324" s="778"/>
      <c r="Y324" s="782"/>
      <c r="Z324" s="783"/>
      <c r="AA324" s="787"/>
      <c r="AB324" s="787"/>
      <c r="AC324" s="787"/>
      <c r="AD324" s="790"/>
      <c r="AE324" s="790"/>
      <c r="AF324" s="791"/>
      <c r="AG324" s="821"/>
      <c r="AH324" s="822"/>
      <c r="AI324" s="822"/>
      <c r="AJ324" s="823"/>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804"/>
      <c r="T325" s="785"/>
      <c r="U325" s="784"/>
      <c r="V325" s="806"/>
      <c r="W325" s="785"/>
      <c r="X325" s="779"/>
      <c r="Y325" s="784"/>
      <c r="Z325" s="785"/>
      <c r="AA325" s="787"/>
      <c r="AB325" s="787"/>
      <c r="AC325" s="787"/>
      <c r="AD325" s="790"/>
      <c r="AE325" s="790"/>
      <c r="AF325" s="791"/>
      <c r="AG325" s="821"/>
      <c r="AH325" s="822"/>
      <c r="AI325" s="822"/>
      <c r="AJ325" s="823"/>
      <c r="AK325" s="4"/>
    </row>
    <row r="326" spans="2:37" x14ac:dyDescent="0.35">
      <c r="B326" s="490"/>
      <c r="C326" s="455"/>
      <c r="D326" s="455"/>
      <c r="E326" s="450" t="s">
        <v>770</v>
      </c>
      <c r="F326" s="455"/>
      <c r="G326" s="455"/>
      <c r="H326" s="827"/>
      <c r="I326" s="450" t="s">
        <v>771</v>
      </c>
      <c r="J326" s="827"/>
      <c r="K326" s="450" t="s">
        <v>771</v>
      </c>
      <c r="L326" s="828"/>
      <c r="M326" s="455"/>
      <c r="N326" s="450" t="s">
        <v>772</v>
      </c>
      <c r="O326" s="455"/>
      <c r="P326" s="455"/>
      <c r="Q326" s="455"/>
      <c r="R326" s="405"/>
      <c r="S326" s="809">
        <v>1</v>
      </c>
      <c r="T326" s="810"/>
      <c r="U326" s="811" t="s">
        <v>21</v>
      </c>
      <c r="V326" s="812"/>
      <c r="W326" s="810"/>
      <c r="X326" s="813" t="s">
        <v>773</v>
      </c>
      <c r="Y326" s="814">
        <v>379</v>
      </c>
      <c r="Z326" s="815"/>
      <c r="AA326" s="818">
        <f>AG318</f>
        <v>305</v>
      </c>
      <c r="AB326" s="818"/>
      <c r="AC326" s="818">
        <f>+Y326-AA326</f>
        <v>74</v>
      </c>
      <c r="AD326" s="819"/>
      <c r="AE326" s="819"/>
      <c r="AF326" s="820"/>
      <c r="AG326" s="821"/>
      <c r="AH326" s="822"/>
      <c r="AI326" s="822"/>
      <c r="AJ326" s="823"/>
      <c r="AK326" s="807"/>
    </row>
    <row r="327" spans="2:37" x14ac:dyDescent="0.35">
      <c r="B327" s="490"/>
      <c r="C327" s="455"/>
      <c r="D327" s="455"/>
      <c r="E327" s="808" t="s">
        <v>774</v>
      </c>
      <c r="F327" s="808"/>
      <c r="G327" s="455"/>
      <c r="H327" s="827"/>
      <c r="I327" s="455"/>
      <c r="J327" s="827"/>
      <c r="K327" s="455"/>
      <c r="L327" s="828"/>
      <c r="M327" s="455"/>
      <c r="N327" s="455"/>
      <c r="O327" s="450" t="s">
        <v>775</v>
      </c>
      <c r="P327" s="455"/>
      <c r="Q327" s="455"/>
      <c r="R327" s="405"/>
      <c r="S327" s="804"/>
      <c r="T327" s="785"/>
      <c r="U327" s="784"/>
      <c r="V327" s="806"/>
      <c r="W327" s="785"/>
      <c r="X327" s="779"/>
      <c r="Y327" s="816"/>
      <c r="Z327" s="817"/>
      <c r="AA327" s="818"/>
      <c r="AB327" s="818"/>
      <c r="AC327" s="818"/>
      <c r="AD327" s="819"/>
      <c r="AE327" s="819"/>
      <c r="AF327" s="820"/>
      <c r="AG327" s="821"/>
      <c r="AH327" s="822"/>
      <c r="AI327" s="822"/>
      <c r="AJ327" s="823"/>
      <c r="AK327" s="807"/>
    </row>
    <row r="328" spans="2:37" ht="12.65" customHeight="1" x14ac:dyDescent="0.35">
      <c r="B328" s="490"/>
      <c r="C328" s="455"/>
      <c r="D328" s="450"/>
      <c r="E328" s="808"/>
      <c r="F328" s="808"/>
      <c r="G328" s="493"/>
      <c r="H328" s="494"/>
      <c r="I328" s="493"/>
      <c r="J328" s="494"/>
      <c r="K328" s="493"/>
      <c r="L328" s="493"/>
      <c r="M328" s="493"/>
      <c r="N328" s="450"/>
      <c r="O328" s="455"/>
      <c r="P328" s="455"/>
      <c r="Q328" s="455"/>
      <c r="R328" s="405"/>
      <c r="S328" s="809">
        <v>2</v>
      </c>
      <c r="T328" s="810"/>
      <c r="U328" s="811" t="s">
        <v>25</v>
      </c>
      <c r="V328" s="812"/>
      <c r="W328" s="810"/>
      <c r="X328" s="813" t="s">
        <v>773</v>
      </c>
      <c r="Y328" s="814">
        <f>+Y326</f>
        <v>379</v>
      </c>
      <c r="Z328" s="815"/>
      <c r="AA328" s="818">
        <f>AI318</f>
        <v>171</v>
      </c>
      <c r="AB328" s="818"/>
      <c r="AC328" s="818">
        <f>+Y328-AA328</f>
        <v>208</v>
      </c>
      <c r="AD328" s="819"/>
      <c r="AE328" s="819"/>
      <c r="AF328" s="820"/>
      <c r="AG328" s="821"/>
      <c r="AH328" s="822"/>
      <c r="AI328" s="822"/>
      <c r="AJ328" s="823"/>
      <c r="AK328" s="807"/>
    </row>
    <row r="329" spans="2:37" x14ac:dyDescent="0.35">
      <c r="B329" s="490"/>
      <c r="C329" s="455"/>
      <c r="D329" s="455"/>
      <c r="E329" s="455"/>
      <c r="G329" s="455"/>
      <c r="H329" s="455"/>
      <c r="I329" s="455"/>
      <c r="J329" s="455"/>
      <c r="K329" s="450"/>
      <c r="L329" s="455"/>
      <c r="M329" s="455"/>
      <c r="N329" s="455"/>
      <c r="O329" s="455"/>
      <c r="P329" s="455"/>
      <c r="Q329" s="455"/>
      <c r="R329" s="405"/>
      <c r="S329" s="804"/>
      <c r="T329" s="785"/>
      <c r="U329" s="784"/>
      <c r="V329" s="806"/>
      <c r="W329" s="785"/>
      <c r="X329" s="779"/>
      <c r="Y329" s="816"/>
      <c r="Z329" s="817"/>
      <c r="AA329" s="818"/>
      <c r="AB329" s="818"/>
      <c r="AC329" s="818"/>
      <c r="AD329" s="819"/>
      <c r="AE329" s="819"/>
      <c r="AF329" s="820"/>
      <c r="AG329" s="821"/>
      <c r="AH329" s="822"/>
      <c r="AI329" s="822"/>
      <c r="AJ329" s="823"/>
      <c r="AK329" s="807"/>
    </row>
    <row r="330" spans="2:37" x14ac:dyDescent="0.35">
      <c r="B330" s="490"/>
      <c r="C330" s="455"/>
      <c r="D330" s="455"/>
      <c r="E330" s="455"/>
      <c r="F330" s="495"/>
      <c r="G330" s="455"/>
      <c r="H330" s="455"/>
      <c r="I330" s="491"/>
      <c r="J330" s="491"/>
      <c r="K330" s="455"/>
      <c r="M330" s="455"/>
      <c r="N330" s="455"/>
      <c r="O330" s="455"/>
      <c r="P330" s="455"/>
      <c r="Q330" s="455"/>
      <c r="R330" s="405"/>
      <c r="S330" s="809">
        <v>3</v>
      </c>
      <c r="T330" s="810"/>
      <c r="U330" s="811" t="s">
        <v>776</v>
      </c>
      <c r="V330" s="812"/>
      <c r="W330" s="810"/>
      <c r="X330" s="813" t="s">
        <v>777</v>
      </c>
      <c r="Y330" s="829">
        <v>139.6</v>
      </c>
      <c r="Z330" s="830"/>
      <c r="AA330" s="833">
        <f>AJ318</f>
        <v>0</v>
      </c>
      <c r="AB330" s="833"/>
      <c r="AC330" s="833">
        <f>+Y330-AA330</f>
        <v>139.6</v>
      </c>
      <c r="AD330" s="848"/>
      <c r="AE330" s="848"/>
      <c r="AF330" s="849"/>
      <c r="AG330" s="821"/>
      <c r="AH330" s="822"/>
      <c r="AI330" s="822"/>
      <c r="AJ330" s="823"/>
      <c r="AK330" s="807"/>
    </row>
    <row r="331" spans="2:37" x14ac:dyDescent="0.35">
      <c r="B331" s="490"/>
      <c r="C331" s="455"/>
      <c r="D331" s="455"/>
      <c r="E331" s="455"/>
      <c r="F331" s="495"/>
      <c r="G331" s="455"/>
      <c r="H331" s="455"/>
      <c r="I331" s="491"/>
      <c r="J331" s="491"/>
      <c r="K331" s="455"/>
      <c r="L331" s="455"/>
      <c r="M331" s="455"/>
      <c r="N331" s="455"/>
      <c r="O331" s="455"/>
      <c r="P331" s="455"/>
      <c r="Q331" s="455"/>
      <c r="R331" s="405"/>
      <c r="S331" s="804"/>
      <c r="T331" s="785"/>
      <c r="U331" s="784"/>
      <c r="V331" s="806"/>
      <c r="W331" s="785"/>
      <c r="X331" s="779"/>
      <c r="Y331" s="831"/>
      <c r="Z331" s="832"/>
      <c r="AA331" s="833"/>
      <c r="AB331" s="833"/>
      <c r="AC331" s="833"/>
      <c r="AD331" s="848"/>
      <c r="AE331" s="848"/>
      <c r="AF331" s="849"/>
      <c r="AG331" s="821"/>
      <c r="AH331" s="822"/>
      <c r="AI331" s="822"/>
      <c r="AJ331" s="823"/>
      <c r="AK331" s="807"/>
    </row>
    <row r="332" spans="2:37" x14ac:dyDescent="0.35">
      <c r="B332" s="490"/>
      <c r="C332" s="455"/>
      <c r="D332" s="455"/>
      <c r="E332" s="455"/>
      <c r="F332" s="495"/>
      <c r="G332" s="455"/>
      <c r="H332" s="455"/>
      <c r="I332" s="455"/>
      <c r="J332" s="455"/>
      <c r="K332" s="455"/>
      <c r="L332" s="455"/>
      <c r="M332" s="455"/>
      <c r="N332" s="455"/>
      <c r="O332" s="455"/>
      <c r="P332" s="455"/>
      <c r="Q332" s="455"/>
      <c r="R332" s="405"/>
      <c r="S332" s="809">
        <v>4</v>
      </c>
      <c r="T332" s="810"/>
      <c r="U332" s="811" t="s">
        <v>24</v>
      </c>
      <c r="V332" s="812"/>
      <c r="W332" s="810"/>
      <c r="X332" s="813" t="s">
        <v>773</v>
      </c>
      <c r="Y332" s="814">
        <f>+Y326</f>
        <v>379</v>
      </c>
      <c r="Z332" s="815"/>
      <c r="AA332" s="818">
        <v>218</v>
      </c>
      <c r="AB332" s="818"/>
      <c r="AC332" s="818">
        <f>+Y332-AA332</f>
        <v>161</v>
      </c>
      <c r="AD332" s="819"/>
      <c r="AE332" s="819"/>
      <c r="AF332" s="820"/>
      <c r="AG332" s="821"/>
      <c r="AH332" s="822"/>
      <c r="AI332" s="822"/>
      <c r="AJ332" s="823"/>
      <c r="AK332" s="807"/>
    </row>
    <row r="333" spans="2:37" x14ac:dyDescent="0.35">
      <c r="B333" s="837" t="s">
        <v>778</v>
      </c>
      <c r="C333" s="838"/>
      <c r="D333" s="838" t="s">
        <v>779</v>
      </c>
      <c r="E333" s="838"/>
      <c r="F333" s="497"/>
      <c r="G333" s="497" t="s">
        <v>780</v>
      </c>
      <c r="H333" s="497"/>
      <c r="I333" s="497"/>
      <c r="J333" s="497"/>
      <c r="K333" s="497"/>
      <c r="L333" s="497"/>
      <c r="M333" s="497" t="s">
        <v>781</v>
      </c>
      <c r="N333" s="497"/>
      <c r="O333" s="497"/>
      <c r="P333" s="497" t="s">
        <v>782</v>
      </c>
      <c r="Q333" s="455"/>
      <c r="R333" s="406"/>
      <c r="S333" s="804"/>
      <c r="T333" s="785"/>
      <c r="U333" s="784"/>
      <c r="V333" s="806"/>
      <c r="W333" s="785"/>
      <c r="X333" s="779"/>
      <c r="Y333" s="816"/>
      <c r="Z333" s="817"/>
      <c r="AA333" s="818"/>
      <c r="AB333" s="818"/>
      <c r="AC333" s="818"/>
      <c r="AD333" s="819"/>
      <c r="AE333" s="819"/>
      <c r="AF333" s="820"/>
      <c r="AG333" s="821"/>
      <c r="AH333" s="822"/>
      <c r="AI333" s="822"/>
      <c r="AJ333" s="823"/>
      <c r="AK333" s="807"/>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809">
        <v>5</v>
      </c>
      <c r="T334" s="810"/>
      <c r="U334" s="790" t="s">
        <v>637</v>
      </c>
      <c r="V334" s="841"/>
      <c r="W334" s="842"/>
      <c r="X334" s="404" t="s">
        <v>773</v>
      </c>
      <c r="Y334" s="819"/>
      <c r="Z334" s="843"/>
      <c r="AA334" s="818"/>
      <c r="AB334" s="818"/>
      <c r="AC334" s="818">
        <f>+Y334-AA334</f>
        <v>0</v>
      </c>
      <c r="AD334" s="819"/>
      <c r="AE334" s="819"/>
      <c r="AF334" s="820"/>
      <c r="AG334" s="821"/>
      <c r="AH334" s="822"/>
      <c r="AI334" s="822"/>
      <c r="AJ334" s="823"/>
      <c r="AK334" s="807"/>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39"/>
      <c r="T335" s="840"/>
      <c r="U335" s="844" t="s">
        <v>307</v>
      </c>
      <c r="V335" s="845"/>
      <c r="W335" s="846"/>
      <c r="X335" s="502" t="s">
        <v>773</v>
      </c>
      <c r="Y335" s="835"/>
      <c r="Z335" s="847"/>
      <c r="AA335" s="834"/>
      <c r="AB335" s="834"/>
      <c r="AC335" s="834">
        <f>+Y335-AA335</f>
        <v>0</v>
      </c>
      <c r="AD335" s="835"/>
      <c r="AE335" s="835"/>
      <c r="AF335" s="836"/>
      <c r="AG335" s="824"/>
      <c r="AH335" s="825"/>
      <c r="AI335" s="825"/>
      <c r="AJ335" s="826"/>
      <c r="AK335" s="807"/>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1663" priority="335" operator="equal">
      <formula>"completedw"</formula>
    </cfRule>
    <cfRule type="cellIs" dxfId="1662" priority="336" operator="equal">
      <formula>"HOLD"</formula>
    </cfRule>
    <cfRule type="cellIs" dxfId="1661" priority="337" operator="equal">
      <formula>"ROW"</formula>
    </cfRule>
  </conditionalFormatting>
  <conditionalFormatting sqref="A53:B53">
    <cfRule type="cellIs" dxfId="1660" priority="333" operator="equal">
      <formula>"HOLD"</formula>
    </cfRule>
    <cfRule type="cellIs" dxfId="1659" priority="332" operator="equal">
      <formula>"completedw"</formula>
    </cfRule>
    <cfRule type="cellIs" dxfId="1658" priority="334" operator="equal">
      <formula>"ROW"</formula>
    </cfRule>
  </conditionalFormatting>
  <conditionalFormatting sqref="A63:B63">
    <cfRule type="cellIs" dxfId="1657" priority="329" operator="equal">
      <formula>"completedw"</formula>
    </cfRule>
    <cfRule type="cellIs" dxfId="1656" priority="330" operator="equal">
      <formula>"HOLD"</formula>
    </cfRule>
    <cfRule type="cellIs" dxfId="1655" priority="331" operator="equal">
      <formula>"ROW"</formula>
    </cfRule>
  </conditionalFormatting>
  <conditionalFormatting sqref="A68:B70">
    <cfRule type="cellIs" dxfId="1654" priority="1419" operator="equal">
      <formula>"ROW"</formula>
    </cfRule>
    <cfRule type="cellIs" dxfId="1653" priority="1418" operator="equal">
      <formula>"HOLD"</formula>
    </cfRule>
    <cfRule type="cellIs" dxfId="1652" priority="1417" operator="equal">
      <formula>"completedw"</formula>
    </cfRule>
  </conditionalFormatting>
  <conditionalFormatting sqref="A74:B74">
    <cfRule type="cellIs" dxfId="1651" priority="326" operator="equal">
      <formula>"completedw"</formula>
    </cfRule>
    <cfRule type="cellIs" dxfId="1650" priority="328" operator="equal">
      <formula>"ROW"</formula>
    </cfRule>
    <cfRule type="cellIs" dxfId="1649" priority="327" operator="equal">
      <formula>"HOLD"</formula>
    </cfRule>
  </conditionalFormatting>
  <conditionalFormatting sqref="A79:B81">
    <cfRule type="cellIs" dxfId="1648" priority="1413" operator="equal">
      <formula>"HOLD"</formula>
    </cfRule>
    <cfRule type="cellIs" dxfId="1647" priority="1414" operator="equal">
      <formula>"ROW"</formula>
    </cfRule>
    <cfRule type="cellIs" dxfId="1646" priority="1412" operator="equal">
      <formula>"completedw"</formula>
    </cfRule>
  </conditionalFormatting>
  <conditionalFormatting sqref="A85:B85">
    <cfRule type="cellIs" dxfId="1645" priority="324" operator="equal">
      <formula>"HOLD"</formula>
    </cfRule>
    <cfRule type="cellIs" dxfId="1644" priority="323" operator="equal">
      <formula>"completedw"</formula>
    </cfRule>
    <cfRule type="cellIs" dxfId="1643" priority="325" operator="equal">
      <formula>"ROW"</formula>
    </cfRule>
  </conditionalFormatting>
  <conditionalFormatting sqref="A90:B92">
    <cfRule type="cellIs" dxfId="1642" priority="1407" operator="equal">
      <formula>"completedw"</formula>
    </cfRule>
    <cfRule type="cellIs" dxfId="1641" priority="1408" operator="equal">
      <formula>"HOLD"</formula>
    </cfRule>
    <cfRule type="cellIs" dxfId="1640" priority="1409" operator="equal">
      <formula>"ROW"</formula>
    </cfRule>
  </conditionalFormatting>
  <conditionalFormatting sqref="A96:B96">
    <cfRule type="cellIs" dxfId="1639" priority="321" operator="equal">
      <formula>"HOLD"</formula>
    </cfRule>
    <cfRule type="cellIs" dxfId="1638" priority="320" operator="equal">
      <formula>"completedw"</formula>
    </cfRule>
    <cfRule type="cellIs" dxfId="1637" priority="322" operator="equal">
      <formula>"ROW"</formula>
    </cfRule>
  </conditionalFormatting>
  <conditionalFormatting sqref="A108:B108">
    <cfRule type="cellIs" dxfId="1636" priority="317" operator="equal">
      <formula>"completedw"</formula>
    </cfRule>
    <cfRule type="cellIs" dxfId="1635" priority="318" operator="equal">
      <formula>"HOLD"</formula>
    </cfRule>
    <cfRule type="cellIs" dxfId="1634" priority="319" operator="equal">
      <formula>"ROW"</formula>
    </cfRule>
  </conditionalFormatting>
  <conditionalFormatting sqref="A120:B120">
    <cfRule type="cellIs" dxfId="1633" priority="313" operator="equal">
      <formula>"ROW"</formula>
    </cfRule>
    <cfRule type="cellIs" dxfId="1632" priority="312" operator="equal">
      <formula>"HOLD"</formula>
    </cfRule>
    <cfRule type="cellIs" dxfId="1631" priority="311" operator="equal">
      <formula>"completedw"</formula>
    </cfRule>
  </conditionalFormatting>
  <conditionalFormatting sqref="A132:B132">
    <cfRule type="cellIs" dxfId="1630" priority="309" operator="equal">
      <formula>"HOLD"</formula>
    </cfRule>
    <cfRule type="cellIs" dxfId="1629" priority="310" operator="equal">
      <formula>"ROW"</formula>
    </cfRule>
    <cfRule type="cellIs" dxfId="1628" priority="308" operator="equal">
      <formula>"completedw"</formula>
    </cfRule>
  </conditionalFormatting>
  <conditionalFormatting sqref="A144:B144">
    <cfRule type="cellIs" dxfId="1627" priority="281" operator="equal">
      <formula>"completedw"</formula>
    </cfRule>
    <cfRule type="cellIs" dxfId="1626" priority="283" operator="equal">
      <formula>"ROW"</formula>
    </cfRule>
    <cfRule type="cellIs" dxfId="1625" priority="282" operator="equal">
      <formula>"HOLD"</formula>
    </cfRule>
  </conditionalFormatting>
  <conditionalFormatting sqref="A156:B157">
    <cfRule type="cellIs" dxfId="1624" priority="280" operator="equal">
      <formula>"ROW"</formula>
    </cfRule>
    <cfRule type="cellIs" dxfId="1623" priority="279" operator="equal">
      <formula>"HOLD"</formula>
    </cfRule>
    <cfRule type="cellIs" dxfId="1622" priority="278" operator="equal">
      <formula>"completedw"</formula>
    </cfRule>
  </conditionalFormatting>
  <conditionalFormatting sqref="A167:B167">
    <cfRule type="cellIs" dxfId="1621" priority="306" operator="equal">
      <formula>"HOLD"</formula>
    </cfRule>
    <cfRule type="cellIs" dxfId="1620" priority="305" operator="equal">
      <formula>"completedw"</formula>
    </cfRule>
    <cfRule type="cellIs" dxfId="1619" priority="307" operator="equal">
      <formula>"ROW"</formula>
    </cfRule>
  </conditionalFormatting>
  <conditionalFormatting sqref="A178:B178">
    <cfRule type="cellIs" dxfId="1618" priority="302" operator="equal">
      <formula>"completedw"</formula>
    </cfRule>
    <cfRule type="cellIs" dxfId="1617" priority="303" operator="equal">
      <formula>"HOLD"</formula>
    </cfRule>
    <cfRule type="cellIs" dxfId="1616" priority="304" operator="equal">
      <formula>"ROW"</formula>
    </cfRule>
  </conditionalFormatting>
  <conditionalFormatting sqref="A189:B189">
    <cfRule type="cellIs" dxfId="1615" priority="299" operator="equal">
      <formula>"completedw"</formula>
    </cfRule>
    <cfRule type="cellIs" dxfId="1614" priority="300" operator="equal">
      <formula>"HOLD"</formula>
    </cfRule>
    <cfRule type="cellIs" dxfId="1613" priority="301" operator="equal">
      <formula>"ROW"</formula>
    </cfRule>
  </conditionalFormatting>
  <conditionalFormatting sqref="A200:B200">
    <cfRule type="cellIs" dxfId="1612" priority="277" operator="equal">
      <formula>"ROW"</formula>
    </cfRule>
    <cfRule type="cellIs" dxfId="1611" priority="276" operator="equal">
      <formula>"HOLD"</formula>
    </cfRule>
    <cfRule type="cellIs" dxfId="1610" priority="275" operator="equal">
      <formula>"completedw"</formula>
    </cfRule>
  </conditionalFormatting>
  <conditionalFormatting sqref="A243:B243">
    <cfRule type="cellIs" dxfId="1609" priority="346" operator="equal">
      <formula>"ROW"</formula>
    </cfRule>
    <cfRule type="cellIs" dxfId="1608" priority="345" operator="equal">
      <formula>"HOLD"</formula>
    </cfRule>
    <cfRule type="cellIs" dxfId="1607" priority="344" operator="equal">
      <formula>"completedw"</formula>
    </cfRule>
  </conditionalFormatting>
  <conditionalFormatting sqref="A253:B253">
    <cfRule type="cellIs" dxfId="1606" priority="343" operator="equal">
      <formula>"ROW"</formula>
    </cfRule>
    <cfRule type="cellIs" dxfId="1605" priority="342" operator="equal">
      <formula>"HOLD"</formula>
    </cfRule>
    <cfRule type="cellIs" dxfId="1604" priority="341" operator="equal">
      <formula>"completedw"</formula>
    </cfRule>
  </conditionalFormatting>
  <conditionalFormatting sqref="A259:B261">
    <cfRule type="cellIs" dxfId="1603" priority="137" operator="equal">
      <formula>"completedw"</formula>
    </cfRule>
    <cfRule type="cellIs" dxfId="1602" priority="139" operator="equal">
      <formula>"ROW"</formula>
    </cfRule>
    <cfRule type="cellIs" dxfId="1601" priority="138" operator="equal">
      <formula>"HOLD"</formula>
    </cfRule>
  </conditionalFormatting>
  <conditionalFormatting sqref="A263:B263">
    <cfRule type="cellIs" dxfId="1600" priority="339" operator="equal">
      <formula>"HOLD"</formula>
    </cfRule>
    <cfRule type="cellIs" dxfId="1599" priority="338" operator="equal">
      <formula>"completedw"</formula>
    </cfRule>
    <cfRule type="cellIs" dxfId="1598" priority="340" operator="equal">
      <formula>"ROW"</formula>
    </cfRule>
  </conditionalFormatting>
  <conditionalFormatting sqref="A273:B273">
    <cfRule type="cellIs" dxfId="1597" priority="298" operator="equal">
      <formula>"ROW"</formula>
    </cfRule>
    <cfRule type="cellIs" dxfId="1596" priority="297" operator="equal">
      <formula>"HOLD"</formula>
    </cfRule>
    <cfRule type="cellIs" dxfId="1595" priority="296" operator="equal">
      <formula>"completedw"</formula>
    </cfRule>
  </conditionalFormatting>
  <conditionalFormatting sqref="A278:B280">
    <cfRule type="cellIs" dxfId="1594" priority="1340" operator="equal">
      <formula>"completedw"</formula>
    </cfRule>
    <cfRule type="cellIs" dxfId="1593" priority="1341" operator="equal">
      <formula>"HOLD"</formula>
    </cfRule>
    <cfRule type="cellIs" dxfId="1592" priority="1342" operator="equal">
      <formula>"ROW"</formula>
    </cfRule>
  </conditionalFormatting>
  <conditionalFormatting sqref="A284:B284">
    <cfRule type="cellIs" dxfId="1591" priority="295" operator="equal">
      <formula>"ROW"</formula>
    </cfRule>
    <cfRule type="cellIs" dxfId="1590" priority="294" operator="equal">
      <formula>"HOLD"</formula>
    </cfRule>
    <cfRule type="cellIs" dxfId="1589" priority="293" operator="equal">
      <formula>"completedw"</formula>
    </cfRule>
  </conditionalFormatting>
  <conditionalFormatting sqref="A289:B291">
    <cfRule type="cellIs" dxfId="1588" priority="1333" operator="equal">
      <formula>"completedw"</formula>
    </cfRule>
    <cfRule type="cellIs" dxfId="1587" priority="1334" operator="equal">
      <formula>"HOLD"</formula>
    </cfRule>
    <cfRule type="cellIs" dxfId="1586" priority="1335" operator="equal">
      <formula>"ROW"</formula>
    </cfRule>
  </conditionalFormatting>
  <conditionalFormatting sqref="A295:B295">
    <cfRule type="cellIs" dxfId="1585" priority="292" operator="equal">
      <formula>"ROW"</formula>
    </cfRule>
    <cfRule type="cellIs" dxfId="1584" priority="290" operator="equal">
      <formula>"completedw"</formula>
    </cfRule>
    <cfRule type="cellIs" dxfId="1583" priority="291" operator="equal">
      <formula>"HOLD"</formula>
    </cfRule>
  </conditionalFormatting>
  <conditionalFormatting sqref="A300:B302">
    <cfRule type="cellIs" dxfId="1582" priority="778" operator="equal">
      <formula>"HOLD"</formula>
    </cfRule>
    <cfRule type="cellIs" dxfId="1581" priority="779" operator="equal">
      <formula>"ROW"</formula>
    </cfRule>
    <cfRule type="cellIs" dxfId="1580" priority="777" operator="equal">
      <formula>"completedw"</formula>
    </cfRule>
  </conditionalFormatting>
  <conditionalFormatting sqref="A306:B306">
    <cfRule type="cellIs" dxfId="1579" priority="288" operator="equal">
      <formula>"HOLD"</formula>
    </cfRule>
    <cfRule type="cellIs" dxfId="1578" priority="289" operator="equal">
      <formula>"ROW"</formula>
    </cfRule>
    <cfRule type="cellIs" dxfId="1577" priority="287" operator="equal">
      <formula>"completedw"</formula>
    </cfRule>
  </conditionalFormatting>
  <conditionalFormatting sqref="A311:B313">
    <cfRule type="cellIs" dxfId="1576" priority="692" operator="equal">
      <formula>"ROW"</formula>
    </cfRule>
    <cfRule type="cellIs" dxfId="1575" priority="690" operator="equal">
      <formula>"completedw"</formula>
    </cfRule>
    <cfRule type="cellIs" dxfId="1574" priority="691" operator="equal">
      <formula>"HOLD"</formula>
    </cfRule>
  </conditionalFormatting>
  <conditionalFormatting sqref="A315:B315">
    <cfRule type="cellIs" dxfId="1573" priority="259" operator="equal">
      <formula>"completedw"</formula>
    </cfRule>
    <cfRule type="cellIs" dxfId="1572" priority="261" operator="equal">
      <formula>"ROW"</formula>
    </cfRule>
    <cfRule type="cellIs" dxfId="1571" priority="260" operator="equal">
      <formula>"HOLD"</formula>
    </cfRule>
  </conditionalFormatting>
  <conditionalFormatting sqref="A61:C62">
    <cfRule type="cellIs" dxfId="1570" priority="485" operator="equal">
      <formula>"completedw"</formula>
    </cfRule>
    <cfRule type="cellIs" dxfId="1569" priority="486" operator="equal">
      <formula>"HOLD"</formula>
    </cfRule>
    <cfRule type="cellIs" dxfId="1568" priority="487" operator="equal">
      <formula>"ROW"</formula>
    </cfRule>
  </conditionalFormatting>
  <conditionalFormatting sqref="A106:C107">
    <cfRule type="cellIs" dxfId="1567" priority="802" operator="equal">
      <formula>"completedw"</formula>
    </cfRule>
    <cfRule type="cellIs" dxfId="1566" priority="804" operator="equal">
      <formula>"ROW"</formula>
    </cfRule>
    <cfRule type="cellIs" dxfId="1565" priority="803" operator="equal">
      <formula>"HOLD"</formula>
    </cfRule>
  </conditionalFormatting>
  <conditionalFormatting sqref="A267:C268">
    <cfRule type="cellIs" dxfId="1564" priority="1021" operator="equal">
      <formula>"ROW"</formula>
    </cfRule>
    <cfRule type="cellIs" dxfId="1563" priority="1020" operator="equal">
      <formula>"HOLD"</formula>
    </cfRule>
    <cfRule type="cellIs" dxfId="1562" priority="1019" operator="equal">
      <formula>"completedw"</formula>
    </cfRule>
  </conditionalFormatting>
  <conditionalFormatting sqref="A187:E187">
    <cfRule type="cellIs" dxfId="1561" priority="369" operator="equal">
      <formula>"HOLD"</formula>
    </cfRule>
    <cfRule type="cellIs" dxfId="1560" priority="370" operator="equal">
      <formula>"ROW"</formula>
    </cfRule>
    <cfRule type="cellIs" dxfId="1559" priority="368" operator="equal">
      <formula>"completedw"</formula>
    </cfRule>
  </conditionalFormatting>
  <conditionalFormatting sqref="A208:E209">
    <cfRule type="cellIs" dxfId="1558" priority="238" operator="equal">
      <formula>"completedw"</formula>
    </cfRule>
    <cfRule type="cellIs" dxfId="1557" priority="239" operator="equal">
      <formula>"HOLD"</formula>
    </cfRule>
    <cfRule type="cellIs" dxfId="1556" priority="240" operator="equal">
      <formula>"ROW"</formula>
    </cfRule>
  </conditionalFormatting>
  <conditionalFormatting sqref="A72:I73">
    <cfRule type="cellIs" dxfId="1555" priority="437" operator="equal">
      <formula>"completedw"</formula>
    </cfRule>
    <cfRule type="cellIs" dxfId="1554" priority="438" operator="equal">
      <formula>"HOLD"</formula>
    </cfRule>
    <cfRule type="cellIs" dxfId="1553" priority="439" operator="equal">
      <formula>"ROW"</formula>
    </cfRule>
  </conditionalFormatting>
  <conditionalFormatting sqref="A118:I119">
    <cfRule type="cellIs" dxfId="1552" priority="225" operator="equal">
      <formula>"ROW"</formula>
    </cfRule>
    <cfRule type="cellIs" dxfId="1551" priority="224" operator="equal">
      <formula>"HOLD"</formula>
    </cfRule>
    <cfRule type="cellIs" dxfId="1550" priority="223"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302" operator="equal">
      <formula>"ROW"</formula>
    </cfRule>
    <cfRule type="cellIs" dxfId="1545" priority="1300" operator="equal">
      <formula>"completedw"</formula>
    </cfRule>
    <cfRule type="cellIs" dxfId="1544"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34" operator="equal">
      <formula>"completedw"</formula>
    </cfRule>
    <cfRule type="cellIs" dxfId="1542" priority="536" operator="equal">
      <formula>"ROW"</formula>
    </cfRule>
    <cfRule type="cellIs" dxfId="1541" priority="535" operator="equal">
      <formula>"HOLD"</formula>
    </cfRule>
  </conditionalFormatting>
  <conditionalFormatting sqref="B57">
    <cfRule type="cellIs" dxfId="1540" priority="1420" operator="equal">
      <formula>"wip"</formula>
    </cfRule>
    <cfRule type="cellIs" dxfId="1539" priority="1421" operator="equal">
      <formula>"Completed"</formula>
    </cfRule>
  </conditionalFormatting>
  <conditionalFormatting sqref="B68">
    <cfRule type="cellIs" dxfId="1538" priority="1415" operator="equal">
      <formula>"wip"</formula>
    </cfRule>
    <cfRule type="cellIs" dxfId="1537" priority="1416" operator="equal">
      <formula>"Completed"</formula>
    </cfRule>
  </conditionalFormatting>
  <conditionalFormatting sqref="B79">
    <cfRule type="cellIs" dxfId="1536" priority="1410" operator="equal">
      <formula>"wip"</formula>
    </cfRule>
    <cfRule type="cellIs" dxfId="1535" priority="1411" operator="equal">
      <formula>"Completed"</formula>
    </cfRule>
  </conditionalFormatting>
  <conditionalFormatting sqref="B90">
    <cfRule type="cellIs" dxfId="1534" priority="1405" operator="equal">
      <formula>"wip"</formula>
    </cfRule>
    <cfRule type="cellIs" dxfId="1533" priority="1406" operator="equal">
      <formula>"Completed"</formula>
    </cfRule>
  </conditionalFormatting>
  <conditionalFormatting sqref="B102">
    <cfRule type="cellIs" dxfId="1532" priority="1639" operator="equal">
      <formula>"Completed"</formula>
    </cfRule>
    <cfRule type="cellIs" dxfId="1531" priority="1638" operator="equal">
      <formula>"wip"</formula>
    </cfRule>
  </conditionalFormatting>
  <conditionalFormatting sqref="B114">
    <cfRule type="cellIs" dxfId="1530" priority="1637" operator="equal">
      <formula>"Completed"</formula>
    </cfRule>
    <cfRule type="cellIs" dxfId="1529" priority="1636" operator="equal">
      <formula>"wip"</formula>
    </cfRule>
  </conditionalFormatting>
  <conditionalFormatting sqref="B126">
    <cfRule type="cellIs" dxfId="1528" priority="1635" operator="equal">
      <formula>"Completed"</formula>
    </cfRule>
    <cfRule type="cellIs" dxfId="1527" priority="1634" operator="equal">
      <formula>"wip"</formula>
    </cfRule>
  </conditionalFormatting>
  <conditionalFormatting sqref="B138">
    <cfRule type="cellIs" dxfId="1526" priority="1632" operator="equal">
      <formula>"wip"</formula>
    </cfRule>
    <cfRule type="cellIs" dxfId="1525" priority="1633" operator="equal">
      <formula>"Completed"</formula>
    </cfRule>
  </conditionalFormatting>
  <conditionalFormatting sqref="B150">
    <cfRule type="cellIs" dxfId="1524" priority="1631" operator="equal">
      <formula>"Completed"</formula>
    </cfRule>
    <cfRule type="cellIs" dxfId="1523" priority="1630" operator="equal">
      <formula>"wip"</formula>
    </cfRule>
  </conditionalFormatting>
  <conditionalFormatting sqref="B161">
    <cfRule type="cellIs" dxfId="1522" priority="1629" operator="equal">
      <formula>"Completed"</formula>
    </cfRule>
    <cfRule type="cellIs" dxfId="1521" priority="1628" operator="equal">
      <formula>"wip"</formula>
    </cfRule>
  </conditionalFormatting>
  <conditionalFormatting sqref="B172">
    <cfRule type="cellIs" dxfId="1520" priority="1626" operator="equal">
      <formula>"wip"</formula>
    </cfRule>
    <cfRule type="cellIs" dxfId="1519" priority="1627" operator="equal">
      <formula>"Completed"</formula>
    </cfRule>
  </conditionalFormatting>
  <conditionalFormatting sqref="B183">
    <cfRule type="cellIs" dxfId="1518" priority="1599" operator="equal">
      <formula>"Completed"</formula>
    </cfRule>
    <cfRule type="cellIs" dxfId="1517" priority="1598" operator="equal">
      <formula>"wip"</formula>
    </cfRule>
  </conditionalFormatting>
  <conditionalFormatting sqref="B194">
    <cfRule type="cellIs" dxfId="1516" priority="1568" operator="equal">
      <formula>"wip"</formula>
    </cfRule>
    <cfRule type="cellIs" dxfId="1515" priority="1569" operator="equal">
      <formula>"Completed"</formula>
    </cfRule>
  </conditionalFormatting>
  <conditionalFormatting sqref="B204">
    <cfRule type="cellIs" dxfId="1514" priority="1541" operator="equal">
      <formula>"Completed"</formula>
    </cfRule>
    <cfRule type="cellIs" dxfId="1513" priority="1540" operator="equal">
      <formula>"wip"</formula>
    </cfRule>
  </conditionalFormatting>
  <conditionalFormatting sqref="B215">
    <cfRule type="cellIs" dxfId="1512" priority="1512" operator="equal">
      <formula>"wip"</formula>
    </cfRule>
    <cfRule type="cellIs" dxfId="1511" priority="1513" operator="equal">
      <formula>"Completed"</formula>
    </cfRule>
  </conditionalFormatting>
  <conditionalFormatting sqref="B221">
    <cfRule type="cellIs" dxfId="1510" priority="352" operator="equal">
      <formula>"ROW"</formula>
    </cfRule>
    <cfRule type="cellIs" dxfId="1509" priority="351" operator="equal">
      <formula>"HOLD"</formula>
    </cfRule>
    <cfRule type="cellIs" dxfId="1508" priority="350" operator="equal">
      <formula>"completedw"</formula>
    </cfRule>
  </conditionalFormatting>
  <conditionalFormatting sqref="B226">
    <cfRule type="cellIs" dxfId="1507" priority="1485" operator="equal">
      <formula>"Completed"</formula>
    </cfRule>
    <cfRule type="cellIs" dxfId="1506" priority="1484" operator="equal">
      <formula>"wip"</formula>
    </cfRule>
  </conditionalFormatting>
  <conditionalFormatting sqref="B232">
    <cfRule type="cellIs" dxfId="1505" priority="349" operator="equal">
      <formula>"ROW"</formula>
    </cfRule>
    <cfRule type="cellIs" dxfId="1504" priority="348" operator="equal">
      <formula>"HOLD"</formula>
    </cfRule>
    <cfRule type="cellIs" dxfId="1503" priority="347" operator="equal">
      <formula>"completedw"</formula>
    </cfRule>
  </conditionalFormatting>
  <conditionalFormatting sqref="B237">
    <cfRule type="cellIs" dxfId="1502" priority="1457" operator="equal">
      <formula>"Completed"</formula>
    </cfRule>
    <cfRule type="cellIs" dxfId="1501" priority="1456" operator="equal">
      <formula>"wip"</formula>
    </cfRule>
  </conditionalFormatting>
  <conditionalFormatting sqref="B247">
    <cfRule type="cellIs" dxfId="1500" priority="1429" operator="equal">
      <formula>"Completed"</formula>
    </cfRule>
    <cfRule type="cellIs" dxfId="1499" priority="1428" operator="equal">
      <formula>"wip"</formula>
    </cfRule>
  </conditionalFormatting>
  <conditionalFormatting sqref="B257">
    <cfRule type="cellIs" dxfId="1498" priority="1374" operator="equal">
      <formula>"wip"</formula>
    </cfRule>
    <cfRule type="cellIs" dxfId="1497" priority="1375" operator="equal">
      <formula>"Completed"</formula>
    </cfRule>
  </conditionalFormatting>
  <conditionalFormatting sqref="B267">
    <cfRule type="cellIs" dxfId="1496" priority="1403" operator="equal">
      <formula>"wip"</formula>
    </cfRule>
    <cfRule type="cellIs" dxfId="1495" priority="1404" operator="equal">
      <formula>"Completed"</formula>
    </cfRule>
  </conditionalFormatting>
  <conditionalFormatting sqref="B278">
    <cfRule type="cellIs" dxfId="1494" priority="1339" operator="equal">
      <formula>"Completed"</formula>
    </cfRule>
    <cfRule type="cellIs" dxfId="1493" priority="1338" operator="equal">
      <formula>"wip"</formula>
    </cfRule>
  </conditionalFormatting>
  <conditionalFormatting sqref="B289">
    <cfRule type="cellIs" dxfId="1492" priority="1331" operator="equal">
      <formula>"wip"</formula>
    </cfRule>
    <cfRule type="cellIs" dxfId="1491" priority="1332" operator="equal">
      <formula>"Completed"</formula>
    </cfRule>
  </conditionalFormatting>
  <conditionalFormatting sqref="B300">
    <cfRule type="cellIs" dxfId="1490" priority="775" operator="equal">
      <formula>"wip"</formula>
    </cfRule>
    <cfRule type="cellIs" dxfId="1489" priority="776" operator="equal">
      <formula>"Completed"</formula>
    </cfRule>
  </conditionalFormatting>
  <conditionalFormatting sqref="B311">
    <cfRule type="cellIs" dxfId="1488" priority="689" operator="equal">
      <formula>"Completed"</formula>
    </cfRule>
    <cfRule type="cellIs" dxfId="1487"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70" operator="equal">
      <formula>"wip"</formula>
    </cfRule>
    <cfRule type="cellIs" dxfId="1485" priority="1269" operator="equal">
      <formula>"Completed"</formula>
    </cfRule>
  </conditionalFormatting>
  <conditionalFormatting sqref="C25">
    <cfRule type="containsText" dxfId="1484" priority="20" operator="containsText" text="Hold">
      <formula>NOT(ISERROR(SEARCH("Hold",C25)))</formula>
    </cfRule>
  </conditionalFormatting>
  <conditionalFormatting sqref="C36:C37">
    <cfRule type="cellIs" dxfId="1483" priority="592" operator="equal">
      <formula>"completedw"</formula>
    </cfRule>
    <cfRule type="containsText" dxfId="1482" priority="591" operator="containsText" text="Hold">
      <formula>NOT(ISERROR(SEARCH("Hold",C36)))</formula>
    </cfRule>
    <cfRule type="cellIs" dxfId="1481" priority="596" operator="equal">
      <formula>"Completed"</formula>
    </cfRule>
    <cfRule type="cellIs" dxfId="1480" priority="595" operator="equal">
      <formula>"wip"</formula>
    </cfRule>
    <cfRule type="cellIs" dxfId="1479" priority="594" operator="equal">
      <formula>"ROW"</formula>
    </cfRule>
    <cfRule type="cellIs" dxfId="1478" priority="593" operator="equal">
      <formula>"HOLD"</formula>
    </cfRule>
  </conditionalFormatting>
  <conditionalFormatting sqref="C79:C80">
    <cfRule type="cellIs" dxfId="1477" priority="216" operator="equal">
      <formula>"completedw"</formula>
    </cfRule>
    <cfRule type="cellIs" dxfId="1476" priority="217" operator="equal">
      <formula>"HOLD"</formula>
    </cfRule>
    <cfRule type="cellIs" dxfId="1475" priority="220" operator="equal">
      <formula>"Completed"</formula>
    </cfRule>
    <cfRule type="cellIs" dxfId="1474" priority="219" operator="equal">
      <formula>"wip"</formula>
    </cfRule>
    <cfRule type="cellIs" dxfId="1473" priority="218" operator="equal">
      <formula>"ROW"</formula>
    </cfRule>
    <cfRule type="containsText" dxfId="1472" priority="215" operator="containsText" text="Hold">
      <formula>NOT(ISERROR(SEARCH("Hold",C79)))</formula>
    </cfRule>
  </conditionalFormatting>
  <conditionalFormatting sqref="C90:C91">
    <cfRule type="cellIs" dxfId="1471" priority="574" operator="equal">
      <formula>"HOLD"</formula>
    </cfRule>
    <cfRule type="cellIs" dxfId="1470" priority="575" operator="equal">
      <formula>"ROW"</formula>
    </cfRule>
    <cfRule type="cellIs" dxfId="1469" priority="576" operator="equal">
      <formula>"wip"</formula>
    </cfRule>
    <cfRule type="cellIs" dxfId="1468" priority="577" operator="equal">
      <formula>"Completed"</formula>
    </cfRule>
    <cfRule type="cellIs" dxfId="1467" priority="573" operator="equal">
      <formula>"completedw"</formula>
    </cfRule>
    <cfRule type="containsText" dxfId="1466" priority="572" operator="containsText" text="Hold">
      <formula>NOT(ISERROR(SEARCH("Hold",C90)))</formula>
    </cfRule>
  </conditionalFormatting>
  <conditionalFormatting sqref="C102:C103">
    <cfRule type="cellIs" dxfId="1465" priority="214" operator="equal">
      <formula>"Completed"</formula>
    </cfRule>
    <cfRule type="containsText" dxfId="1464" priority="209" operator="containsText" text="Hold">
      <formula>NOT(ISERROR(SEARCH("Hold",C102)))</formula>
    </cfRule>
    <cfRule type="cellIs" dxfId="1463" priority="210" operator="equal">
      <formula>"completedw"</formula>
    </cfRule>
    <cfRule type="cellIs" dxfId="1462" priority="211" operator="equal">
      <formula>"HOLD"</formula>
    </cfRule>
    <cfRule type="cellIs" dxfId="1461" priority="212" operator="equal">
      <formula>"ROW"</formula>
    </cfRule>
    <cfRule type="cellIs" dxfId="1460" priority="213" operator="equal">
      <formula>"wip"</formula>
    </cfRule>
  </conditionalFormatting>
  <conditionalFormatting sqref="C138:C139">
    <cfRule type="containsText" dxfId="1459" priority="1244" operator="containsText" text="Hold">
      <formula>NOT(ISERROR(SEARCH("Hold",C138)))</formula>
    </cfRule>
  </conditionalFormatting>
  <conditionalFormatting sqref="C161:C162">
    <cfRule type="containsText" dxfId="1458" priority="1165" operator="containsText" text="Hold">
      <formula>NOT(ISERROR(SEARCH("Hold",C161)))</formula>
    </cfRule>
  </conditionalFormatting>
  <conditionalFormatting sqref="C172:C173">
    <cfRule type="containsText" dxfId="1457" priority="538" operator="containsText" text="Hold">
      <formula>NOT(ISERROR(SEARCH("Hold",C172)))</formula>
    </cfRule>
  </conditionalFormatting>
  <conditionalFormatting sqref="C183:C184">
    <cfRule type="containsText" dxfId="1456" priority="1168" operator="containsText" text="Hold">
      <formula>NOT(ISERROR(SEARCH("Hold",C183)))</formula>
    </cfRule>
  </conditionalFormatting>
  <conditionalFormatting sqref="C194:C195">
    <cfRule type="containsText" dxfId="1455" priority="813" operator="containsText" text="Hold">
      <formula>NOT(ISERROR(SEARCH("Hold",C194)))</formula>
    </cfRule>
  </conditionalFormatting>
  <conditionalFormatting sqref="C204:C205">
    <cfRule type="containsText" dxfId="1454" priority="185" operator="containsText" text="Hold">
      <formula>NOT(ISERROR(SEARCH("Hold",C204)))</formula>
    </cfRule>
  </conditionalFormatting>
  <conditionalFormatting sqref="C220">
    <cfRule type="cellIs" dxfId="1453" priority="152" operator="equal">
      <formula>"ROW"</formula>
    </cfRule>
    <cfRule type="cellIs" dxfId="1452" priority="150" operator="equal">
      <formula>"completedw"</formula>
    </cfRule>
    <cfRule type="cellIs" dxfId="1451" priority="151" operator="equal">
      <formula>"HOLD"</formula>
    </cfRule>
  </conditionalFormatting>
  <conditionalFormatting sqref="C226:C227">
    <cfRule type="containsText" dxfId="1450" priority="1141" operator="containsText" text="Hold">
      <formula>NOT(ISERROR(SEARCH("Hold",C226)))</formula>
    </cfRule>
  </conditionalFormatting>
  <conditionalFormatting sqref="C230">
    <cfRule type="cellIs" dxfId="1449" priority="177" operator="equal">
      <formula>"HOLD"</formula>
    </cfRule>
    <cfRule type="cellIs" dxfId="1448" priority="176" operator="equal">
      <formula>"completedw"</formula>
    </cfRule>
    <cfRule type="cellIs" dxfId="1447" priority="178" operator="equal">
      <formula>"ROW"</formula>
    </cfRule>
  </conditionalFormatting>
  <conditionalFormatting sqref="C237:C238">
    <cfRule type="containsText" dxfId="1446" priority="1140" operator="containsText" text="Hold">
      <formula>NOT(ISERROR(SEARCH("Hold",C237)))</formula>
    </cfRule>
  </conditionalFormatting>
  <conditionalFormatting sqref="C247:C248">
    <cfRule type="containsText" dxfId="1445" priority="1118" operator="containsText" text="Hold">
      <formula>NOT(ISERROR(SEARCH("Hold",C247)))</formula>
    </cfRule>
  </conditionalFormatting>
  <conditionalFormatting sqref="C257:C258">
    <cfRule type="containsText" dxfId="1444" priority="1117" operator="containsText" text="Hold">
      <formula>NOT(ISERROR(SEARCH("Hold",C257)))</formula>
    </cfRule>
  </conditionalFormatting>
  <conditionalFormatting sqref="C267:C268">
    <cfRule type="cellIs" dxfId="1443" priority="1023" operator="equal">
      <formula>"Completed"</formula>
    </cfRule>
    <cfRule type="cellIs" dxfId="1442" priority="1022" operator="equal">
      <formula>"wip"</formula>
    </cfRule>
    <cfRule type="containsText" dxfId="1441" priority="1018" operator="containsText" text="Hold">
      <formula>NOT(ISERROR(SEARCH("Hold",C267)))</formula>
    </cfRule>
  </conditionalFormatting>
  <conditionalFormatting sqref="C278:C279">
    <cfRule type="containsText" dxfId="1440" priority="1012" operator="containsText" text="Hold">
      <formula>NOT(ISERROR(SEARCH("Hold",C278)))</formula>
    </cfRule>
  </conditionalFormatting>
  <conditionalFormatting sqref="C289:C290">
    <cfRule type="cellIs" dxfId="1439" priority="877" operator="equal">
      <formula>"ROW"</formula>
    </cfRule>
    <cfRule type="cellIs" dxfId="1438" priority="876" operator="equal">
      <formula>"HOLD"</formula>
    </cfRule>
    <cfRule type="cellIs" dxfId="1437" priority="875" operator="equal">
      <formula>"completedw"</formula>
    </cfRule>
    <cfRule type="containsText" dxfId="1436" priority="874" operator="containsText" text="Hold">
      <formula>NOT(ISERROR(SEARCH("Hold",C289)))</formula>
    </cfRule>
    <cfRule type="cellIs" dxfId="1435" priority="878" operator="equal">
      <formula>"wip"</formula>
    </cfRule>
    <cfRule type="cellIs" dxfId="1434" priority="879" operator="equal">
      <formula>"Completed"</formula>
    </cfRule>
  </conditionalFormatting>
  <conditionalFormatting sqref="C300:C301">
    <cfRule type="containsText" dxfId="1433" priority="769" operator="containsText" text="Hold">
      <formula>NOT(ISERROR(SEARCH("Hold",C300)))</formula>
    </cfRule>
  </conditionalFormatting>
  <conditionalFormatting sqref="C311:C312">
    <cfRule type="containsText" dxfId="1432" priority="682" operator="containsText" text="Hold">
      <formula>NOT(ISERROR(SEARCH("Hold",C311)))</formula>
    </cfRule>
  </conditionalFormatting>
  <conditionalFormatting sqref="C278:D279 D79:R80 N268:P268 N290:P290 I47:AE48 Q267:Q268">
    <cfRule type="cellIs" dxfId="1431" priority="1013" operator="equal">
      <formula>"completedw"</formula>
    </cfRule>
    <cfRule type="cellIs" dxfId="1430" priority="1014" operator="equal">
      <formula>"HOLD"</formula>
    </cfRule>
    <cfRule type="cellIs" dxfId="1429" priority="1015" operator="equal">
      <formula>"ROW"</formula>
    </cfRule>
    <cfRule type="cellIs" dxfId="1428" priority="1016" operator="equal">
      <formula>"wip"</formula>
    </cfRule>
    <cfRule type="cellIs" dxfId="1427" priority="1017" operator="equal">
      <formula>"Completed"</formula>
    </cfRule>
  </conditionalFormatting>
  <conditionalFormatting sqref="C300:D301">
    <cfRule type="cellIs" dxfId="1426" priority="772" operator="equal">
      <formula>"ROW"</formula>
    </cfRule>
    <cfRule type="cellIs" dxfId="1425" priority="774" operator="equal">
      <formula>"Completed"</formula>
    </cfRule>
    <cfRule type="cellIs" dxfId="1424" priority="773" operator="equal">
      <formula>"wip"</formula>
    </cfRule>
    <cfRule type="cellIs" dxfId="1423" priority="771" operator="equal">
      <formula>"HOLD"</formula>
    </cfRule>
    <cfRule type="cellIs" dxfId="1422" priority="770" operator="equal">
      <formula>"completedw"</formula>
    </cfRule>
  </conditionalFormatting>
  <conditionalFormatting sqref="C311:D312">
    <cfRule type="cellIs" dxfId="1421" priority="687" operator="equal">
      <formula>"Completed"</formula>
    </cfRule>
    <cfRule type="cellIs" dxfId="1420" priority="683" operator="equal">
      <formula>"completedw"</formula>
    </cfRule>
    <cfRule type="cellIs" dxfId="1419" priority="684" operator="equal">
      <formula>"HOLD"</formula>
    </cfRule>
    <cfRule type="cellIs" dxfId="1418" priority="685" operator="equal">
      <formula>"ROW"</formula>
    </cfRule>
    <cfRule type="cellIs" dxfId="1417" priority="686" operator="equal">
      <formula>"wip"</formula>
    </cfRule>
  </conditionalFormatting>
  <conditionalFormatting sqref="C25:F25 B25:B26 D26 F26">
    <cfRule type="cellIs" dxfId="1416" priority="57" operator="equal">
      <formula>"wip"</formula>
    </cfRule>
    <cfRule type="cellIs" dxfId="1415" priority="58" operator="equal">
      <formula>"Completed"</formula>
    </cfRule>
  </conditionalFormatting>
  <conditionalFormatting sqref="C47:F48">
    <cfRule type="cellIs" dxfId="1414" priority="1221" operator="equal">
      <formula>"completedw"</formula>
    </cfRule>
    <cfRule type="cellIs" dxfId="1413" priority="1222" operator="equal">
      <formula>"HOLD"</formula>
    </cfRule>
    <cfRule type="cellIs" dxfId="1412" priority="1223" operator="equal">
      <formula>"ROW"</formula>
    </cfRule>
    <cfRule type="cellIs" dxfId="1411" priority="1225" operator="equal">
      <formula>"Completed"</formula>
    </cfRule>
    <cfRule type="cellIs" dxfId="1410" priority="1224" operator="equal">
      <formula>"wip"</formula>
    </cfRule>
  </conditionalFormatting>
  <conditionalFormatting sqref="C68:F69">
    <cfRule type="cellIs" dxfId="1409" priority="1233" operator="equal">
      <formula>"completedw"</formula>
    </cfRule>
    <cfRule type="cellIs" dxfId="1408" priority="1237" operator="equal">
      <formula>"Completed"</formula>
    </cfRule>
    <cfRule type="cellIs" dxfId="1407" priority="1236" operator="equal">
      <formula>"wip"</formula>
    </cfRule>
    <cfRule type="cellIs" dxfId="1406" priority="1235" operator="equal">
      <formula>"ROW"</formula>
    </cfRule>
    <cfRule type="cellIs" dxfId="1405" priority="1234" operator="equal">
      <formula>"HOLD"</formula>
    </cfRule>
  </conditionalFormatting>
  <conditionalFormatting sqref="C51:I51">
    <cfRule type="cellIs" dxfId="1404" priority="507" operator="equal">
      <formula>"HOLD"</formula>
    </cfRule>
    <cfRule type="cellIs" dxfId="1403" priority="508" operator="equal">
      <formula>"ROW"</formula>
    </cfRule>
    <cfRule type="cellIs" dxfId="1402" priority="506" operator="equal">
      <formula>"completedw"</formula>
    </cfRule>
  </conditionalFormatting>
  <conditionalFormatting sqref="C81:AA81 C302:AA302 C313:AA313">
    <cfRule type="cellIs" dxfId="1401" priority="1281" operator="equal">
      <formula>"completedw"</formula>
    </cfRule>
    <cfRule type="cellIs" dxfId="1400" priority="1282" operator="equal">
      <formula>"HOLD"</formula>
    </cfRule>
    <cfRule type="cellIs" dxfId="1399" priority="1285" operator="equal">
      <formula>"wip"</formula>
    </cfRule>
    <cfRule type="cellIs" dxfId="1398" priority="1284" operator="equal">
      <formula>"Completed"</formula>
    </cfRule>
    <cfRule type="cellIs" dxfId="1397" priority="1283" operator="equal">
      <formula>"ROW"</formula>
    </cfRule>
  </conditionalFormatting>
  <conditionalFormatting sqref="C185:AA185">
    <cfRule type="cellIs" dxfId="1396" priority="638" operator="equal">
      <formula>"Completed"</formula>
    </cfRule>
  </conditionalFormatting>
  <conditionalFormatting sqref="C259:AA259">
    <cfRule type="cellIs" dxfId="1395" priority="1320" operator="equal">
      <formula>"Completed"</formula>
    </cfRule>
    <cfRule type="cellIs" dxfId="1394" priority="1319" operator="equal">
      <formula>"ROW"</formula>
    </cfRule>
    <cfRule type="cellIs" dxfId="1393" priority="1318" operator="equal">
      <formula>"HOLD"</formula>
    </cfRule>
    <cfRule type="cellIs" dxfId="1392" priority="1317" operator="equal">
      <formula>"completedw"</formula>
    </cfRule>
  </conditionalFormatting>
  <conditionalFormatting sqref="C38:AC38">
    <cfRule type="cellIs" dxfId="1391" priority="1274" operator="equal">
      <formula>"wip"</formula>
    </cfRule>
    <cfRule type="cellIs" dxfId="1390" priority="1273" operator="equal">
      <formula>"Completed"</formula>
    </cfRule>
  </conditionalFormatting>
  <conditionalFormatting sqref="C57:AE58 B36">
    <cfRule type="cellIs" dxfId="1389" priority="1268" operator="equal">
      <formula>"Completed"</formula>
    </cfRule>
    <cfRule type="cellIs" dxfId="1388" priority="1267" operator="equal">
      <formula>"wip"</formula>
    </cfRule>
  </conditionalFormatting>
  <conditionalFormatting sqref="D172">
    <cfRule type="cellIs" dxfId="1387" priority="1624" operator="equal">
      <formula>"wip"</formula>
    </cfRule>
    <cfRule type="cellIs" dxfId="1386" priority="1625" operator="equal">
      <formula>"Completed"</formula>
    </cfRule>
  </conditionalFormatting>
  <conditionalFormatting sqref="D183">
    <cfRule type="cellIs" dxfId="1385" priority="1596" operator="equal">
      <formula>"wip"</formula>
    </cfRule>
    <cfRule type="cellIs" dxfId="1384" priority="1597" operator="equal">
      <formula>"Completed"</formula>
    </cfRule>
  </conditionalFormatting>
  <conditionalFormatting sqref="D194">
    <cfRule type="cellIs" dxfId="1383" priority="1566" operator="equal">
      <formula>"wip"</formula>
    </cfRule>
    <cfRule type="cellIs" dxfId="1382" priority="1567" operator="equal">
      <formula>"Completed"</formula>
    </cfRule>
  </conditionalFormatting>
  <conditionalFormatting sqref="D204">
    <cfRule type="cellIs" dxfId="1381" priority="1539" operator="equal">
      <formula>"Completed"</formula>
    </cfRule>
    <cfRule type="cellIs" dxfId="1380" priority="1538" operator="equal">
      <formula>"wip"</formula>
    </cfRule>
  </conditionalFormatting>
  <conditionalFormatting sqref="D215">
    <cfRule type="cellIs" dxfId="1379" priority="1511" operator="equal">
      <formula>"Completed"</formula>
    </cfRule>
    <cfRule type="cellIs" dxfId="1378" priority="1510" operator="equal">
      <formula>"wip"</formula>
    </cfRule>
  </conditionalFormatting>
  <conditionalFormatting sqref="D226">
    <cfRule type="cellIs" dxfId="1377" priority="1483" operator="equal">
      <formula>"Completed"</formula>
    </cfRule>
    <cfRule type="cellIs" dxfId="1376" priority="1482" operator="equal">
      <formula>"wip"</formula>
    </cfRule>
  </conditionalFormatting>
  <conditionalFormatting sqref="D237">
    <cfRule type="cellIs" dxfId="1375" priority="1455" operator="equal">
      <formula>"Completed"</formula>
    </cfRule>
    <cfRule type="cellIs" dxfId="1374" priority="1454" operator="equal">
      <formula>"wip"</formula>
    </cfRule>
  </conditionalFormatting>
  <conditionalFormatting sqref="D247">
    <cfRule type="cellIs" dxfId="1373" priority="1400" operator="equal">
      <formula>"wip"</formula>
    </cfRule>
    <cfRule type="cellIs" dxfId="1372" priority="1401" operator="equal">
      <formula>"Completed"</formula>
    </cfRule>
  </conditionalFormatting>
  <conditionalFormatting sqref="D257">
    <cfRule type="cellIs" dxfId="1371" priority="1373" operator="equal">
      <formula>"Completed"</formula>
    </cfRule>
    <cfRule type="cellIs" dxfId="1370" priority="1372" operator="equal">
      <formula>"wip"</formula>
    </cfRule>
  </conditionalFormatting>
  <conditionalFormatting sqref="D36:E37">
    <cfRule type="cellIs" dxfId="1369" priority="602" operator="equal">
      <formula>"Completed"</formula>
    </cfRule>
    <cfRule type="cellIs" dxfId="1368" priority="600" operator="equal">
      <formula>"ROW"</formula>
    </cfRule>
    <cfRule type="cellIs" dxfId="1367" priority="599" operator="equal">
      <formula>"HOLD"</formula>
    </cfRule>
    <cfRule type="cellIs" dxfId="1366" priority="598" operator="equal">
      <formula>"completedw"</formula>
    </cfRule>
    <cfRule type="cellIs" dxfId="1365" priority="601" operator="equal">
      <formula>"wip"</formula>
    </cfRule>
  </conditionalFormatting>
  <conditionalFormatting sqref="D267:E268">
    <cfRule type="cellIs" dxfId="1364" priority="1025" operator="equal">
      <formula>"completedw"</formula>
    </cfRule>
    <cfRule type="cellIs" dxfId="1363" priority="1029" operator="equal">
      <formula>"Completed"</formula>
    </cfRule>
    <cfRule type="cellIs" dxfId="1362" priority="1026" operator="equal">
      <formula>"HOLD"</formula>
    </cfRule>
    <cfRule type="cellIs" dxfId="1361" priority="1028" operator="equal">
      <formula>"wip"</formula>
    </cfRule>
    <cfRule type="cellIs" dxfId="1360" priority="1027" operator="equal">
      <formula>"ROW"</formula>
    </cfRule>
  </conditionalFormatting>
  <conditionalFormatting sqref="D289:E290">
    <cfRule type="cellIs" dxfId="1359" priority="884" operator="equal">
      <formula>"wip"</formula>
    </cfRule>
    <cfRule type="cellIs" dxfId="1358" priority="883" operator="equal">
      <formula>"ROW"</formula>
    </cfRule>
    <cfRule type="cellIs" dxfId="1357" priority="882" operator="equal">
      <formula>"HOLD"</formula>
    </cfRule>
    <cfRule type="cellIs" dxfId="1356" priority="885" operator="equal">
      <formula>"Completed"</formula>
    </cfRule>
    <cfRule type="cellIs" dxfId="1355" priority="881" operator="equal">
      <formula>"completedw"</formula>
    </cfRule>
  </conditionalFormatting>
  <conditionalFormatting sqref="D219:G220">
    <cfRule type="cellIs" dxfId="1354" priority="195" operator="equal">
      <formula>"ROW"</formula>
    </cfRule>
    <cfRule type="cellIs" dxfId="1353" priority="193" operator="equal">
      <formula>"completedw"</formula>
    </cfRule>
    <cfRule type="cellIs" dxfId="1352" priority="194" operator="equal">
      <formula>"HOLD"</formula>
    </cfRule>
  </conditionalFormatting>
  <conditionalFormatting sqref="D90:I91">
    <cfRule type="cellIs" dxfId="1351" priority="1177" operator="equal">
      <formula>"Completed"</formula>
    </cfRule>
    <cfRule type="cellIs" dxfId="1350" priority="1174" operator="equal">
      <formula>"HOLD"</formula>
    </cfRule>
    <cfRule type="cellIs" dxfId="1349" priority="1176" operator="equal">
      <formula>"wip"</formula>
    </cfRule>
    <cfRule type="cellIs" dxfId="1348" priority="1175" operator="equal">
      <formula>"ROW"</formula>
    </cfRule>
    <cfRule type="cellIs" dxfId="1347"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25" operator="equal">
      <formula>"ROW"</formula>
    </cfRule>
    <cfRule type="cellIs" dxfId="1345"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303" operator="equal">
      <formula>"wip"</formula>
    </cfRule>
  </conditionalFormatting>
  <conditionalFormatting sqref="E25">
    <cfRule type="containsText" dxfId="1341" priority="49" operator="containsText" text="Hold">
      <formula>NOT(ISERROR(SEARCH("Hold",E25)))</formula>
    </cfRule>
  </conditionalFormatting>
  <conditionalFormatting sqref="E36:E37">
    <cfRule type="containsText" dxfId="1340" priority="597" operator="containsText" text="Hold">
      <formula>NOT(ISERROR(SEARCH("Hold",E36)))</formula>
    </cfRule>
  </conditionalFormatting>
  <conditionalFormatting sqref="E47:E48">
    <cfRule type="containsText" dxfId="1339" priority="1220" operator="containsText" text="Hold">
      <formula>NOT(ISERROR(SEARCH("Hold",E47)))</formula>
    </cfRule>
  </conditionalFormatting>
  <conditionalFormatting sqref="E68:E69">
    <cfRule type="containsText" dxfId="1338" priority="1232" operator="containsText" text="Hold">
      <formula>NOT(ISERROR(SEARCH("Hold",E68)))</formula>
    </cfRule>
  </conditionalFormatting>
  <conditionalFormatting sqref="E83:E84">
    <cfRule type="cellIs" dxfId="1337" priority="123" operator="equal">
      <formula>"completedw"</formula>
    </cfRule>
    <cfRule type="cellIs" dxfId="1336" priority="124" operator="equal">
      <formula>"HOLD"</formula>
    </cfRule>
    <cfRule type="cellIs" dxfId="1335" priority="125" operator="equal">
      <formula>"ROW"</formula>
    </cfRule>
  </conditionalFormatting>
  <conditionalFormatting sqref="E94:E95">
    <cfRule type="cellIs" dxfId="1334" priority="430" operator="equal">
      <formula>"ROW"</formula>
    </cfRule>
    <cfRule type="cellIs" dxfId="1333" priority="429" operator="equal">
      <formula>"HOLD"</formula>
    </cfRule>
    <cfRule type="cellIs" dxfId="1332" priority="428" operator="equal">
      <formula>"completedw"</formula>
    </cfRule>
  </conditionalFormatting>
  <conditionalFormatting sqref="E106:E107">
    <cfRule type="cellIs" dxfId="1331" priority="422" operator="equal">
      <formula>"completedw"</formula>
    </cfRule>
    <cfRule type="cellIs" dxfId="1330" priority="424" operator="equal">
      <formula>"ROW"</formula>
    </cfRule>
    <cfRule type="cellIs" dxfId="1329" priority="423" operator="equal">
      <formula>"HOLD"</formula>
    </cfRule>
  </conditionalFormatting>
  <conditionalFormatting sqref="E126:E127">
    <cfRule type="containsText" dxfId="1328" priority="801" operator="containsText" text="Hold">
      <formula>NOT(ISERROR(SEARCH("Hold",E126)))</formula>
    </cfRule>
  </conditionalFormatting>
  <conditionalFormatting sqref="E138:E139">
    <cfRule type="containsText" dxfId="1327" priority="1243" operator="containsText" text="Hold">
      <formula>NOT(ISERROR(SEARCH("Hold",E138)))</formula>
    </cfRule>
  </conditionalFormatting>
  <conditionalFormatting sqref="E154:E155">
    <cfRule type="cellIs" dxfId="1326" priority="401" operator="equal">
      <formula>"completedw"</formula>
    </cfRule>
    <cfRule type="cellIs" dxfId="1325" priority="402" operator="equal">
      <formula>"HOLD"</formula>
    </cfRule>
    <cfRule type="cellIs" dxfId="1324" priority="403" operator="equal">
      <formula>"ROW"</formula>
    </cfRule>
  </conditionalFormatting>
  <conditionalFormatting sqref="E161:E162">
    <cfRule type="containsText" dxfId="1323" priority="1164" operator="containsText" text="Hold">
      <formula>NOT(ISERROR(SEARCH("Hold",E161)))</formula>
    </cfRule>
  </conditionalFormatting>
  <conditionalFormatting sqref="E172:E173">
    <cfRule type="containsText" dxfId="1322" priority="537" operator="containsText" text="Hold">
      <formula>NOT(ISERROR(SEARCH("Hold",E172)))</formula>
    </cfRule>
  </conditionalFormatting>
  <conditionalFormatting sqref="E183:E184">
    <cfRule type="containsText" dxfId="1321" priority="796" operator="containsText" text="Hold">
      <formula>NOT(ISERROR(SEARCH("Hold",E183)))</formula>
    </cfRule>
  </conditionalFormatting>
  <conditionalFormatting sqref="E194:E195">
    <cfRule type="containsText" dxfId="1320" priority="814" operator="containsText" text="Hold">
      <formula>NOT(ISERROR(SEARCH("Hold",E194)))</formula>
    </cfRule>
  </conditionalFormatting>
  <conditionalFormatting sqref="E215:E216">
    <cfRule type="containsText" dxfId="1319" priority="1167" operator="containsText" text="Hold">
      <formula>NOT(ISERROR(SEARCH("Hold",E215)))</formula>
    </cfRule>
  </conditionalFormatting>
  <conditionalFormatting sqref="E226:E227">
    <cfRule type="containsText" dxfId="1318" priority="1142" operator="containsText" text="Hold">
      <formula>NOT(ISERROR(SEARCH("Hold",E226)))</formula>
    </cfRule>
  </conditionalFormatting>
  <conditionalFormatting sqref="E230">
    <cfRule type="cellIs" dxfId="1317" priority="532" operator="equal">
      <formula>"HOLD"</formula>
    </cfRule>
    <cfRule type="cellIs" dxfId="1316" priority="533" operator="equal">
      <formula>"ROW"</formula>
    </cfRule>
    <cfRule type="cellIs" dxfId="1315" priority="531" operator="equal">
      <formula>"completedw"</formula>
    </cfRule>
  </conditionalFormatting>
  <conditionalFormatting sqref="E237:E238">
    <cfRule type="containsText" dxfId="1314" priority="1139" operator="containsText" text="Hold">
      <formula>NOT(ISERROR(SEARCH("Hold",E237)))</formula>
    </cfRule>
  </conditionalFormatting>
  <conditionalFormatting sqref="E247:E248">
    <cfRule type="containsText" dxfId="1313" priority="1119" operator="containsText" text="Hold">
      <formula>NOT(ISERROR(SEARCH("Hold",E247)))</formula>
    </cfRule>
  </conditionalFormatting>
  <conditionalFormatting sqref="E257:E258">
    <cfRule type="containsText" dxfId="1312" priority="1116" operator="containsText" text="Hold">
      <formula>NOT(ISERROR(SEARCH("Hold",E257)))</formula>
    </cfRule>
  </conditionalFormatting>
  <conditionalFormatting sqref="E267:E268">
    <cfRule type="containsText" dxfId="1311" priority="1024" operator="containsText" text="Hold">
      <formula>NOT(ISERROR(SEARCH("Hold",E267)))</formula>
    </cfRule>
  </conditionalFormatting>
  <conditionalFormatting sqref="E278:E279">
    <cfRule type="containsText" dxfId="1310" priority="1006" operator="containsText" text="Hold">
      <formula>NOT(ISERROR(SEARCH("Hold",E278)))</formula>
    </cfRule>
  </conditionalFormatting>
  <conditionalFormatting sqref="E289:E290">
    <cfRule type="containsText" dxfId="1309" priority="880" operator="containsText" text="Hold">
      <formula>NOT(ISERROR(SEARCH("Hold",E289)))</formula>
    </cfRule>
  </conditionalFormatting>
  <conditionalFormatting sqref="E300:E301">
    <cfRule type="cellIs" dxfId="1308" priority="133" operator="equal">
      <formula>"wip"</formula>
    </cfRule>
    <cfRule type="cellIs" dxfId="1307" priority="132" operator="equal">
      <formula>"ROW"</formula>
    </cfRule>
    <cfRule type="cellIs" dxfId="1306" priority="130" operator="equal">
      <formula>"completedw"</formula>
    </cfRule>
    <cfRule type="containsText" dxfId="1305" priority="129" operator="containsText" text="Hold">
      <formula>NOT(ISERROR(SEARCH("Hold",E300)))</formula>
    </cfRule>
    <cfRule type="cellIs" dxfId="1304" priority="131" operator="equal">
      <formula>"HOLD"</formula>
    </cfRule>
    <cfRule type="cellIs" dxfId="1303" priority="134" operator="equal">
      <formula>"Completed"</formula>
    </cfRule>
  </conditionalFormatting>
  <conditionalFormatting sqref="E311:E312">
    <cfRule type="containsText" dxfId="1302" priority="114" operator="containsText" text="Hold">
      <formula>NOT(ISERROR(SEARCH("Hold",E311)))</formula>
    </cfRule>
  </conditionalFormatting>
  <conditionalFormatting sqref="E278:F279">
    <cfRule type="cellIs" dxfId="1301" priority="1009" operator="equal">
      <formula>"ROW"</formula>
    </cfRule>
    <cfRule type="cellIs" dxfId="1300" priority="1007" operator="equal">
      <formula>"completedw"</formula>
    </cfRule>
    <cfRule type="cellIs" dxfId="1299" priority="1010" operator="equal">
      <formula>"wip"</formula>
    </cfRule>
    <cfRule type="cellIs" dxfId="1298" priority="1008" operator="equal">
      <formula>"HOLD"</formula>
    </cfRule>
    <cfRule type="cellIs" dxfId="1297" priority="1011" operator="equal">
      <formula>"Completed"</formula>
    </cfRule>
  </conditionalFormatting>
  <conditionalFormatting sqref="E311:F312">
    <cfRule type="cellIs" dxfId="1296" priority="117" operator="equal">
      <formula>"ROW"</formula>
    </cfRule>
    <cfRule type="cellIs" dxfId="1295" priority="115" operator="equal">
      <formula>"completedw"</formula>
    </cfRule>
    <cfRule type="cellIs" dxfId="1294" priority="116" operator="equal">
      <formula>"HOLD"</formula>
    </cfRule>
    <cfRule type="cellIs" dxfId="1293" priority="119" operator="equal">
      <formula>"Completed"</formula>
    </cfRule>
    <cfRule type="cellIs" dxfId="1292" priority="118" operator="equal">
      <formula>"wip"</formula>
    </cfRule>
  </conditionalFormatting>
  <conditionalFormatting sqref="E61:I62">
    <cfRule type="cellIs" dxfId="1291" priority="483" operator="equal">
      <formula>"HOLD"</formula>
    </cfRule>
    <cfRule type="cellIs" dxfId="1290" priority="484" operator="equal">
      <formula>"ROW"</formula>
    </cfRule>
    <cfRule type="cellIs" dxfId="1289" priority="482" operator="equal">
      <formula>"completedw"</formula>
    </cfRule>
  </conditionalFormatting>
  <conditionalFormatting sqref="F172">
    <cfRule type="cellIs" dxfId="1288" priority="1623" operator="equal">
      <formula>"Completed"</formula>
    </cfRule>
    <cfRule type="cellIs" dxfId="1287" priority="1622" operator="equal">
      <formula>"wip"</formula>
    </cfRule>
  </conditionalFormatting>
  <conditionalFormatting sqref="F183">
    <cfRule type="cellIs" dxfId="1286" priority="1594" operator="equal">
      <formula>"wip"</formula>
    </cfRule>
    <cfRule type="cellIs" dxfId="1285" priority="1595" operator="equal">
      <formula>"Completed"</formula>
    </cfRule>
  </conditionalFormatting>
  <conditionalFormatting sqref="F194">
    <cfRule type="cellIs" dxfId="1284" priority="1564" operator="equal">
      <formula>"wip"</formula>
    </cfRule>
    <cfRule type="cellIs" dxfId="1283" priority="1565" operator="equal">
      <formula>"Completed"</formula>
    </cfRule>
  </conditionalFormatting>
  <conditionalFormatting sqref="F204">
    <cfRule type="cellIs" dxfId="1282" priority="1537" operator="equal">
      <formula>"Completed"</formula>
    </cfRule>
    <cfRule type="cellIs" dxfId="1281" priority="1536" operator="equal">
      <formula>"wip"</formula>
    </cfRule>
  </conditionalFormatting>
  <conditionalFormatting sqref="F215">
    <cfRule type="cellIs" dxfId="1280" priority="1509" operator="equal">
      <formula>"Completed"</formula>
    </cfRule>
    <cfRule type="cellIs" dxfId="1279" priority="1508" operator="equal">
      <formula>"wip"</formula>
    </cfRule>
  </conditionalFormatting>
  <conditionalFormatting sqref="F226">
    <cfRule type="cellIs" dxfId="1278" priority="1480" operator="equal">
      <formula>"wip"</formula>
    </cfRule>
    <cfRule type="cellIs" dxfId="1277" priority="1481" operator="equal">
      <formula>"Completed"</formula>
    </cfRule>
  </conditionalFormatting>
  <conditionalFormatting sqref="F237">
    <cfRule type="cellIs" dxfId="1276" priority="1453" operator="equal">
      <formula>"Completed"</formula>
    </cfRule>
    <cfRule type="cellIs" dxfId="1275" priority="1452" operator="equal">
      <formula>"wip"</formula>
    </cfRule>
  </conditionalFormatting>
  <conditionalFormatting sqref="F247">
    <cfRule type="cellIs" dxfId="1274" priority="1398" operator="equal">
      <formula>"wip"</formula>
    </cfRule>
    <cfRule type="cellIs" dxfId="1273" priority="1399" operator="equal">
      <formula>"Completed"</formula>
    </cfRule>
  </conditionalFormatting>
  <conditionalFormatting sqref="F257">
    <cfRule type="cellIs" dxfId="1272" priority="1370" operator="equal">
      <formula>"wip"</formula>
    </cfRule>
    <cfRule type="cellIs" dxfId="1271" priority="1371" operator="equal">
      <formula>"Completed"</formula>
    </cfRule>
  </conditionalFormatting>
  <conditionalFormatting sqref="F36:G37">
    <cfRule type="cellIs" dxfId="1270" priority="608" operator="equal">
      <formula>"Completed"</formula>
    </cfRule>
    <cfRule type="cellIs" dxfId="1269" priority="607" operator="equal">
      <formula>"wip"</formula>
    </cfRule>
    <cfRule type="cellIs" dxfId="1268" priority="606" operator="equal">
      <formula>"ROW"</formula>
    </cfRule>
    <cfRule type="cellIs" dxfId="1267" priority="605" operator="equal">
      <formula>"HOLD"</formula>
    </cfRule>
    <cfRule type="cellIs" dxfId="1266" priority="604" operator="equal">
      <formula>"completedw"</formula>
    </cfRule>
  </conditionalFormatting>
  <conditionalFormatting sqref="F267:G268">
    <cfRule type="cellIs" dxfId="1265" priority="1034" operator="equal">
      <formula>"wip"</formula>
    </cfRule>
    <cfRule type="cellIs" dxfId="1264" priority="1035" operator="equal">
      <formula>"Completed"</formula>
    </cfRule>
    <cfRule type="cellIs" dxfId="1263" priority="1032" operator="equal">
      <formula>"HOLD"</formula>
    </cfRule>
    <cfRule type="cellIs" dxfId="1262" priority="1031" operator="equal">
      <formula>"completedw"</formula>
    </cfRule>
    <cfRule type="cellIs" dxfId="1261" priority="1033" operator="equal">
      <formula>"ROW"</formula>
    </cfRule>
  </conditionalFormatting>
  <conditionalFormatting sqref="F289:G290">
    <cfRule type="cellIs" dxfId="1260" priority="891" operator="equal">
      <formula>"Completed"</formula>
    </cfRule>
    <cfRule type="cellIs" dxfId="1259" priority="888" operator="equal">
      <formula>"HOLD"</formula>
    </cfRule>
    <cfRule type="cellIs" dxfId="1258" priority="889" operator="equal">
      <formula>"ROW"</formula>
    </cfRule>
    <cfRule type="cellIs" dxfId="1257" priority="890" operator="equal">
      <formula>"wip"</formula>
    </cfRule>
    <cfRule type="cellIs" dxfId="1256" priority="887" operator="equal">
      <formula>"completedw"</formula>
    </cfRule>
  </conditionalFormatting>
  <conditionalFormatting sqref="F300:H301">
    <cfRule type="cellIs" dxfId="1255" priority="759" operator="equal">
      <formula>"completedw"</formula>
    </cfRule>
    <cfRule type="cellIs" dxfId="1254" priority="762" operator="equal">
      <formula>"wip"</formula>
    </cfRule>
    <cfRule type="cellIs" dxfId="1253" priority="763" operator="equal">
      <formula>"Completed"</formula>
    </cfRule>
    <cfRule type="cellIs" dxfId="1252" priority="761" operator="equal">
      <formula>"ROW"</formula>
    </cfRule>
    <cfRule type="cellIs" dxfId="1251" priority="760" operator="equal">
      <formula>"HOLD"</formula>
    </cfRule>
  </conditionalFormatting>
  <conditionalFormatting sqref="G25:G26">
    <cfRule type="containsText" dxfId="1250" priority="28" operator="containsText" text="Hold">
      <formula>NOT(ISERROR(SEARCH("Hold",G25)))</formula>
    </cfRule>
  </conditionalFormatting>
  <conditionalFormatting sqref="G29">
    <cfRule type="cellIs" dxfId="1249" priority="54" operator="equal">
      <formula>"HOLD"</formula>
    </cfRule>
    <cfRule type="cellIs" dxfId="1248" priority="55" operator="equal">
      <formula>"ROW"</formula>
    </cfRule>
    <cfRule type="cellIs" dxfId="1247" priority="53" operator="equal">
      <formula>"completedw"</formula>
    </cfRule>
  </conditionalFormatting>
  <conditionalFormatting sqref="G36:G37">
    <cfRule type="containsText" dxfId="1246" priority="603" operator="containsText" text="Hold">
      <formula>NOT(ISERROR(SEARCH("Hold",G36)))</formula>
    </cfRule>
  </conditionalFormatting>
  <conditionalFormatting sqref="G47:G48">
    <cfRule type="containsText" dxfId="1245" priority="1214" operator="containsText" text="Hold">
      <formula>NOT(ISERROR(SEARCH("Hold",G47)))</formula>
    </cfRule>
  </conditionalFormatting>
  <conditionalFormatting sqref="G68:G69">
    <cfRule type="containsText" dxfId="1244" priority="1226" operator="containsText" text="Hold">
      <formula>NOT(ISERROR(SEARCH("Hold",G68)))</formula>
    </cfRule>
  </conditionalFormatting>
  <conditionalFormatting sqref="G114:G115">
    <cfRule type="containsText" dxfId="1243" priority="1265" operator="containsText" text="Hold">
      <formula>NOT(ISERROR(SEARCH("Hold",G114)))</formula>
    </cfRule>
  </conditionalFormatting>
  <conditionalFormatting sqref="G126:G127">
    <cfRule type="containsText" dxfId="1242" priority="1250" operator="containsText" text="Hold">
      <formula>NOT(ISERROR(SEARCH("Hold",G126)))</formula>
    </cfRule>
  </conditionalFormatting>
  <conditionalFormatting sqref="G133">
    <cfRule type="cellIs" dxfId="1241" priority="267" operator="equal">
      <formula>"ROW"</formula>
    </cfRule>
    <cfRule type="cellIs" dxfId="1240" priority="266" operator="equal">
      <formula>"HOLD"</formula>
    </cfRule>
    <cfRule type="cellIs" dxfId="1239" priority="265" operator="equal">
      <formula>"completedw"</formula>
    </cfRule>
  </conditionalFormatting>
  <conditionalFormatting sqref="G138:G139">
    <cfRule type="containsText" dxfId="1238" priority="1262" operator="containsText" text="Hold">
      <formula>NOT(ISERROR(SEARCH("Hold",G138)))</formula>
    </cfRule>
  </conditionalFormatting>
  <conditionalFormatting sqref="G161:G162">
    <cfRule type="containsText" dxfId="1237" priority="1163" operator="containsText" text="Hold">
      <formula>NOT(ISERROR(SEARCH("Hold",G161)))</formula>
    </cfRule>
  </conditionalFormatting>
  <conditionalFormatting sqref="G176:G177">
    <cfRule type="cellIs" dxfId="1236" priority="373" operator="equal">
      <formula>"ROW"</formula>
    </cfRule>
    <cfRule type="cellIs" dxfId="1235" priority="372" operator="equal">
      <formula>"HOLD"</formula>
    </cfRule>
    <cfRule type="cellIs" dxfId="1234" priority="371" operator="equal">
      <formula>"completedw"</formula>
    </cfRule>
  </conditionalFormatting>
  <conditionalFormatting sqref="G187">
    <cfRule type="cellIs" dxfId="1233" priority="365" operator="equal">
      <formula>"completedw"</formula>
    </cfRule>
    <cfRule type="cellIs" dxfId="1232" priority="366" operator="equal">
      <formula>"HOLD"</formula>
    </cfRule>
    <cfRule type="cellIs" dxfId="1231" priority="367" operator="equal">
      <formula>"ROW"</formula>
    </cfRule>
  </conditionalFormatting>
  <conditionalFormatting sqref="G194:G195">
    <cfRule type="containsText" dxfId="1230" priority="815" operator="containsText" text="Hold">
      <formula>NOT(ISERROR(SEARCH("Hold",G194)))</formula>
    </cfRule>
  </conditionalFormatting>
  <conditionalFormatting sqref="G204:G205">
    <cfRule type="containsText" dxfId="1229" priority="797" operator="containsText" text="Hold">
      <formula>NOT(ISERROR(SEARCH("Hold",G204)))</formula>
    </cfRule>
  </conditionalFormatting>
  <conditionalFormatting sqref="G208:G209">
    <cfRule type="cellIs" dxfId="1228" priority="247" operator="equal">
      <formula>"completedw"</formula>
    </cfRule>
    <cfRule type="cellIs" dxfId="1227" priority="248" operator="equal">
      <formula>"HOLD"</formula>
    </cfRule>
    <cfRule type="cellIs" dxfId="1226" priority="249" operator="equal">
      <formula>"ROW"</formula>
    </cfRule>
  </conditionalFormatting>
  <conditionalFormatting sqref="G215:G216">
    <cfRule type="containsText" dxfId="1225" priority="1166" operator="containsText" text="Hold">
      <formula>NOT(ISERROR(SEARCH("Hold",G215)))</formula>
    </cfRule>
  </conditionalFormatting>
  <conditionalFormatting sqref="G226:G227">
    <cfRule type="containsText" dxfId="1224" priority="1143" operator="containsText" text="Hold">
      <formula>NOT(ISERROR(SEARCH("Hold",G226)))</formula>
    </cfRule>
  </conditionalFormatting>
  <conditionalFormatting sqref="G237:G238">
    <cfRule type="containsText" dxfId="1223" priority="1138" operator="containsText" text="Hold">
      <formula>NOT(ISERROR(SEARCH("Hold",G237)))</formula>
    </cfRule>
  </conditionalFormatting>
  <conditionalFormatting sqref="G247:G248">
    <cfRule type="containsText" dxfId="1222" priority="1120" operator="containsText" text="Hold">
      <formula>NOT(ISERROR(SEARCH("Hold",G247)))</formula>
    </cfRule>
  </conditionalFormatting>
  <conditionalFormatting sqref="G257:G258">
    <cfRule type="containsText" dxfId="1221" priority="1115" operator="containsText" text="Hold">
      <formula>NOT(ISERROR(SEARCH("Hold",G257)))</formula>
    </cfRule>
  </conditionalFormatting>
  <conditionalFormatting sqref="G267:G268">
    <cfRule type="containsText" dxfId="1220" priority="1030" operator="containsText" text="Hold">
      <formula>NOT(ISERROR(SEARCH("Hold",G267)))</formula>
    </cfRule>
  </conditionalFormatting>
  <conditionalFormatting sqref="G278:G279">
    <cfRule type="containsText" dxfId="1219" priority="1000" operator="containsText" text="Hold">
      <formula>NOT(ISERROR(SEARCH("Hold",G278)))</formula>
    </cfRule>
  </conditionalFormatting>
  <conditionalFormatting sqref="G289:G290">
    <cfRule type="containsText" dxfId="1218" priority="886" operator="containsText" text="Hold">
      <formula>NOT(ISERROR(SEARCH("Hold",G289)))</formula>
    </cfRule>
  </conditionalFormatting>
  <conditionalFormatting sqref="G300:G301">
    <cfRule type="containsText" dxfId="1217" priority="758" operator="containsText" text="Hold">
      <formula>NOT(ISERROR(SEARCH("Hold",G300)))</formula>
    </cfRule>
  </conditionalFormatting>
  <conditionalFormatting sqref="G311:G312">
    <cfRule type="containsText" dxfId="1216" priority="108" operator="containsText" text="Hold">
      <formula>NOT(ISERROR(SEARCH("Hold",G311)))</formula>
    </cfRule>
  </conditionalFormatting>
  <conditionalFormatting sqref="G25:H26">
    <cfRule type="cellIs" dxfId="1215" priority="32" operator="equal">
      <formula>"wip"</formula>
    </cfRule>
    <cfRule type="cellIs" dxfId="1214" priority="33" operator="equal">
      <formula>"Completed"</formula>
    </cfRule>
    <cfRule type="cellIs" dxfId="1213" priority="29" operator="equal">
      <formula>"completedw"</formula>
    </cfRule>
    <cfRule type="cellIs" dxfId="1212" priority="30" operator="equal">
      <formula>"HOLD"</formula>
    </cfRule>
    <cfRule type="cellIs" dxfId="1211" priority="31" operator="equal">
      <formula>"ROW"</formula>
    </cfRule>
  </conditionalFormatting>
  <conditionalFormatting sqref="G47:H48">
    <cfRule type="cellIs" dxfId="1210" priority="1217" operator="equal">
      <formula>"ROW"</formula>
    </cfRule>
    <cfRule type="cellIs" dxfId="1209" priority="1216" operator="equal">
      <formula>"HOLD"</formula>
    </cfRule>
    <cfRule type="cellIs" dxfId="1208" priority="1219" operator="equal">
      <formula>"Completed"</formula>
    </cfRule>
    <cfRule type="cellIs" dxfId="1207" priority="1215" operator="equal">
      <formula>"completedw"</formula>
    </cfRule>
    <cfRule type="cellIs" dxfId="1206" priority="1218" operator="equal">
      <formula>"wip"</formula>
    </cfRule>
  </conditionalFormatting>
  <conditionalFormatting sqref="G68:H69">
    <cfRule type="cellIs" dxfId="1205" priority="1231" operator="equal">
      <formula>"Completed"</formula>
    </cfRule>
    <cfRule type="cellIs" dxfId="1204" priority="1227" operator="equal">
      <formula>"completedw"</formula>
    </cfRule>
    <cfRule type="cellIs" dxfId="1203" priority="1228" operator="equal">
      <formula>"HOLD"</formula>
    </cfRule>
    <cfRule type="cellIs" dxfId="1202" priority="1229" operator="equal">
      <formula>"ROW"</formula>
    </cfRule>
  </conditionalFormatting>
  <conditionalFormatting sqref="G278:H279">
    <cfRule type="cellIs" dxfId="1201" priority="1001" operator="equal">
      <formula>"completedw"</formula>
    </cfRule>
    <cfRule type="cellIs" dxfId="1200" priority="1002" operator="equal">
      <formula>"HOLD"</formula>
    </cfRule>
    <cfRule type="cellIs" dxfId="1199" priority="1003" operator="equal">
      <formula>"ROW"</formula>
    </cfRule>
    <cfRule type="cellIs" dxfId="1198" priority="1004" operator="equal">
      <formula>"wip"</formula>
    </cfRule>
    <cfRule type="cellIs" dxfId="1197" priority="1005" operator="equal">
      <formula>"Completed"</formula>
    </cfRule>
  </conditionalFormatting>
  <conditionalFormatting sqref="G311:H312">
    <cfRule type="cellIs" dxfId="1196" priority="113" operator="equal">
      <formula>"Completed"</formula>
    </cfRule>
    <cfRule type="cellIs" dxfId="1195" priority="112" operator="equal">
      <formula>"wip"</formula>
    </cfRule>
    <cfRule type="cellIs" dxfId="1194" priority="111" operator="equal">
      <formula>"ROW"</formula>
    </cfRule>
    <cfRule type="cellIs" dxfId="1193" priority="110" operator="equal">
      <formula>"HOLD"</formula>
    </cfRule>
    <cfRule type="cellIs" dxfId="1192" priority="109" operator="equal">
      <formula>"completedw"</formula>
    </cfRule>
  </conditionalFormatting>
  <conditionalFormatting sqref="G83:I84">
    <cfRule type="cellIs" dxfId="1191" priority="436" operator="equal">
      <formula>"ROW"</formula>
    </cfRule>
    <cfRule type="cellIs" dxfId="1190" priority="435" operator="equal">
      <formula>"HOLD"</formula>
    </cfRule>
    <cfRule type="cellIs" dxfId="1189" priority="434" operator="equal">
      <formula>"completedw"</formula>
    </cfRule>
  </conditionalFormatting>
  <conditionalFormatting sqref="G106:I107">
    <cfRule type="cellIs" dxfId="1188" priority="420" operator="equal">
      <formula>"HOLD"</formula>
    </cfRule>
    <cfRule type="cellIs" dxfId="1187" priority="419" operator="equal">
      <formula>"completedw"</formula>
    </cfRule>
    <cfRule type="cellIs" dxfId="1186" priority="421" operator="equal">
      <formula>"ROW"</formula>
    </cfRule>
  </conditionalFormatting>
  <conditionalFormatting sqref="G68:AB69">
    <cfRule type="cellIs" dxfId="1185" priority="1230" operator="equal">
      <formula>"wip"</formula>
    </cfRule>
  </conditionalFormatting>
  <conditionalFormatting sqref="H134 J134">
    <cfRule type="cellIs" dxfId="1184" priority="262" operator="equal">
      <formula>"completedw"</formula>
    </cfRule>
    <cfRule type="cellIs" dxfId="1183" priority="263" operator="equal">
      <formula>"HOLD"</formula>
    </cfRule>
    <cfRule type="cellIs" dxfId="1182" priority="264" operator="equal">
      <formula>"ROW"</formula>
    </cfRule>
  </conditionalFormatting>
  <conditionalFormatting sqref="H167">
    <cfRule type="cellIs" dxfId="1181" priority="286" operator="equal">
      <formula>"ROW"</formula>
    </cfRule>
    <cfRule type="cellIs" dxfId="1180" priority="285" operator="equal">
      <formula>"HOLD"</formula>
    </cfRule>
    <cfRule type="cellIs" dxfId="1179" priority="284" operator="equal">
      <formula>"completedw"</formula>
    </cfRule>
  </conditionalFormatting>
  <conditionalFormatting sqref="H172">
    <cfRule type="cellIs" dxfId="1178" priority="1621" operator="equal">
      <formula>"Completed"</formula>
    </cfRule>
    <cfRule type="cellIs" dxfId="1177" priority="1620" operator="equal">
      <formula>"wip"</formula>
    </cfRule>
  </conditionalFormatting>
  <conditionalFormatting sqref="H183">
    <cfRule type="cellIs" dxfId="1176" priority="1593" operator="equal">
      <formula>"Completed"</formula>
    </cfRule>
    <cfRule type="cellIs" dxfId="1175" priority="1592" operator="equal">
      <formula>"wip"</formula>
    </cfRule>
  </conditionalFormatting>
  <conditionalFormatting sqref="H194">
    <cfRule type="cellIs" dxfId="1174" priority="1563" operator="equal">
      <formula>"Completed"</formula>
    </cfRule>
    <cfRule type="cellIs" dxfId="1173" priority="1562" operator="equal">
      <formula>"wip"</formula>
    </cfRule>
  </conditionalFormatting>
  <conditionalFormatting sqref="H204">
    <cfRule type="cellIs" dxfId="1172" priority="1535" operator="equal">
      <formula>"Completed"</formula>
    </cfRule>
    <cfRule type="cellIs" dxfId="1171" priority="1534" operator="equal">
      <formula>"wip"</formula>
    </cfRule>
  </conditionalFormatting>
  <conditionalFormatting sqref="H215">
    <cfRule type="cellIs" dxfId="1170" priority="1506" operator="equal">
      <formula>"wip"</formula>
    </cfRule>
    <cfRule type="cellIs" dxfId="1169" priority="1507" operator="equal">
      <formula>"Completed"</formula>
    </cfRule>
  </conditionalFormatting>
  <conditionalFormatting sqref="H226">
    <cfRule type="cellIs" dxfId="1168" priority="1479" operator="equal">
      <formula>"Completed"</formula>
    </cfRule>
    <cfRule type="cellIs" dxfId="1167" priority="1478" operator="equal">
      <formula>"wip"</formula>
    </cfRule>
  </conditionalFormatting>
  <conditionalFormatting sqref="H237">
    <cfRule type="cellIs" dxfId="1166" priority="1450" operator="equal">
      <formula>"wip"</formula>
    </cfRule>
    <cfRule type="cellIs" dxfId="1165" priority="1451" operator="equal">
      <formula>"Completed"</formula>
    </cfRule>
  </conditionalFormatting>
  <conditionalFormatting sqref="H247">
    <cfRule type="cellIs" dxfId="1164" priority="1397" operator="equal">
      <formula>"Completed"</formula>
    </cfRule>
    <cfRule type="cellIs" dxfId="1163" priority="1396" operator="equal">
      <formula>"wip"</formula>
    </cfRule>
  </conditionalFormatting>
  <conditionalFormatting sqref="H257">
    <cfRule type="cellIs" dxfId="1162" priority="1368" operator="equal">
      <formula>"wip"</formula>
    </cfRule>
    <cfRule type="cellIs" dxfId="1161" priority="1369" operator="equal">
      <formula>"Completed"</formula>
    </cfRule>
  </conditionalFormatting>
  <conditionalFormatting sqref="H36:I37">
    <cfRule type="cellIs" dxfId="1160" priority="612" operator="equal">
      <formula>"ROW"</formula>
    </cfRule>
    <cfRule type="cellIs" dxfId="1159" priority="614" operator="equal">
      <formula>"Completed"</formula>
    </cfRule>
    <cfRule type="cellIs" dxfId="1158" priority="613" operator="equal">
      <formula>"wip"</formula>
    </cfRule>
    <cfRule type="cellIs" dxfId="1157" priority="610" operator="equal">
      <formula>"completedw"</formula>
    </cfRule>
    <cfRule type="cellIs" dxfId="1156" priority="611" operator="equal">
      <formula>"HOLD"</formula>
    </cfRule>
  </conditionalFormatting>
  <conditionalFormatting sqref="H267:I268">
    <cfRule type="cellIs" dxfId="1155" priority="1041" operator="equal">
      <formula>"Completed"</formula>
    </cfRule>
    <cfRule type="cellIs" dxfId="1154" priority="1038" operator="equal">
      <formula>"HOLD"</formula>
    </cfRule>
    <cfRule type="cellIs" dxfId="1153" priority="1039" operator="equal">
      <formula>"ROW"</formula>
    </cfRule>
    <cfRule type="cellIs" dxfId="1152" priority="1040" operator="equal">
      <formula>"wip"</formula>
    </cfRule>
    <cfRule type="cellIs" dxfId="1151" priority="1037" operator="equal">
      <formula>"completedw"</formula>
    </cfRule>
  </conditionalFormatting>
  <conditionalFormatting sqref="H289:I290">
    <cfRule type="cellIs" dxfId="1150" priority="897" operator="equal">
      <formula>"Completed"</formula>
    </cfRule>
    <cfRule type="cellIs" dxfId="1149" priority="895" operator="equal">
      <formula>"ROW"</formula>
    </cfRule>
    <cfRule type="cellIs" dxfId="1148" priority="893" operator="equal">
      <formula>"completedw"</formula>
    </cfRule>
    <cfRule type="cellIs" dxfId="1147" priority="894" operator="equal">
      <formula>"HOLD"</formula>
    </cfRule>
    <cfRule type="cellIs" dxfId="1146" priority="896" operator="equal">
      <formula>"wip"</formula>
    </cfRule>
  </conditionalFormatting>
  <conditionalFormatting sqref="I25:I26">
    <cfRule type="containsText" dxfId="1145" priority="22" operator="containsText" text="Hold">
      <formula>NOT(ISERROR(SEARCH("Hold",I25)))</formula>
    </cfRule>
    <cfRule type="cellIs" dxfId="1144" priority="23" operator="equal">
      <formula>"completedw"</formula>
    </cfRule>
    <cfRule type="cellIs" dxfId="1143" priority="24" operator="equal">
      <formula>"HOLD"</formula>
    </cfRule>
    <cfRule type="cellIs" dxfId="1142" priority="25" operator="equal">
      <formula>"ROW"</formula>
    </cfRule>
    <cfRule type="cellIs" dxfId="1141" priority="26" operator="equal">
      <formula>"wip"</formula>
    </cfRule>
    <cfRule type="cellIs" dxfId="1140" priority="27" operator="equal">
      <formula>"Completed"</formula>
    </cfRule>
  </conditionalFormatting>
  <conditionalFormatting sqref="I36:I37">
    <cfRule type="containsText" dxfId="1139" priority="609" operator="containsText" text="Hold">
      <formula>NOT(ISERROR(SEARCH("Hold",I36)))</formula>
    </cfRule>
  </conditionalFormatting>
  <conditionalFormatting sqref="I47:I48">
    <cfRule type="containsText" dxfId="1138" priority="584" operator="containsText" text="Hold">
      <formula>NOT(ISERROR(SEARCH("Hold",I47)))</formula>
    </cfRule>
  </conditionalFormatting>
  <conditionalFormatting sqref="I68:I69">
    <cfRule type="cellIs" dxfId="1137" priority="541" operator="equal">
      <formula>"HOLD"</formula>
    </cfRule>
    <cfRule type="cellIs" dxfId="1136" priority="540" operator="equal">
      <formula>"completedw"</formula>
    </cfRule>
    <cfRule type="cellIs" dxfId="1135" priority="542" operator="equal">
      <formula>"ROW"</formula>
    </cfRule>
    <cfRule type="cellIs" dxfId="1134" priority="543" operator="equal">
      <formula>"Completed"</formula>
    </cfRule>
    <cfRule type="containsText" dxfId="1133" priority="539" operator="containsText" text="Hold">
      <formula>NOT(ISERROR(SEARCH("Hold",I68)))</formula>
    </cfRule>
  </conditionalFormatting>
  <conditionalFormatting sqref="I90:I91">
    <cfRule type="containsText" dxfId="1132" priority="1172" operator="containsText" text="Hold">
      <formula>NOT(ISERROR(SEARCH("Hold",I90)))</formula>
    </cfRule>
  </conditionalFormatting>
  <conditionalFormatting sqref="I114:I115">
    <cfRule type="containsText" dxfId="1131" priority="1247" operator="containsText" text="Hold">
      <formula>NOT(ISERROR(SEARCH("Hold",I114)))</formula>
    </cfRule>
  </conditionalFormatting>
  <conditionalFormatting sqref="I126:I127">
    <cfRule type="containsText" dxfId="1130" priority="630" operator="containsText" text="Hold">
      <formula>NOT(ISERROR(SEARCH("Hold",I126)))</formula>
    </cfRule>
  </conditionalFormatting>
  <conditionalFormatting sqref="I138:I139">
    <cfRule type="containsText" dxfId="1129" priority="555" operator="containsText" text="Hold">
      <formula>NOT(ISERROR(SEARCH("Hold",I138)))</formula>
    </cfRule>
  </conditionalFormatting>
  <conditionalFormatting sqref="I161:I162">
    <cfRule type="containsText" dxfId="1128" priority="59" operator="containsText" text="Hold">
      <formula>NOT(ISERROR(SEARCH("Hold",I161)))</formula>
    </cfRule>
  </conditionalFormatting>
  <conditionalFormatting sqref="I176:I177">
    <cfRule type="cellIs" dxfId="1127" priority="376" operator="equal">
      <formula>"ROW"</formula>
    </cfRule>
    <cfRule type="cellIs" dxfId="1126" priority="375" operator="equal">
      <formula>"HOLD"</formula>
    </cfRule>
    <cfRule type="cellIs" dxfId="1125" priority="374" operator="equal">
      <formula>"completedw"</formula>
    </cfRule>
  </conditionalFormatting>
  <conditionalFormatting sqref="I194:I195">
    <cfRule type="containsText" dxfId="1124" priority="1259" operator="containsText" text="Hold">
      <formula>NOT(ISERROR(SEARCH("Hold",I194)))</formula>
    </cfRule>
  </conditionalFormatting>
  <conditionalFormatting sqref="I208:I209">
    <cfRule type="cellIs" dxfId="1123" priority="254" operator="equal">
      <formula>"HOLD"</formula>
    </cfRule>
    <cfRule type="cellIs" dxfId="1122" priority="253" operator="equal">
      <formula>"completedw"</formula>
    </cfRule>
    <cfRule type="cellIs" dxfId="1121" priority="255" operator="equal">
      <formula>"ROW"</formula>
    </cfRule>
  </conditionalFormatting>
  <conditionalFormatting sqref="I215:I216">
    <cfRule type="containsText" dxfId="1120" priority="1161" operator="containsText" text="Hold">
      <formula>NOT(ISERROR(SEARCH("Hold",I215)))</formula>
    </cfRule>
    <cfRule type="containsText" dxfId="1119" priority="135" operator="containsText" text="Hold">
      <formula>NOT(ISERROR(SEARCH("Hold",I215)))</formula>
    </cfRule>
  </conditionalFormatting>
  <conditionalFormatting sqref="I226:I227">
    <cfRule type="containsText" dxfId="1118" priority="1144" operator="containsText" text="Hold">
      <formula>NOT(ISERROR(SEARCH("Hold",I226)))</formula>
    </cfRule>
  </conditionalFormatting>
  <conditionalFormatting sqref="I237:I238">
    <cfRule type="containsText" dxfId="1117" priority="1137" operator="containsText" text="Hold">
      <formula>NOT(ISERROR(SEARCH("Hold",I237)))</formula>
    </cfRule>
  </conditionalFormatting>
  <conditionalFormatting sqref="I247:I248">
    <cfRule type="containsText" dxfId="1116" priority="1121" operator="containsText" text="Hold">
      <formula>NOT(ISERROR(SEARCH("Hold",I247)))</formula>
    </cfRule>
  </conditionalFormatting>
  <conditionalFormatting sqref="I257:I258">
    <cfRule type="containsText" dxfId="1115" priority="1114" operator="containsText" text="Hold">
      <formula>NOT(ISERROR(SEARCH("Hold",I257)))</formula>
    </cfRule>
  </conditionalFormatting>
  <conditionalFormatting sqref="I267:I268">
    <cfRule type="containsText" dxfId="1114" priority="1036" operator="containsText" text="Hold">
      <formula>NOT(ISERROR(SEARCH("Hold",I267)))</formula>
    </cfRule>
  </conditionalFormatting>
  <conditionalFormatting sqref="I278:I279">
    <cfRule type="containsText" dxfId="1113" priority="994" operator="containsText" text="Hold">
      <formula>NOT(ISERROR(SEARCH("Hold",I278)))</formula>
    </cfRule>
  </conditionalFormatting>
  <conditionalFormatting sqref="I289:I290">
    <cfRule type="containsText" dxfId="1112" priority="892" operator="containsText" text="Hold">
      <formula>NOT(ISERROR(SEARCH("Hold",I289)))</formula>
    </cfRule>
  </conditionalFormatting>
  <conditionalFormatting sqref="I300:I301">
    <cfRule type="containsText" dxfId="1111" priority="752" operator="containsText" text="Hold">
      <formula>NOT(ISERROR(SEARCH("Hold",I300)))</formula>
    </cfRule>
  </conditionalFormatting>
  <conditionalFormatting sqref="I311:I312">
    <cfRule type="containsText" dxfId="1110" priority="102" operator="containsText" text="Hold">
      <formula>NOT(ISERROR(SEARCH("Hold",I311)))</formula>
    </cfRule>
  </conditionalFormatting>
  <conditionalFormatting sqref="I278:J279">
    <cfRule type="cellIs" dxfId="1109" priority="995" operator="equal">
      <formula>"completedw"</formula>
    </cfRule>
    <cfRule type="cellIs" dxfId="1108" priority="996" operator="equal">
      <formula>"HOLD"</formula>
    </cfRule>
    <cfRule type="cellIs" dxfId="1107" priority="999" operator="equal">
      <formula>"Completed"</formula>
    </cfRule>
    <cfRule type="cellIs" dxfId="1106" priority="998" operator="equal">
      <formula>"wip"</formula>
    </cfRule>
    <cfRule type="cellIs" dxfId="1105" priority="997" operator="equal">
      <formula>"ROW"</formula>
    </cfRule>
  </conditionalFormatting>
  <conditionalFormatting sqref="I300:J301">
    <cfRule type="cellIs" dxfId="1104" priority="753" operator="equal">
      <formula>"completedw"</formula>
    </cfRule>
    <cfRule type="cellIs" dxfId="1103" priority="755" operator="equal">
      <formula>"ROW"</formula>
    </cfRule>
    <cfRule type="cellIs" dxfId="1102" priority="756" operator="equal">
      <formula>"wip"</formula>
    </cfRule>
    <cfRule type="cellIs" dxfId="1101" priority="757" operator="equal">
      <formula>"Completed"</formula>
    </cfRule>
    <cfRule type="cellIs" dxfId="1100" priority="754" operator="equal">
      <formula>"HOLD"</formula>
    </cfRule>
  </conditionalFormatting>
  <conditionalFormatting sqref="I311:J312">
    <cfRule type="cellIs" dxfId="1099" priority="106" operator="equal">
      <formula>"wip"</formula>
    </cfRule>
    <cfRule type="cellIs" dxfId="1098" priority="107" operator="equal">
      <formula>"Completed"</formula>
    </cfRule>
    <cfRule type="cellIs" dxfId="1097" priority="104" operator="equal">
      <formula>"HOLD"</formula>
    </cfRule>
    <cfRule type="cellIs" dxfId="1096" priority="103" operator="equal">
      <formula>"completedw"</formula>
    </cfRule>
    <cfRule type="cellIs" dxfId="1095" priority="105" operator="equal">
      <formula>"ROW"</formula>
    </cfRule>
  </conditionalFormatting>
  <conditionalFormatting sqref="I29:K30">
    <cfRule type="cellIs" dxfId="1094" priority="51" operator="equal">
      <formula>"HOLD"</formula>
    </cfRule>
    <cfRule type="cellIs" dxfId="1093" priority="50" operator="equal">
      <formula>"completedw"</formula>
    </cfRule>
    <cfRule type="cellIs" dxfId="1092" priority="52" operator="equal">
      <formula>"ROW"</formula>
    </cfRule>
  </conditionalFormatting>
  <conditionalFormatting sqref="I219:M220">
    <cfRule type="cellIs" dxfId="1091" priority="190" operator="equal">
      <formula>"completedw"</formula>
    </cfRule>
    <cfRule type="cellIs" dxfId="1090" priority="192" operator="equal">
      <formula>"ROW"</formula>
    </cfRule>
    <cfRule type="cellIs" dxfId="1089" priority="191" operator="equal">
      <formula>"HOLD"</formula>
    </cfRule>
  </conditionalFormatting>
  <conditionalFormatting sqref="J172">
    <cfRule type="cellIs" dxfId="1088" priority="1619" operator="equal">
      <formula>"Completed"</formula>
    </cfRule>
    <cfRule type="cellIs" dxfId="1087" priority="1618" operator="equal">
      <formula>"wip"</formula>
    </cfRule>
  </conditionalFormatting>
  <conditionalFormatting sqref="J183">
    <cfRule type="cellIs" dxfId="1086" priority="1590" operator="equal">
      <formula>"wip"</formula>
    </cfRule>
    <cfRule type="cellIs" dxfId="1085" priority="1591" operator="equal">
      <formula>"Completed"</formula>
    </cfRule>
  </conditionalFormatting>
  <conditionalFormatting sqref="J194">
    <cfRule type="cellIs" dxfId="1084" priority="1560" operator="equal">
      <formula>"wip"</formula>
    </cfRule>
    <cfRule type="cellIs" dxfId="1083" priority="1561" operator="equal">
      <formula>"Completed"</formula>
    </cfRule>
  </conditionalFormatting>
  <conditionalFormatting sqref="J204">
    <cfRule type="cellIs" dxfId="1082" priority="1533" operator="equal">
      <formula>"Completed"</formula>
    </cfRule>
    <cfRule type="cellIs" dxfId="1081" priority="1532" operator="equal">
      <formula>"wip"</formula>
    </cfRule>
  </conditionalFormatting>
  <conditionalFormatting sqref="J215">
    <cfRule type="cellIs" dxfId="1080" priority="1504" operator="equal">
      <formula>"wip"</formula>
    </cfRule>
    <cfRule type="cellIs" dxfId="1079" priority="1505" operator="equal">
      <formula>"Completed"</formula>
    </cfRule>
  </conditionalFormatting>
  <conditionalFormatting sqref="J226">
    <cfRule type="cellIs" dxfId="1078" priority="1477" operator="equal">
      <formula>"Completed"</formula>
    </cfRule>
    <cfRule type="cellIs" dxfId="1077" priority="1476" operator="equal">
      <formula>"wip"</formula>
    </cfRule>
  </conditionalFormatting>
  <conditionalFormatting sqref="J237">
    <cfRule type="cellIs" dxfId="1076" priority="1448" operator="equal">
      <formula>"wip"</formula>
    </cfRule>
    <cfRule type="cellIs" dxfId="1075" priority="1449" operator="equal">
      <formula>"Completed"</formula>
    </cfRule>
  </conditionalFormatting>
  <conditionalFormatting sqref="J247">
    <cfRule type="cellIs" dxfId="1074" priority="1394" operator="equal">
      <formula>"wip"</formula>
    </cfRule>
    <cfRule type="cellIs" dxfId="1073" priority="1395" operator="equal">
      <formula>"Completed"</formula>
    </cfRule>
  </conditionalFormatting>
  <conditionalFormatting sqref="J257">
    <cfRule type="cellIs" dxfId="1072" priority="1366" operator="equal">
      <formula>"wip"</formula>
    </cfRule>
    <cfRule type="cellIs" dxfId="1071" priority="1367" operator="equal">
      <formula>"Completed"</formula>
    </cfRule>
  </conditionalFormatting>
  <conditionalFormatting sqref="J25:K26">
    <cfRule type="cellIs" dxfId="1070" priority="35" operator="equal">
      <formula>"completedw"</formula>
    </cfRule>
    <cfRule type="cellIs" dxfId="1069" priority="36" operator="equal">
      <formula>"HOLD"</formula>
    </cfRule>
    <cfRule type="cellIs" dxfId="1068" priority="37" operator="equal">
      <formula>"ROW"</formula>
    </cfRule>
    <cfRule type="cellIs" dxfId="1067" priority="38" operator="equal">
      <formula>"wip"</formula>
    </cfRule>
    <cfRule type="cellIs" dxfId="1066" priority="39" operator="equal">
      <formula>"Completed"</formula>
    </cfRule>
  </conditionalFormatting>
  <conditionalFormatting sqref="J36:K37">
    <cfRule type="cellIs" dxfId="1065" priority="619" operator="equal">
      <formula>"wip"</formula>
    </cfRule>
    <cfRule type="cellIs" dxfId="1064" priority="620" operator="equal">
      <formula>"Completed"</formula>
    </cfRule>
    <cfRule type="cellIs" dxfId="1063" priority="618" operator="equal">
      <formula>"ROW"</formula>
    </cfRule>
    <cfRule type="cellIs" dxfId="1062" priority="617" operator="equal">
      <formula>"HOLD"</formula>
    </cfRule>
    <cfRule type="cellIs" dxfId="1061" priority="616" operator="equal">
      <formula>"completedw"</formula>
    </cfRule>
  </conditionalFormatting>
  <conditionalFormatting sqref="J267:K268">
    <cfRule type="cellIs" dxfId="1060" priority="1045" operator="equal">
      <formula>"ROW"</formula>
    </cfRule>
    <cfRule type="cellIs" dxfId="1059" priority="1046" operator="equal">
      <formula>"wip"</formula>
    </cfRule>
    <cfRule type="cellIs" dxfId="1058" priority="1044" operator="equal">
      <formula>"HOLD"</formula>
    </cfRule>
    <cfRule type="cellIs" dxfId="1057" priority="1043" operator="equal">
      <formula>"completedw"</formula>
    </cfRule>
    <cfRule type="cellIs" dxfId="1056" priority="1047" operator="equal">
      <formula>"Completed"</formula>
    </cfRule>
  </conditionalFormatting>
  <conditionalFormatting sqref="J289:K290">
    <cfRule type="cellIs" dxfId="1055" priority="902" operator="equal">
      <formula>"wip"</formula>
    </cfRule>
    <cfRule type="cellIs" dxfId="1054" priority="901" operator="equal">
      <formula>"ROW"</formula>
    </cfRule>
    <cfRule type="cellIs" dxfId="1053" priority="900" operator="equal">
      <formula>"HOLD"</formula>
    </cfRule>
    <cfRule type="cellIs" dxfId="1052" priority="903" operator="equal">
      <formula>"Completed"</formula>
    </cfRule>
    <cfRule type="cellIs" dxfId="1051" priority="899" operator="equal">
      <formula>"completedw"</formula>
    </cfRule>
  </conditionalFormatting>
  <conditionalFormatting sqref="J90:L91">
    <cfRule type="cellIs" dxfId="1050" priority="1187" operator="equal">
      <formula>"ROW"</formula>
    </cfRule>
    <cfRule type="cellIs" dxfId="1049" priority="1188" operator="equal">
      <formula>"wip"</formula>
    </cfRule>
    <cfRule type="cellIs" dxfId="1048" priority="1189" operator="equal">
      <formula>"Completed"</formula>
    </cfRule>
    <cfRule type="cellIs" dxfId="1047" priority="1185" operator="equal">
      <formula>"completedw"</formula>
    </cfRule>
    <cfRule type="cellIs" dxfId="1046" priority="1186" operator="equal">
      <formula>"HOLD"</formula>
    </cfRule>
  </conditionalFormatting>
  <conditionalFormatting sqref="J68:AE69">
    <cfRule type="cellIs" dxfId="1045" priority="821" operator="equal">
      <formula>"Completed"</formula>
    </cfRule>
    <cfRule type="cellIs" dxfId="1044" priority="819" operator="equal">
      <formula>"ROW"</formula>
    </cfRule>
    <cfRule type="cellIs" dxfId="1043" priority="818" operator="equal">
      <formula>"HOLD"</formula>
    </cfRule>
    <cfRule type="cellIs" dxfId="1042" priority="817" operator="equal">
      <formula>"completedw"</formula>
    </cfRule>
  </conditionalFormatting>
  <conditionalFormatting sqref="K25:K26">
    <cfRule type="containsText" dxfId="1041" priority="34" operator="containsText" text="Hold">
      <formula>NOT(ISERROR(SEARCH("Hold",K25)))</formula>
    </cfRule>
  </conditionalFormatting>
  <conditionalFormatting sqref="K36:K37">
    <cfRule type="containsText" dxfId="1040" priority="615" operator="containsText" text="Hold">
      <formula>NOT(ISERROR(SEARCH("Hold",K36)))</formula>
    </cfRule>
  </conditionalFormatting>
  <conditionalFormatting sqref="K51">
    <cfRule type="cellIs" dxfId="1039" priority="503" operator="equal">
      <formula>"completedw"</formula>
    </cfRule>
    <cfRule type="cellIs" dxfId="1038" priority="504" operator="equal">
      <formula>"HOLD"</formula>
    </cfRule>
    <cfRule type="cellIs" dxfId="1037" priority="505" operator="equal">
      <formula>"ROW"</formula>
    </cfRule>
  </conditionalFormatting>
  <conditionalFormatting sqref="K61:K62">
    <cfRule type="cellIs" dxfId="1036" priority="479" operator="equal">
      <formula>"completedw"</formula>
    </cfRule>
    <cfRule type="cellIs" dxfId="1035" priority="481" operator="equal">
      <formula>"ROW"</formula>
    </cfRule>
    <cfRule type="cellIs" dxfId="1034" priority="480" operator="equal">
      <formula>"HOLD"</formula>
    </cfRule>
  </conditionalFormatting>
  <conditionalFormatting sqref="K72:K73">
    <cfRule type="cellIs" dxfId="1033" priority="441" operator="equal">
      <formula>"HOLD"</formula>
    </cfRule>
    <cfRule type="cellIs" dxfId="1032" priority="442" operator="equal">
      <formula>"ROW"</formula>
    </cfRule>
    <cfRule type="cellIs" dxfId="1031" priority="440" operator="equal">
      <formula>"completedw"</formula>
    </cfRule>
  </conditionalFormatting>
  <conditionalFormatting sqref="K83:K84">
    <cfRule type="cellIs" dxfId="1030" priority="431" operator="equal">
      <formula>"completedw"</formula>
    </cfRule>
    <cfRule type="cellIs" dxfId="1029" priority="432" operator="equal">
      <formula>"HOLD"</formula>
    </cfRule>
    <cfRule type="cellIs" dxfId="1028" priority="433" operator="equal">
      <formula>"ROW"</formula>
    </cfRule>
  </conditionalFormatting>
  <conditionalFormatting sqref="K90:K91">
    <cfRule type="containsText" dxfId="1027" priority="1184" operator="containsText" text="Hold">
      <formula>NOT(ISERROR(SEARCH("Hold",K90)))</formula>
    </cfRule>
  </conditionalFormatting>
  <conditionalFormatting sqref="K106:K107">
    <cfRule type="cellIs" dxfId="1026" priority="418" operator="equal">
      <formula>"ROW"</formula>
    </cfRule>
    <cfRule type="cellIs" dxfId="1025" priority="417" operator="equal">
      <formula>"HOLD"</formula>
    </cfRule>
    <cfRule type="cellIs" dxfId="1024" priority="416" operator="equal">
      <formula>"completedw"</formula>
    </cfRule>
  </conditionalFormatting>
  <conditionalFormatting sqref="K114:K115">
    <cfRule type="containsText" dxfId="1023" priority="1248" operator="containsText" text="Hold">
      <formula>NOT(ISERROR(SEARCH("Hold",K114)))</formula>
    </cfRule>
  </conditionalFormatting>
  <conditionalFormatting sqref="K118:K119">
    <cfRule type="cellIs" dxfId="1022" priority="410" operator="equal">
      <formula>"completedw"</formula>
    </cfRule>
    <cfRule type="cellIs" dxfId="1021" priority="412" operator="equal">
      <formula>"ROW"</formula>
    </cfRule>
    <cfRule type="cellIs" dxfId="1020" priority="411" operator="equal">
      <formula>"HOLD"</formula>
    </cfRule>
  </conditionalFormatting>
  <conditionalFormatting sqref="K126:K127">
    <cfRule type="containsText" dxfId="1019" priority="12" operator="containsText" text="Hold">
      <formula>NOT(ISERROR(SEARCH("Hold",K126)))</formula>
    </cfRule>
  </conditionalFormatting>
  <conditionalFormatting sqref="K138:K139">
    <cfRule type="containsText" dxfId="1018" priority="554" operator="containsText" text="Hold">
      <formula>NOT(ISERROR(SEARCH("Hold",K138)))</formula>
    </cfRule>
  </conditionalFormatting>
  <conditionalFormatting sqref="K150:K151">
    <cfRule type="containsText" dxfId="1017" priority="1261" operator="containsText" text="Hold">
      <formula>NOT(ISERROR(SEARCH("Hold",K150)))</formula>
    </cfRule>
  </conditionalFormatting>
  <conditionalFormatting sqref="K161:K162">
    <cfRule type="containsText" dxfId="1016" priority="21" operator="containsText" text="Hold">
      <formula>NOT(ISERROR(SEARCH("Hold",K161)))</formula>
    </cfRule>
  </conditionalFormatting>
  <conditionalFormatting sqref="K176:K177">
    <cfRule type="cellIs" dxfId="1015" priority="378" operator="equal">
      <formula>"HOLD"</formula>
    </cfRule>
    <cfRule type="cellIs" dxfId="1014" priority="379" operator="equal">
      <formula>"ROW"</formula>
    </cfRule>
    <cfRule type="cellIs" dxfId="1013" priority="377" operator="equal">
      <formula>"completedw"</formula>
    </cfRule>
  </conditionalFormatting>
  <conditionalFormatting sqref="K183:K184">
    <cfRule type="containsText" dxfId="1012" priority="550" operator="containsText" text="Hold">
      <formula>NOT(ISERROR(SEARCH("Hold",K183)))</formula>
    </cfRule>
  </conditionalFormatting>
  <conditionalFormatting sqref="K194:K195">
    <cfRule type="containsText" dxfId="1011" priority="637" operator="containsText" text="Hold">
      <formula>NOT(ISERROR(SEARCH("Hold",K194)))</formula>
    </cfRule>
  </conditionalFormatting>
  <conditionalFormatting sqref="K208:K209">
    <cfRule type="cellIs" dxfId="1010" priority="236" operator="equal">
      <formula>"HOLD"</formula>
    </cfRule>
    <cfRule type="cellIs" dxfId="1009" priority="237" operator="equal">
      <formula>"ROW"</formula>
    </cfRule>
    <cfRule type="cellIs" dxfId="1008" priority="235" operator="equal">
      <formula>"completedw"</formula>
    </cfRule>
  </conditionalFormatting>
  <conditionalFormatting sqref="K215:K216">
    <cfRule type="containsText" dxfId="1007" priority="1160" operator="containsText" text="Hold">
      <formula>NOT(ISERROR(SEARCH("Hold",K215)))</formula>
    </cfRule>
  </conditionalFormatting>
  <conditionalFormatting sqref="K226:K227">
    <cfRule type="containsText" dxfId="1006" priority="1145" operator="containsText" text="Hold">
      <formula>NOT(ISERROR(SEARCH("Hold",K226)))</formula>
    </cfRule>
  </conditionalFormatting>
  <conditionalFormatting sqref="K237:K238">
    <cfRule type="containsText" dxfId="1005" priority="1162" operator="containsText" text="Hold">
      <formula>NOT(ISERROR(SEARCH("Hold",K237)))</formula>
    </cfRule>
  </conditionalFormatting>
  <conditionalFormatting sqref="K247:K248">
    <cfRule type="containsText" dxfId="1004" priority="1122" operator="containsText" text="Hold">
      <formula>NOT(ISERROR(SEARCH("Hold",K247)))</formula>
    </cfRule>
  </conditionalFormatting>
  <conditionalFormatting sqref="K257:K258">
    <cfRule type="containsText" dxfId="1003" priority="149" operator="containsText" text="Hold">
      <formula>NOT(ISERROR(SEARCH("Hold",K257)))</formula>
    </cfRule>
  </conditionalFormatting>
  <conditionalFormatting sqref="K267:K268">
    <cfRule type="containsText" dxfId="1002" priority="1042" operator="containsText" text="Hold">
      <formula>NOT(ISERROR(SEARCH("Hold",K267)))</formula>
    </cfRule>
  </conditionalFormatting>
  <conditionalFormatting sqref="K278:K279">
    <cfRule type="containsText" dxfId="1001" priority="988" operator="containsText" text="Hold">
      <formula>NOT(ISERROR(SEARCH("Hold",K278)))</formula>
    </cfRule>
  </conditionalFormatting>
  <conditionalFormatting sqref="K289:K290">
    <cfRule type="containsText" dxfId="1000" priority="898" operator="containsText" text="Hold">
      <formula>NOT(ISERROR(SEARCH("Hold",K289)))</formula>
    </cfRule>
  </conditionalFormatting>
  <conditionalFormatting sqref="K300:K301">
    <cfRule type="containsText" dxfId="999" priority="746" operator="containsText" text="Hold">
      <formula>NOT(ISERROR(SEARCH("Hold",K300)))</formula>
    </cfRule>
  </conditionalFormatting>
  <conditionalFormatting sqref="K311:K312">
    <cfRule type="containsText" dxfId="998" priority="96" operator="containsText" text="Hold">
      <formula>NOT(ISERROR(SEARCH("Hold",K311)))</formula>
    </cfRule>
  </conditionalFormatting>
  <conditionalFormatting sqref="K278:L279">
    <cfRule type="cellIs" dxfId="997" priority="990" operator="equal">
      <formula>"HOLD"</formula>
    </cfRule>
    <cfRule type="cellIs" dxfId="996" priority="989" operator="equal">
      <formula>"completedw"</formula>
    </cfRule>
    <cfRule type="cellIs" dxfId="995" priority="993" operator="equal">
      <formula>"Completed"</formula>
    </cfRule>
    <cfRule type="cellIs" dxfId="994" priority="992" operator="equal">
      <formula>"wip"</formula>
    </cfRule>
    <cfRule type="cellIs" dxfId="993" priority="991" operator="equal">
      <formula>"ROW"</formula>
    </cfRule>
  </conditionalFormatting>
  <conditionalFormatting sqref="K300:L301">
    <cfRule type="cellIs" dxfId="992" priority="749" operator="equal">
      <formula>"ROW"</formula>
    </cfRule>
    <cfRule type="cellIs" dxfId="991" priority="751" operator="equal">
      <formula>"Completed"</formula>
    </cfRule>
    <cfRule type="cellIs" dxfId="990" priority="750" operator="equal">
      <formula>"wip"</formula>
    </cfRule>
    <cfRule type="cellIs" dxfId="989" priority="747" operator="equal">
      <formula>"completedw"</formula>
    </cfRule>
    <cfRule type="cellIs" dxfId="988" priority="748" operator="equal">
      <formula>"HOLD"</formula>
    </cfRule>
  </conditionalFormatting>
  <conditionalFormatting sqref="K311:L312">
    <cfRule type="cellIs" dxfId="987" priority="101" operator="equal">
      <formula>"Completed"</formula>
    </cfRule>
    <cfRule type="cellIs" dxfId="986" priority="100" operator="equal">
      <formula>"wip"</formula>
    </cfRule>
    <cfRule type="cellIs" dxfId="985" priority="99" operator="equal">
      <formula>"ROW"</formula>
    </cfRule>
    <cfRule type="cellIs" dxfId="984" priority="98" operator="equal">
      <formula>"HOLD"</formula>
    </cfRule>
    <cfRule type="cellIs" dxfId="983" priority="97" operator="equal">
      <formula>"completedw"</formula>
    </cfRule>
  </conditionalFormatting>
  <conditionalFormatting sqref="L172">
    <cfRule type="cellIs" dxfId="982" priority="1617" operator="equal">
      <formula>"Completed"</formula>
    </cfRule>
    <cfRule type="cellIs" dxfId="981" priority="1616" operator="equal">
      <formula>"wip"</formula>
    </cfRule>
  </conditionalFormatting>
  <conditionalFormatting sqref="L183">
    <cfRule type="cellIs" dxfId="980" priority="1587" operator="equal">
      <formula>"Completed"</formula>
    </cfRule>
    <cfRule type="cellIs" dxfId="979" priority="1586" operator="equal">
      <formula>"wip"</formula>
    </cfRule>
  </conditionalFormatting>
  <conditionalFormatting sqref="L194">
    <cfRule type="cellIs" dxfId="978" priority="1558" operator="equal">
      <formula>"wip"</formula>
    </cfRule>
    <cfRule type="cellIs" dxfId="977" priority="1559" operator="equal">
      <formula>"Completed"</formula>
    </cfRule>
  </conditionalFormatting>
  <conditionalFormatting sqref="L204">
    <cfRule type="cellIs" dxfId="976" priority="1530" operator="equal">
      <formula>"wip"</formula>
    </cfRule>
    <cfRule type="cellIs" dxfId="975" priority="1531" operator="equal">
      <formula>"Completed"</formula>
    </cfRule>
  </conditionalFormatting>
  <conditionalFormatting sqref="L215">
    <cfRule type="cellIs" dxfId="974" priority="1503" operator="equal">
      <formula>"Completed"</formula>
    </cfRule>
    <cfRule type="cellIs" dxfId="973" priority="1502" operator="equal">
      <formula>"wip"</formula>
    </cfRule>
  </conditionalFormatting>
  <conditionalFormatting sqref="L226">
    <cfRule type="cellIs" dxfId="972" priority="1474" operator="equal">
      <formula>"wip"</formula>
    </cfRule>
    <cfRule type="cellIs" dxfId="971" priority="1475" operator="equal">
      <formula>"Completed"</formula>
    </cfRule>
  </conditionalFormatting>
  <conditionalFormatting sqref="L237">
    <cfRule type="cellIs" dxfId="970" priority="1446" operator="equal">
      <formula>"wip"</formula>
    </cfRule>
    <cfRule type="cellIs" dxfId="969" priority="1447" operator="equal">
      <formula>"Completed"</formula>
    </cfRule>
  </conditionalFormatting>
  <conditionalFormatting sqref="L247">
    <cfRule type="cellIs" dxfId="968" priority="1393" operator="equal">
      <formula>"Completed"</formula>
    </cfRule>
    <cfRule type="cellIs" dxfId="967" priority="1392" operator="equal">
      <formula>"wip"</formula>
    </cfRule>
  </conditionalFormatting>
  <conditionalFormatting sqref="L257">
    <cfRule type="cellIs" dxfId="966" priority="1365" operator="equal">
      <formula>"Completed"</formula>
    </cfRule>
    <cfRule type="cellIs" dxfId="965" priority="1364" operator="equal">
      <formula>"wip"</formula>
    </cfRule>
  </conditionalFormatting>
  <conditionalFormatting sqref="L267:M268">
    <cfRule type="cellIs" dxfId="964" priority="1051" operator="equal">
      <formula>"ROW"</formula>
    </cfRule>
    <cfRule type="cellIs" dxfId="963" priority="1049" operator="equal">
      <formula>"completedw"</formula>
    </cfRule>
    <cfRule type="cellIs" dxfId="962" priority="1050" operator="equal">
      <formula>"HOLD"</formula>
    </cfRule>
    <cfRule type="cellIs" dxfId="961" priority="1053" operator="equal">
      <formula>"Completed"</formula>
    </cfRule>
    <cfRule type="cellIs" dxfId="960" priority="1052" operator="equal">
      <formula>"wip"</formula>
    </cfRule>
  </conditionalFormatting>
  <conditionalFormatting sqref="L289:M290">
    <cfRule type="cellIs" dxfId="959" priority="905" operator="equal">
      <formula>"completedw"</formula>
    </cfRule>
    <cfRule type="cellIs" dxfId="958" priority="906" operator="equal">
      <formula>"HOLD"</formula>
    </cfRule>
    <cfRule type="cellIs" dxfId="957" priority="907" operator="equal">
      <formula>"ROW"</formula>
    </cfRule>
    <cfRule type="cellIs" dxfId="956" priority="908" operator="equal">
      <formula>"wip"</formula>
    </cfRule>
    <cfRule type="cellIs" dxfId="955" priority="909" operator="equal">
      <formula>"Completed"</formula>
    </cfRule>
  </conditionalFormatting>
  <conditionalFormatting sqref="L36:N37">
    <cfRule type="cellIs" dxfId="954" priority="787" operator="equal">
      <formula>"wip"</formula>
    </cfRule>
    <cfRule type="cellIs" dxfId="953" priority="788" operator="equal">
      <formula>"Completed"</formula>
    </cfRule>
    <cfRule type="cellIs" dxfId="952" priority="784" operator="equal">
      <formula>"completedw"</formula>
    </cfRule>
    <cfRule type="cellIs" dxfId="951" priority="785" operator="equal">
      <formula>"HOLD"</formula>
    </cfRule>
    <cfRule type="cellIs" dxfId="950" priority="786" operator="equal">
      <formula>"ROW"</formula>
    </cfRule>
  </conditionalFormatting>
  <conditionalFormatting sqref="L208:N208">
    <cfRule type="cellIs" dxfId="949" priority="233" operator="equal">
      <formula>"HOLD"</formula>
    </cfRule>
    <cfRule type="cellIs" dxfId="948" priority="232" operator="equal">
      <formula>"completedw"</formula>
    </cfRule>
    <cfRule type="cellIs" dxfId="947" priority="234" operator="equal">
      <formula>"ROW"</formula>
    </cfRule>
  </conditionalFormatting>
  <conditionalFormatting sqref="L25:AE25 U14:V14 X14:AC14 L26 N26 P26 R26 T26 V26 X26 Z26 AB26 AD26 B47">
    <cfRule type="cellIs" dxfId="946" priority="1640" operator="equal">
      <formula>"wip"</formula>
    </cfRule>
  </conditionalFormatting>
  <conditionalFormatting sqref="L25:AE25 U14:V14 X14:AC14 U15 W15 L26 N26 P26 R26 T26 V26 X26 Z26 AB26 AD26 B47">
    <cfRule type="cellIs" dxfId="945"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22" operator="equal">
      <formula>"completedw"</formula>
    </cfRule>
    <cfRule type="cellIs" dxfId="943" priority="1423" operator="equal">
      <formula>"HOLD"</formula>
    </cfRule>
    <cfRule type="cellIs" dxfId="942" priority="1424" operator="equal">
      <formula>"ROW"</formula>
    </cfRule>
  </conditionalFormatting>
  <conditionalFormatting sqref="M25">
    <cfRule type="containsText" dxfId="941" priority="208" operator="containsText" text="Hold">
      <formula>NOT(ISERROR(SEARCH("Hold",M25)))</formula>
    </cfRule>
  </conditionalFormatting>
  <conditionalFormatting sqref="M36:M37">
    <cfRule type="containsText" dxfId="940" priority="783" operator="containsText" text="Hold">
      <formula>NOT(ISERROR(SEARCH("Hold",M36)))</formula>
    </cfRule>
  </conditionalFormatting>
  <conditionalFormatting sqref="M51">
    <cfRule type="cellIs" dxfId="939" priority="501" operator="equal">
      <formula>"HOLD"</formula>
    </cfRule>
    <cfRule type="cellIs" dxfId="938" priority="500" operator="equal">
      <formula>"completedw"</formula>
    </cfRule>
    <cfRule type="cellIs" dxfId="937" priority="502" operator="equal">
      <formula>"ROW"</formula>
    </cfRule>
  </conditionalFormatting>
  <conditionalFormatting sqref="M61:M62">
    <cfRule type="cellIs" dxfId="936" priority="478" operator="equal">
      <formula>"ROW"</formula>
    </cfRule>
    <cfRule type="cellIs" dxfId="935" priority="477" operator="equal">
      <formula>"HOLD"</formula>
    </cfRule>
    <cfRule type="cellIs" dxfId="934" priority="476" operator="equal">
      <formula>"completedw"</formula>
    </cfRule>
  </conditionalFormatting>
  <conditionalFormatting sqref="M72:M73">
    <cfRule type="cellIs" dxfId="933" priority="443" operator="equal">
      <formula>"completedw"</formula>
    </cfRule>
    <cfRule type="cellIs" dxfId="932" priority="444" operator="equal">
      <formula>"HOLD"</formula>
    </cfRule>
    <cfRule type="cellIs" dxfId="931" priority="445" operator="equal">
      <formula>"ROW"</formula>
    </cfRule>
  </conditionalFormatting>
  <conditionalFormatting sqref="M90:M91">
    <cfRule type="containsText" dxfId="930" priority="1178" operator="containsText" text="Hold">
      <formula>NOT(ISERROR(SEARCH("Hold",M90)))</formula>
    </cfRule>
  </conditionalFormatting>
  <conditionalFormatting sqref="M114:M115">
    <cfRule type="containsText" dxfId="929" priority="1264" operator="containsText" text="Hold">
      <formula>NOT(ISERROR(SEARCH("Hold",M114)))</formula>
    </cfRule>
  </conditionalFormatting>
  <conditionalFormatting sqref="M126:M127">
    <cfRule type="containsText" dxfId="928"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43" operator="equal">
      <formula>"HOLD"</formula>
    </cfRule>
    <cfRule type="cellIs" dxfId="925" priority="1644" operator="equal">
      <formula>"ROW"</formula>
    </cfRule>
  </conditionalFormatting>
  <conditionalFormatting sqref="M138:M139">
    <cfRule type="containsText" dxfId="924" priority="175" operator="containsText" text="Hold">
      <formula>NOT(ISERROR(SEARCH("Hold",M138)))</formula>
    </cfRule>
  </conditionalFormatting>
  <conditionalFormatting sqref="M150:M151">
    <cfRule type="containsText" dxfId="923" priority="1242" operator="containsText" text="Hold">
      <formula>NOT(ISERROR(SEARCH("Hold",M150)))</formula>
    </cfRule>
  </conditionalFormatting>
  <conditionalFormatting sqref="M161:M162">
    <cfRule type="containsText" dxfId="922" priority="528" operator="containsText" text="Hold">
      <formula>NOT(ISERROR(SEARCH("Hold",M161)))</formula>
    </cfRule>
  </conditionalFormatting>
  <conditionalFormatting sqref="M176:M177">
    <cfRule type="cellIs" dxfId="921" priority="382" operator="equal">
      <formula>"ROW"</formula>
    </cfRule>
    <cfRule type="cellIs" dxfId="920" priority="381" operator="equal">
      <formula>"HOLD"</formula>
    </cfRule>
    <cfRule type="cellIs" dxfId="919" priority="380" operator="equal">
      <formula>"completedw"</formula>
    </cfRule>
  </conditionalFormatting>
  <conditionalFormatting sqref="M179:M184">
    <cfRule type="cellIs" dxfId="918" priority="547" operator="equal">
      <formula>"ROW"</formula>
    </cfRule>
    <cfRule type="cellIs" dxfId="917" priority="545" operator="equal">
      <formula>"completedw"</formula>
    </cfRule>
    <cfRule type="cellIs" dxfId="916" priority="546" operator="equal">
      <formula>"HOLD"</formula>
    </cfRule>
  </conditionalFormatting>
  <conditionalFormatting sqref="M183:M184">
    <cfRule type="cellIs" dxfId="915" priority="548" operator="equal">
      <formula>"wip"</formula>
    </cfRule>
    <cfRule type="cellIs" dxfId="914" priority="549" operator="equal">
      <formula>"Completed"</formula>
    </cfRule>
    <cfRule type="containsText" dxfId="913" priority="544" operator="containsText" text="Hold">
      <formula>NOT(ISERROR(SEARCH("Hold",M183)))</formula>
    </cfRule>
  </conditionalFormatting>
  <conditionalFormatting sqref="M188">
    <cfRule type="cellIs" dxfId="912" priority="789" operator="equal">
      <formula>"completedw"</formula>
    </cfRule>
    <cfRule type="cellIs" dxfId="911" priority="791" operator="equal">
      <formula>"ROW"</formula>
    </cfRule>
    <cfRule type="cellIs" dxfId="910" priority="790" operator="equal">
      <formula>"HOLD"</formula>
    </cfRule>
  </conditionalFormatting>
  <conditionalFormatting sqref="M194:M195">
    <cfRule type="containsText" dxfId="909" priority="636" operator="containsText" text="Hold">
      <formula>NOT(ISERROR(SEARCH("Hold",M194)))</formula>
    </cfRule>
  </conditionalFormatting>
  <conditionalFormatting sqref="M215:M216">
    <cfRule type="containsText" dxfId="908" priority="1159" operator="containsText" text="Hold">
      <formula>NOT(ISERROR(SEARCH("Hold",M215)))</formula>
    </cfRule>
  </conditionalFormatting>
  <conditionalFormatting sqref="M226:M227">
    <cfRule type="containsText" dxfId="907" priority="1146" operator="containsText" text="Hold">
      <formula>NOT(ISERROR(SEARCH("Hold",M226)))</formula>
    </cfRule>
  </conditionalFormatting>
  <conditionalFormatting sqref="M237:M238">
    <cfRule type="containsText" dxfId="906" priority="1136" operator="containsText" text="Hold">
      <formula>NOT(ISERROR(SEARCH("Hold",M237)))</formula>
    </cfRule>
  </conditionalFormatting>
  <conditionalFormatting sqref="M247:M248">
    <cfRule type="containsText" dxfId="905" priority="1123" operator="containsText" text="Hold">
      <formula>NOT(ISERROR(SEARCH("Hold",M247)))</formula>
    </cfRule>
  </conditionalFormatting>
  <conditionalFormatting sqref="M257:M258">
    <cfRule type="containsText" dxfId="904" priority="1113" operator="containsText" text="Hold">
      <formula>NOT(ISERROR(SEARCH("Hold",M257)))</formula>
    </cfRule>
  </conditionalFormatting>
  <conditionalFormatting sqref="M267:M268">
    <cfRule type="containsText" dxfId="903" priority="1048" operator="containsText" text="Hold">
      <formula>NOT(ISERROR(SEARCH("Hold",M267)))</formula>
    </cfRule>
  </conditionalFormatting>
  <conditionalFormatting sqref="M278:M279">
    <cfRule type="containsText" dxfId="902" priority="982" operator="containsText" text="Hold">
      <formula>NOT(ISERROR(SEARCH("Hold",M278)))</formula>
    </cfRule>
  </conditionalFormatting>
  <conditionalFormatting sqref="M289:M290">
    <cfRule type="containsText" dxfId="901" priority="904" operator="containsText" text="Hold">
      <formula>NOT(ISERROR(SEARCH("Hold",M289)))</formula>
    </cfRule>
  </conditionalFormatting>
  <conditionalFormatting sqref="M300:M301">
    <cfRule type="containsText" dxfId="900" priority="740" operator="containsText" text="Hold">
      <formula>NOT(ISERROR(SEARCH("Hold",M300)))</formula>
    </cfRule>
  </conditionalFormatting>
  <conditionalFormatting sqref="M311:M312">
    <cfRule type="containsText" dxfId="899" priority="90" operator="containsText" text="Hold">
      <formula>NOT(ISERROR(SEARCH("Hold",M311)))</formula>
    </cfRule>
  </conditionalFormatting>
  <conditionalFormatting sqref="M90:N91">
    <cfRule type="cellIs" dxfId="898" priority="1179" operator="equal">
      <formula>"completedw"</formula>
    </cfRule>
    <cfRule type="cellIs" dxfId="897" priority="1180" operator="equal">
      <formula>"HOLD"</formula>
    </cfRule>
    <cfRule type="cellIs" dxfId="896" priority="1182" operator="equal">
      <formula>"wip"</formula>
    </cfRule>
    <cfRule type="cellIs" dxfId="895" priority="1183" operator="equal">
      <formula>"Completed"</formula>
    </cfRule>
    <cfRule type="cellIs" dxfId="894" priority="1181" operator="equal">
      <formula>"ROW"</formula>
    </cfRule>
  </conditionalFormatting>
  <conditionalFormatting sqref="M311:N312">
    <cfRule type="cellIs" dxfId="893" priority="92" operator="equal">
      <formula>"HOLD"</formula>
    </cfRule>
    <cfRule type="cellIs" dxfId="892" priority="93" operator="equal">
      <formula>"ROW"</formula>
    </cfRule>
    <cfRule type="cellIs" dxfId="891" priority="94" operator="equal">
      <formula>"wip"</formula>
    </cfRule>
    <cfRule type="cellIs" dxfId="890" priority="95" operator="equal">
      <formula>"Completed"</formula>
    </cfRule>
    <cfRule type="cellIs" dxfId="889" priority="91" operator="equal">
      <formula>"completedw"</formula>
    </cfRule>
  </conditionalFormatting>
  <conditionalFormatting sqref="M278:P279">
    <cfRule type="cellIs" dxfId="888" priority="986" operator="equal">
      <formula>"wip"</formula>
    </cfRule>
    <cfRule type="cellIs" dxfId="887" priority="985" operator="equal">
      <formula>"ROW"</formula>
    </cfRule>
    <cfRule type="cellIs" dxfId="886" priority="984" operator="equal">
      <formula>"HOLD"</formula>
    </cfRule>
    <cfRule type="cellIs" dxfId="885" priority="983" operator="equal">
      <formula>"completedw"</formula>
    </cfRule>
    <cfRule type="cellIs" dxfId="884" priority="987" operator="equal">
      <formula>"Completed"</formula>
    </cfRule>
  </conditionalFormatting>
  <conditionalFormatting sqref="M300:P301">
    <cfRule type="cellIs" dxfId="883" priority="741" operator="equal">
      <formula>"completedw"</formula>
    </cfRule>
    <cfRule type="cellIs" dxfId="882" priority="745" operator="equal">
      <formula>"Completed"</formula>
    </cfRule>
    <cfRule type="cellIs" dxfId="881" priority="743" operator="equal">
      <formula>"ROW"</formula>
    </cfRule>
    <cfRule type="cellIs" dxfId="880" priority="742" operator="equal">
      <formula>"HOLD"</formula>
    </cfRule>
    <cfRule type="cellIs" dxfId="879" priority="744" operator="equal">
      <formula>"wip"</formula>
    </cfRule>
  </conditionalFormatting>
  <conditionalFormatting sqref="M106:Q107">
    <cfRule type="cellIs" dxfId="878" priority="120" operator="equal">
      <formula>"completedw"</formula>
    </cfRule>
    <cfRule type="cellIs" dxfId="877" priority="122" operator="equal">
      <formula>"ROW"</formula>
    </cfRule>
    <cfRule type="cellIs" dxfId="876" priority="121" operator="equal">
      <formula>"HOLD"</formula>
    </cfRule>
  </conditionalFormatting>
  <conditionalFormatting sqref="N172">
    <cfRule type="cellIs" dxfId="875" priority="1614" operator="equal">
      <formula>"wip"</formula>
    </cfRule>
    <cfRule type="cellIs" dxfId="874" priority="1615" operator="equal">
      <formula>"Completed"</formula>
    </cfRule>
  </conditionalFormatting>
  <conditionalFormatting sqref="N183">
    <cfRule type="cellIs" dxfId="873" priority="1588" operator="equal">
      <formula>"wip"</formula>
    </cfRule>
    <cfRule type="cellIs" dxfId="872" priority="1589" operator="equal">
      <formula>"Completed"</formula>
    </cfRule>
  </conditionalFormatting>
  <conditionalFormatting sqref="N194">
    <cfRule type="cellIs" dxfId="871" priority="1556" operator="equal">
      <formula>"wip"</formula>
    </cfRule>
    <cfRule type="cellIs" dxfId="870" priority="1557" operator="equal">
      <formula>"Completed"</formula>
    </cfRule>
  </conditionalFormatting>
  <conditionalFormatting sqref="N204">
    <cfRule type="cellIs" dxfId="869" priority="1528" operator="equal">
      <formula>"wip"</formula>
    </cfRule>
    <cfRule type="cellIs" dxfId="868" priority="1529" operator="equal">
      <formula>"Completed"</formula>
    </cfRule>
  </conditionalFormatting>
  <conditionalFormatting sqref="N215">
    <cfRule type="cellIs" dxfId="867" priority="1500" operator="equal">
      <formula>"wip"</formula>
    </cfRule>
    <cfRule type="cellIs" dxfId="866" priority="1501" operator="equal">
      <formula>"Completed"</formula>
    </cfRule>
  </conditionalFormatting>
  <conditionalFormatting sqref="N226">
    <cfRule type="cellIs" dxfId="865" priority="1473" operator="equal">
      <formula>"Completed"</formula>
    </cfRule>
    <cfRule type="cellIs" dxfId="864" priority="1472" operator="equal">
      <formula>"wip"</formula>
    </cfRule>
  </conditionalFormatting>
  <conditionalFormatting sqref="N237">
    <cfRule type="cellIs" dxfId="863" priority="1445" operator="equal">
      <formula>"Completed"</formula>
    </cfRule>
    <cfRule type="cellIs" dxfId="862" priority="1444" operator="equal">
      <formula>"wip"</formula>
    </cfRule>
  </conditionalFormatting>
  <conditionalFormatting sqref="N247">
    <cfRule type="cellIs" dxfId="861" priority="1391" operator="equal">
      <formula>"Completed"</formula>
    </cfRule>
    <cfRule type="cellIs" dxfId="860" priority="1390" operator="equal">
      <formula>"wip"</formula>
    </cfRule>
  </conditionalFormatting>
  <conditionalFormatting sqref="N257">
    <cfRule type="cellIs" dxfId="859" priority="1363" operator="equal">
      <formula>"Completed"</formula>
    </cfRule>
    <cfRule type="cellIs" dxfId="858" priority="1362" operator="equal">
      <formula>"wip"</formula>
    </cfRule>
  </conditionalFormatting>
  <conditionalFormatting sqref="N267:O267">
    <cfRule type="cellIs" dxfId="857" priority="1055" operator="equal">
      <formula>"completedw"</formula>
    </cfRule>
    <cfRule type="cellIs" dxfId="856" priority="1057" operator="equal">
      <formula>"ROW"</formula>
    </cfRule>
    <cfRule type="cellIs" dxfId="855" priority="1058" operator="equal">
      <formula>"wip"</formula>
    </cfRule>
    <cfRule type="cellIs" dxfId="854" priority="1059" operator="equal">
      <formula>"Completed"</formula>
    </cfRule>
    <cfRule type="cellIs" dxfId="853" priority="1056" operator="equal">
      <formula>"HOLD"</formula>
    </cfRule>
  </conditionalFormatting>
  <conditionalFormatting sqref="N289:O289">
    <cfRule type="cellIs" dxfId="852" priority="914" operator="equal">
      <formula>"wip"</formula>
    </cfRule>
    <cfRule type="cellIs" dxfId="851" priority="911" operator="equal">
      <formula>"completedw"</formula>
    </cfRule>
    <cfRule type="cellIs" dxfId="850" priority="912" operator="equal">
      <formula>"HOLD"</formula>
    </cfRule>
    <cfRule type="cellIs" dxfId="849" priority="913" operator="equal">
      <formula>"ROW"</formula>
    </cfRule>
    <cfRule type="cellIs" dxfId="848" priority="915" operator="equal">
      <formula>"Completed"</formula>
    </cfRule>
  </conditionalFormatting>
  <conditionalFormatting sqref="O29:O30">
    <cfRule type="cellIs" dxfId="847" priority="793" operator="equal">
      <formula>"completedw"</formula>
    </cfRule>
    <cfRule type="cellIs" dxfId="846" priority="794" operator="equal">
      <formula>"HOLD"</formula>
    </cfRule>
    <cfRule type="cellIs" dxfId="845" priority="795" operator="equal">
      <formula>"ROW"</formula>
    </cfRule>
  </conditionalFormatting>
  <conditionalFormatting sqref="O215:O216">
    <cfRule type="containsText" dxfId="844" priority="11" operator="containsText" text="Hold">
      <formula>NOT(ISERROR(SEARCH("Hold",O215)))</formula>
    </cfRule>
  </conditionalFormatting>
  <conditionalFormatting sqref="O267">
    <cfRule type="containsText" dxfId="843" priority="1054" operator="containsText" text="Hold">
      <formula>NOT(ISERROR(SEARCH("Hold",O267)))</formula>
    </cfRule>
  </conditionalFormatting>
  <conditionalFormatting sqref="O289">
    <cfRule type="containsText" dxfId="842" priority="910" operator="containsText" text="Hold">
      <formula>NOT(ISERROR(SEARCH("Hold",O289)))</formula>
    </cfRule>
  </conditionalFormatting>
  <conditionalFormatting sqref="O36:Q37">
    <cfRule type="cellIs" dxfId="841" priority="167" operator="equal">
      <formula>"completedw"</formula>
    </cfRule>
    <cfRule type="cellIs" dxfId="840" priority="168" operator="equal">
      <formula>"HOLD"</formula>
    </cfRule>
    <cfRule type="cellIs" dxfId="839" priority="169" operator="equal">
      <formula>"ROW"</formula>
    </cfRule>
    <cfRule type="cellIs" dxfId="838" priority="171" operator="equal">
      <formula>"Completed"</formula>
    </cfRule>
    <cfRule type="cellIs" dxfId="837" priority="170" operator="equal">
      <formula>"wip"</formula>
    </cfRule>
    <cfRule type="containsText" dxfId="836" priority="166" operator="containsText" text="Hold">
      <formula>NOT(ISERROR(SEARCH("Hold",O36)))</formula>
    </cfRule>
  </conditionalFormatting>
  <conditionalFormatting sqref="O72:Q73">
    <cfRule type="cellIs" dxfId="835" priority="447" operator="equal">
      <formula>"HOLD"</formula>
    </cfRule>
    <cfRule type="cellIs" dxfId="834" priority="448" operator="equal">
      <formula>"ROW"</formula>
    </cfRule>
    <cfRule type="cellIs" dxfId="833" priority="446" operator="equal">
      <formula>"completedw"</formula>
    </cfRule>
  </conditionalFormatting>
  <conditionalFormatting sqref="O90:Q91">
    <cfRule type="cellIs" dxfId="832" priority="19" operator="equal">
      <formula>"Completed"</formula>
    </cfRule>
    <cfRule type="cellIs" dxfId="831" priority="15" operator="equal">
      <formula>"completedw"</formula>
    </cfRule>
    <cfRule type="cellIs" dxfId="830" priority="16" operator="equal">
      <formula>"HOLD"</formula>
    </cfRule>
    <cfRule type="cellIs" dxfId="829" priority="17" operator="equal">
      <formula>"ROW"</formula>
    </cfRule>
    <cfRule type="cellIs" dxfId="828" priority="18" operator="equal">
      <formula>"wip"</formula>
    </cfRule>
    <cfRule type="containsText" dxfId="827"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92" operator="containsText" text="Hold">
      <formula>NOT(ISERROR(SEARCH("Hold",C79)))</formula>
    </cfRule>
  </conditionalFormatting>
  <conditionalFormatting sqref="O126:Q127">
    <cfRule type="containsText" dxfId="825" priority="627" operator="containsText" text="Hold">
      <formula>NOT(ISERROR(SEARCH("Hold",O126)))</formula>
    </cfRule>
  </conditionalFormatting>
  <conditionalFormatting sqref="O138:Q139">
    <cfRule type="containsText" dxfId="824" priority="632" operator="containsText" text="Hold">
      <formula>NOT(ISERROR(SEARCH("Hold",O138)))</formula>
    </cfRule>
  </conditionalFormatting>
  <conditionalFormatting sqref="O187:Q187">
    <cfRule type="cellIs" dxfId="823" priority="364" operator="equal">
      <formula>"ROW"</formula>
    </cfRule>
    <cfRule type="cellIs" dxfId="822" priority="363" operator="equal">
      <formula>"HOLD"</formula>
    </cfRule>
    <cfRule type="cellIs" dxfId="821" priority="362" operator="equal">
      <formula>"completedw"</formula>
    </cfRule>
  </conditionalFormatting>
  <conditionalFormatting sqref="O194:Q195">
    <cfRule type="containsText" dxfId="820" priority="635" operator="containsText" text="Hold">
      <formula>NOT(ISERROR(SEARCH("Hold",O194)))</formula>
    </cfRule>
  </conditionalFormatting>
  <conditionalFormatting sqref="O300:Q301">
    <cfRule type="containsText" dxfId="819" priority="734" operator="containsText" text="Hold">
      <formula>NOT(ISERROR(SEARCH("Hold",O300)))</formula>
    </cfRule>
  </conditionalFormatting>
  <conditionalFormatting sqref="O311:Q312">
    <cfRule type="containsText" dxfId="818" priority="84" operator="containsText" text="Hold">
      <formula>NOT(ISERROR(SEARCH("Hold",O311)))</formula>
    </cfRule>
  </conditionalFormatting>
  <conditionalFormatting sqref="O311:R312">
    <cfRule type="cellIs" dxfId="817" priority="85" operator="equal">
      <formula>"completedw"</formula>
    </cfRule>
    <cfRule type="cellIs" dxfId="816" priority="87" operator="equal">
      <formula>"ROW"</formula>
    </cfRule>
    <cfRule type="cellIs" dxfId="815" priority="88" operator="equal">
      <formula>"wip"</formula>
    </cfRule>
    <cfRule type="cellIs" dxfId="814" priority="89" operator="equal">
      <formula>"Completed"</formula>
    </cfRule>
    <cfRule type="cellIs" dxfId="813" priority="86" operator="equal">
      <formula>"HOLD"</formula>
    </cfRule>
  </conditionalFormatting>
  <conditionalFormatting sqref="O208:S209">
    <cfRule type="cellIs" dxfId="812" priority="230" operator="equal">
      <formula>"HOLD"</formula>
    </cfRule>
    <cfRule type="cellIs" dxfId="811" priority="229" operator="equal">
      <formula>"completedw"</formula>
    </cfRule>
    <cfRule type="cellIs" dxfId="810" priority="231" operator="equal">
      <formula>"ROW"</formula>
    </cfRule>
  </conditionalFormatting>
  <conditionalFormatting sqref="O61:W62">
    <cfRule type="cellIs" dxfId="809" priority="126" operator="equal">
      <formula>"completedw"</formula>
    </cfRule>
    <cfRule type="cellIs" dxfId="808" priority="127" operator="equal">
      <formula>"HOLD"</formula>
    </cfRule>
    <cfRule type="cellIs" dxfId="807" priority="128" operator="equal">
      <formula>"ROW"</formula>
    </cfRule>
  </conditionalFormatting>
  <conditionalFormatting sqref="O176:W177">
    <cfRule type="cellIs" dxfId="806" priority="385" operator="equal">
      <formula>"ROW"</formula>
    </cfRule>
    <cfRule type="cellIs" dxfId="805" priority="384" operator="equal">
      <formula>"HOLD"</formula>
    </cfRule>
    <cfRule type="cellIs" dxfId="804" priority="383" operator="equal">
      <formula>"completedw"</formula>
    </cfRule>
  </conditionalFormatting>
  <conditionalFormatting sqref="P172">
    <cfRule type="cellIs" dxfId="803" priority="1612" operator="equal">
      <formula>"wip"</formula>
    </cfRule>
    <cfRule type="cellIs" dxfId="802" priority="1613" operator="equal">
      <formula>"Completed"</formula>
    </cfRule>
  </conditionalFormatting>
  <conditionalFormatting sqref="P183">
    <cfRule type="cellIs" dxfId="801" priority="1584" operator="equal">
      <formula>"wip"</formula>
    </cfRule>
    <cfRule type="cellIs" dxfId="800" priority="1585" operator="equal">
      <formula>"Completed"</formula>
    </cfRule>
  </conditionalFormatting>
  <conditionalFormatting sqref="P194">
    <cfRule type="cellIs" dxfId="799" priority="1555" operator="equal">
      <formula>"Completed"</formula>
    </cfRule>
    <cfRule type="cellIs" dxfId="798" priority="1554" operator="equal">
      <formula>"wip"</formula>
    </cfRule>
  </conditionalFormatting>
  <conditionalFormatting sqref="P204">
    <cfRule type="cellIs" dxfId="797" priority="1527" operator="equal">
      <formula>"Completed"</formula>
    </cfRule>
    <cfRule type="cellIs" dxfId="796" priority="1526" operator="equal">
      <formula>"wip"</formula>
    </cfRule>
  </conditionalFormatting>
  <conditionalFormatting sqref="P215">
    <cfRule type="cellIs" dxfId="795" priority="1498" operator="equal">
      <formula>"wip"</formula>
    </cfRule>
    <cfRule type="cellIs" dxfId="794" priority="1499" operator="equal">
      <formula>"Completed"</formula>
    </cfRule>
  </conditionalFormatting>
  <conditionalFormatting sqref="P226">
    <cfRule type="cellIs" dxfId="793" priority="1471" operator="equal">
      <formula>"Completed"</formula>
    </cfRule>
    <cfRule type="cellIs" dxfId="792" priority="1470" operator="equal">
      <formula>"wip"</formula>
    </cfRule>
  </conditionalFormatting>
  <conditionalFormatting sqref="P237">
    <cfRule type="cellIs" dxfId="791" priority="1442" operator="equal">
      <formula>"wip"</formula>
    </cfRule>
    <cfRule type="cellIs" dxfId="790" priority="1443" operator="equal">
      <formula>"Completed"</formula>
    </cfRule>
  </conditionalFormatting>
  <conditionalFormatting sqref="P247">
    <cfRule type="cellIs" dxfId="789" priority="1388" operator="equal">
      <formula>"wip"</formula>
    </cfRule>
    <cfRule type="cellIs" dxfId="788" priority="1389" operator="equal">
      <formula>"Completed"</formula>
    </cfRule>
  </conditionalFormatting>
  <conditionalFormatting sqref="P257">
    <cfRule type="cellIs" dxfId="787" priority="1360" operator="equal">
      <formula>"wip"</formula>
    </cfRule>
    <cfRule type="cellIs" dxfId="786" priority="1361" operator="equal">
      <formula>"Completed"</formula>
    </cfRule>
  </conditionalFormatting>
  <conditionalFormatting sqref="P267">
    <cfRule type="cellIs" dxfId="785" priority="165" operator="equal">
      <formula>"Completed"</formula>
    </cfRule>
    <cfRule type="cellIs" dxfId="784" priority="162" operator="equal">
      <formula>"HOLD"</formula>
    </cfRule>
    <cfRule type="cellIs" dxfId="783" priority="161" operator="equal">
      <formula>"completedw"</formula>
    </cfRule>
    <cfRule type="cellIs" dxfId="782" priority="163" operator="equal">
      <formula>"ROW"</formula>
    </cfRule>
    <cfRule type="cellIs" dxfId="781" priority="164" operator="equal">
      <formula>"wip"</formula>
    </cfRule>
  </conditionalFormatting>
  <conditionalFormatting sqref="P289">
    <cfRule type="cellIs" dxfId="780" priority="157" operator="equal">
      <formula>"HOLD"</formula>
    </cfRule>
    <cfRule type="cellIs" dxfId="779" priority="160" operator="equal">
      <formula>"Completed"</formula>
    </cfRule>
    <cfRule type="cellIs" dxfId="778" priority="156" operator="equal">
      <formula>"completedw"</formula>
    </cfRule>
    <cfRule type="cellIs" dxfId="777" priority="159" operator="equal">
      <formula>"wip"</formula>
    </cfRule>
    <cfRule type="cellIs" dxfId="776" priority="158" operator="equal">
      <formula>"ROW"</formula>
    </cfRule>
  </conditionalFormatting>
  <conditionalFormatting sqref="Q143">
    <cfRule type="cellIs" dxfId="775" priority="172" operator="equal">
      <formula>"completedw"</formula>
    </cfRule>
    <cfRule type="cellIs" dxfId="774" priority="173" operator="equal">
      <formula>"HOLD"</formula>
    </cfRule>
    <cfRule type="cellIs" dxfId="773" priority="174" operator="equal">
      <formula>"ROW"</formula>
    </cfRule>
  </conditionalFormatting>
  <conditionalFormatting sqref="Q161:Q162">
    <cfRule type="containsText" dxfId="772" priority="527" operator="containsText" text="Hold">
      <formula>NOT(ISERROR(SEARCH("Hold",Q161)))</formula>
    </cfRule>
  </conditionalFormatting>
  <conditionalFormatting sqref="Q215:Q216">
    <cfRule type="containsText" dxfId="771" priority="10" operator="containsText" text="Hold">
      <formula>NOT(ISERROR(SEARCH("Hold",Q215)))</formula>
    </cfRule>
  </conditionalFormatting>
  <conditionalFormatting sqref="Q267:Q268">
    <cfRule type="containsText" dxfId="770" priority="1060" operator="containsText" text="Hold">
      <formula>NOT(ISERROR(SEARCH("Hold",Q267)))</formula>
    </cfRule>
  </conditionalFormatting>
  <conditionalFormatting sqref="Q289:Q290">
    <cfRule type="containsText" dxfId="769" priority="916" operator="containsText" text="Hold">
      <formula>NOT(ISERROR(SEARCH("Hold",Q289)))</formula>
    </cfRule>
  </conditionalFormatting>
  <conditionalFormatting sqref="Q278:R279">
    <cfRule type="cellIs" dxfId="768" priority="979" operator="equal">
      <formula>"ROW"</formula>
    </cfRule>
    <cfRule type="cellIs" dxfId="767" priority="981" operator="equal">
      <formula>"Completed"</formula>
    </cfRule>
    <cfRule type="cellIs" dxfId="766" priority="980" operator="equal">
      <formula>"wip"</formula>
    </cfRule>
    <cfRule type="cellIs" dxfId="765" priority="977" operator="equal">
      <formula>"completedw"</formula>
    </cfRule>
    <cfRule type="cellIs" dxfId="764" priority="978" operator="equal">
      <formula>"HOLD"</formula>
    </cfRule>
  </conditionalFormatting>
  <conditionalFormatting sqref="Q300:R301">
    <cfRule type="cellIs" dxfId="763" priority="735" operator="equal">
      <formula>"completedw"</formula>
    </cfRule>
    <cfRule type="cellIs" dxfId="762" priority="739" operator="equal">
      <formula>"Completed"</formula>
    </cfRule>
    <cfRule type="cellIs" dxfId="761" priority="737" operator="equal">
      <formula>"ROW"</formula>
    </cfRule>
    <cfRule type="cellIs" dxfId="760" priority="736" operator="equal">
      <formula>"HOLD"</formula>
    </cfRule>
    <cfRule type="cellIs" dxfId="759" priority="738" operator="equal">
      <formula>"wip"</formula>
    </cfRule>
  </conditionalFormatting>
  <conditionalFormatting sqref="Q29:S30">
    <cfRule type="cellIs" dxfId="758" priority="525" operator="equal">
      <formula>"HOLD"</formula>
    </cfRule>
    <cfRule type="cellIs" dxfId="757" priority="524" operator="equal">
      <formula>"completedw"</formula>
    </cfRule>
    <cfRule type="cellIs" dxfId="756" priority="526" operator="equal">
      <formula>"ROW"</formula>
    </cfRule>
  </conditionalFormatting>
  <conditionalFormatting sqref="Q289:S290">
    <cfRule type="cellIs" dxfId="755" priority="919" operator="equal">
      <formula>"HOLD"</formula>
    </cfRule>
    <cfRule type="cellIs" dxfId="754" priority="920" operator="equal">
      <formula>"ROW"</formula>
    </cfRule>
    <cfRule type="cellIs" dxfId="753" priority="921" operator="equal">
      <formula>"wip"</formula>
    </cfRule>
    <cfRule type="cellIs" dxfId="752" priority="922" operator="equal">
      <formula>"Completed"</formula>
    </cfRule>
    <cfRule type="cellIs" dxfId="751" priority="918" operator="equal">
      <formula>"completedw"</formula>
    </cfRule>
  </conditionalFormatting>
  <conditionalFormatting sqref="R172">
    <cfRule type="cellIs" dxfId="750" priority="1611" operator="equal">
      <formula>"Completed"</formula>
    </cfRule>
    <cfRule type="cellIs" dxfId="749" priority="1610" operator="equal">
      <formula>"wip"</formula>
    </cfRule>
  </conditionalFormatting>
  <conditionalFormatting sqref="R183">
    <cfRule type="cellIs" dxfId="748" priority="1583" operator="equal">
      <formula>"Completed"</formula>
    </cfRule>
    <cfRule type="cellIs" dxfId="747" priority="1582" operator="equal">
      <formula>"wip"</formula>
    </cfRule>
  </conditionalFormatting>
  <conditionalFormatting sqref="R194">
    <cfRule type="cellIs" dxfId="746" priority="1553" operator="equal">
      <formula>"Completed"</formula>
    </cfRule>
    <cfRule type="cellIs" dxfId="745" priority="1552" operator="equal">
      <formula>"wip"</formula>
    </cfRule>
  </conditionalFormatting>
  <conditionalFormatting sqref="R204">
    <cfRule type="cellIs" dxfId="744" priority="1525" operator="equal">
      <formula>"Completed"</formula>
    </cfRule>
    <cfRule type="cellIs" dxfId="743" priority="1524" operator="equal">
      <formula>"wip"</formula>
    </cfRule>
  </conditionalFormatting>
  <conditionalFormatting sqref="R215">
    <cfRule type="cellIs" dxfId="742" priority="1496" operator="equal">
      <formula>"wip"</formula>
    </cfRule>
    <cfRule type="cellIs" dxfId="741" priority="1497" operator="equal">
      <formula>"Completed"</formula>
    </cfRule>
  </conditionalFormatting>
  <conditionalFormatting sqref="R226">
    <cfRule type="cellIs" dxfId="740" priority="1468" operator="equal">
      <formula>"wip"</formula>
    </cfRule>
    <cfRule type="cellIs" dxfId="739" priority="1469" operator="equal">
      <formula>"Completed"</formula>
    </cfRule>
  </conditionalFormatting>
  <conditionalFormatting sqref="R237">
    <cfRule type="cellIs" dxfId="738" priority="1440" operator="equal">
      <formula>"wip"</formula>
    </cfRule>
    <cfRule type="cellIs" dxfId="737" priority="1441" operator="equal">
      <formula>"Completed"</formula>
    </cfRule>
  </conditionalFormatting>
  <conditionalFormatting sqref="R247">
    <cfRule type="cellIs" dxfId="736" priority="1386" operator="equal">
      <formula>"wip"</formula>
    </cfRule>
    <cfRule type="cellIs" dxfId="735" priority="1387" operator="equal">
      <formula>"Completed"</formula>
    </cfRule>
  </conditionalFormatting>
  <conditionalFormatting sqref="R257">
    <cfRule type="cellIs" dxfId="734" priority="1358" operator="equal">
      <formula>"wip"</formula>
    </cfRule>
    <cfRule type="cellIs" dxfId="733" priority="1359" operator="equal">
      <formula>"Completed"</formula>
    </cfRule>
  </conditionalFormatting>
  <conditionalFormatting sqref="R90:S91">
    <cfRule type="cellIs" dxfId="732" priority="65" operator="equal">
      <formula>"Completed"</formula>
    </cfRule>
    <cfRule type="cellIs" dxfId="731" priority="63" operator="equal">
      <formula>"ROW"</formula>
    </cfRule>
    <cfRule type="cellIs" dxfId="730" priority="64" operator="equal">
      <formula>"wip"</formula>
    </cfRule>
    <cfRule type="cellIs" dxfId="729" priority="61" operator="equal">
      <formula>"completedw"</formula>
    </cfRule>
    <cfRule type="cellIs" dxfId="728" priority="62" operator="equal">
      <formula>"HOLD"</formula>
    </cfRule>
  </conditionalFormatting>
  <conditionalFormatting sqref="R267:S268">
    <cfRule type="cellIs" dxfId="727" priority="1066" operator="equal">
      <formula>"Completed"</formula>
    </cfRule>
    <cfRule type="cellIs" dxfId="726" priority="1065" operator="equal">
      <formula>"wip"</formula>
    </cfRule>
    <cfRule type="cellIs" dxfId="725" priority="1064" operator="equal">
      <formula>"ROW"</formula>
    </cfRule>
    <cfRule type="cellIs" dxfId="724" priority="1063" operator="equal">
      <formula>"HOLD"</formula>
    </cfRule>
    <cfRule type="cellIs" dxfId="723" priority="1062" operator="equal">
      <formula>"completedw"</formula>
    </cfRule>
  </conditionalFormatting>
  <conditionalFormatting sqref="R36:V37">
    <cfRule type="cellIs" dxfId="722" priority="586" operator="equal">
      <formula>"completedw"</formula>
    </cfRule>
    <cfRule type="cellIs" dxfId="721" priority="589" operator="equal">
      <formula>"wip"</formula>
    </cfRule>
    <cfRule type="cellIs" dxfId="720" priority="587" operator="equal">
      <formula>"HOLD"</formula>
    </cfRule>
    <cfRule type="cellIs" dxfId="719" priority="588" operator="equal">
      <formula>"ROW"</formula>
    </cfRule>
    <cfRule type="cellIs" dxfId="718" priority="590" operator="equal">
      <formula>"Completed"</formula>
    </cfRule>
  </conditionalFormatting>
  <conditionalFormatting sqref="S36:S37">
    <cfRule type="containsText" dxfId="717" priority="585" operator="containsText" text="Hold">
      <formula>NOT(ISERROR(SEARCH("Hold",S36)))</formula>
    </cfRule>
  </conditionalFormatting>
  <conditionalFormatting sqref="S51">
    <cfRule type="cellIs" dxfId="716" priority="499" operator="equal">
      <formula>"ROW"</formula>
    </cfRule>
    <cfRule type="cellIs" dxfId="715" priority="498" operator="equal">
      <formula>"HOLD"</formula>
    </cfRule>
    <cfRule type="cellIs" dxfId="714" priority="497" operator="equal">
      <formula>"completedw"</formula>
    </cfRule>
  </conditionalFormatting>
  <conditionalFormatting sqref="S72:S73">
    <cfRule type="cellIs" dxfId="713" priority="451" operator="equal">
      <formula>"ROW"</formula>
    </cfRule>
    <cfRule type="cellIs" dxfId="712" priority="449" operator="equal">
      <formula>"completedw"</formula>
    </cfRule>
    <cfRule type="cellIs" dxfId="711" priority="450" operator="equal">
      <formula>"HOLD"</formula>
    </cfRule>
  </conditionalFormatting>
  <conditionalFormatting sqref="S79:S80">
    <cfRule type="containsText" dxfId="710" priority="578" operator="containsText" text="Hold">
      <formula>NOT(ISERROR(SEARCH("Hold",S79)))</formula>
    </cfRule>
    <cfRule type="cellIs" dxfId="709" priority="579" operator="equal">
      <formula>"completedw"</formula>
    </cfRule>
    <cfRule type="cellIs" dxfId="708" priority="582" operator="equal">
      <formula>"wip"</formula>
    </cfRule>
    <cfRule type="cellIs" dxfId="707" priority="580" operator="equal">
      <formula>"HOLD"</formula>
    </cfRule>
    <cfRule type="cellIs" dxfId="706" priority="583" operator="equal">
      <formula>"Completed"</formula>
    </cfRule>
    <cfRule type="cellIs" dxfId="705" priority="581" operator="equal">
      <formula>"ROW"</formula>
    </cfRule>
  </conditionalFormatting>
  <conditionalFormatting sqref="S90:S91">
    <cfRule type="containsText" dxfId="704" priority="60" operator="containsText" text="Hold">
      <formula>NOT(ISERROR(SEARCH("Hold",S90)))</formula>
    </cfRule>
  </conditionalFormatting>
  <conditionalFormatting sqref="S102:S103">
    <cfRule type="containsText" dxfId="703" priority="825" operator="containsText" text="Hold">
      <formula>NOT(ISERROR(SEARCH("Hold",S102)))</formula>
    </cfRule>
  </conditionalFormatting>
  <conditionalFormatting sqref="S106:S107">
    <cfRule type="cellIs" dxfId="702" priority="415" operator="equal">
      <formula>"ROW"</formula>
    </cfRule>
    <cfRule type="cellIs" dxfId="701" priority="414" operator="equal">
      <formula>"HOLD"</formula>
    </cfRule>
    <cfRule type="cellIs" dxfId="700" priority="413" operator="equal">
      <formula>"completedw"</formula>
    </cfRule>
  </conditionalFormatting>
  <conditionalFormatting sqref="S114:S115">
    <cfRule type="containsText" dxfId="699" priority="1246" operator="containsText" text="Hold">
      <formula>NOT(ISERROR(SEARCH("Hold",S114)))</formula>
    </cfRule>
  </conditionalFormatting>
  <conditionalFormatting sqref="S118:S119">
    <cfRule type="cellIs" dxfId="698" priority="188" operator="equal">
      <formula>"HOLD"</formula>
    </cfRule>
    <cfRule type="cellIs" dxfId="697" priority="189" operator="equal">
      <formula>"ROW"</formula>
    </cfRule>
    <cfRule type="cellIs" dxfId="696" priority="187" operator="equal">
      <formula>"completedw"</formula>
    </cfRule>
  </conditionalFormatting>
  <conditionalFormatting sqref="S122">
    <cfRule type="cellIs" dxfId="695" priority="268" operator="equal">
      <formula>"completedw"</formula>
    </cfRule>
    <cfRule type="cellIs" dxfId="694" priority="270" operator="equal">
      <formula>"ROW"</formula>
    </cfRule>
    <cfRule type="cellIs" dxfId="693" priority="269" operator="equal">
      <formula>"HOLD"</formula>
    </cfRule>
  </conditionalFormatting>
  <conditionalFormatting sqref="S126:S127">
    <cfRule type="containsText" dxfId="692" priority="626" operator="containsText" text="Hold">
      <formula>NOT(ISERROR(SEARCH("Hold",S126)))</formula>
    </cfRule>
  </conditionalFormatting>
  <conditionalFormatting sqref="S138:S139">
    <cfRule type="containsText" dxfId="691" priority="631" operator="containsText" text="Hold">
      <formula>NOT(ISERROR(SEARCH("Hold",S138)))</formula>
    </cfRule>
  </conditionalFormatting>
  <conditionalFormatting sqref="S142:S143 S145">
    <cfRule type="cellIs" dxfId="690" priority="408" operator="equal">
      <formula>"HOLD"</formula>
    </cfRule>
    <cfRule type="cellIs" dxfId="689" priority="409" operator="equal">
      <formula>"ROW"</formula>
    </cfRule>
    <cfRule type="cellIs" dxfId="688" priority="407" operator="equal">
      <formula>"completedw"</formula>
    </cfRule>
  </conditionalFormatting>
  <conditionalFormatting sqref="S150:S151">
    <cfRule type="containsText" dxfId="687" priority="1241" operator="containsText" text="Hold">
      <formula>NOT(ISERROR(SEARCH("Hold",S150)))</formula>
    </cfRule>
  </conditionalFormatting>
  <conditionalFormatting sqref="S187">
    <cfRule type="cellIs" dxfId="686" priority="359" operator="equal">
      <formula>"completedw"</formula>
    </cfRule>
    <cfRule type="cellIs" dxfId="685" priority="360" operator="equal">
      <formula>"HOLD"</formula>
    </cfRule>
    <cfRule type="cellIs" dxfId="684" priority="361" operator="equal">
      <formula>"ROW"</formula>
    </cfRule>
  </conditionalFormatting>
  <conditionalFormatting sqref="S194:S195">
    <cfRule type="containsText" dxfId="683" priority="634" operator="containsText" text="Hold">
      <formula>NOT(ISERROR(SEARCH("Hold",S194)))</formula>
    </cfRule>
  </conditionalFormatting>
  <conditionalFormatting sqref="S215:S216">
    <cfRule type="containsText" dxfId="682" priority="1158" operator="containsText" text="Hold">
      <formula>NOT(ISERROR(SEARCH("Hold",S215)))</formula>
    </cfRule>
    <cfRule type="containsText" dxfId="681" priority="136" operator="containsText" text="Hold">
      <formula>NOT(ISERROR(SEARCH("Hold",S215)))</formula>
    </cfRule>
  </conditionalFormatting>
  <conditionalFormatting sqref="S226:S227">
    <cfRule type="containsText" dxfId="680" priority="1147" operator="containsText" text="Hold">
      <formula>NOT(ISERROR(SEARCH("Hold",S226)))</formula>
    </cfRule>
  </conditionalFormatting>
  <conditionalFormatting sqref="S237:S238">
    <cfRule type="containsText" dxfId="679" priority="1135" operator="containsText" text="Hold">
      <formula>NOT(ISERROR(SEARCH("Hold",S237)))</formula>
    </cfRule>
  </conditionalFormatting>
  <conditionalFormatting sqref="S247:S248">
    <cfRule type="containsText" dxfId="678" priority="1124" operator="containsText" text="Hold">
      <formula>NOT(ISERROR(SEARCH("Hold",S247)))</formula>
    </cfRule>
  </conditionalFormatting>
  <conditionalFormatting sqref="S257:S258">
    <cfRule type="containsText" dxfId="677" priority="1112" operator="containsText" text="Hold">
      <formula>NOT(ISERROR(SEARCH("Hold",S257)))</formula>
    </cfRule>
  </conditionalFormatting>
  <conditionalFormatting sqref="S267:S268">
    <cfRule type="containsText" dxfId="676" priority="1061" operator="containsText" text="Hold">
      <formula>NOT(ISERROR(SEARCH("Hold",S267)))</formula>
    </cfRule>
  </conditionalFormatting>
  <conditionalFormatting sqref="S278:S279">
    <cfRule type="containsText" dxfId="675" priority="72" operator="containsText" text="Hold">
      <formula>NOT(ISERROR(SEARCH("Hold",S278)))</formula>
    </cfRule>
  </conditionalFormatting>
  <conditionalFormatting sqref="S289:S290">
    <cfRule type="containsText" dxfId="674" priority="917" operator="containsText" text="Hold">
      <formula>NOT(ISERROR(SEARCH("Hold",S289)))</formula>
    </cfRule>
  </conditionalFormatting>
  <conditionalFormatting sqref="S300:S301">
    <cfRule type="containsText" dxfId="673" priority="728" operator="containsText" text="Hold">
      <formula>NOT(ISERROR(SEARCH("Hold",S300)))</formula>
    </cfRule>
  </conditionalFormatting>
  <conditionalFormatting sqref="S311:S312">
    <cfRule type="cellIs" dxfId="672" priority="83" operator="equal">
      <formula>"Completed"</formula>
    </cfRule>
    <cfRule type="cellIs" dxfId="671" priority="82" operator="equal">
      <formula>"wip"</formula>
    </cfRule>
    <cfRule type="cellIs" dxfId="670" priority="81" operator="equal">
      <formula>"ROW"</formula>
    </cfRule>
    <cfRule type="cellIs" dxfId="669" priority="79" operator="equal">
      <formula>"completedw"</formula>
    </cfRule>
    <cfRule type="cellIs" dxfId="668" priority="80" operator="equal">
      <formula>"HOLD"</formula>
    </cfRule>
    <cfRule type="containsText" dxfId="667" priority="78" operator="containsText" text="Hold">
      <formula>NOT(ISERROR(SEARCH("Hold",S311)))</formula>
    </cfRule>
  </conditionalFormatting>
  <conditionalFormatting sqref="S278:T279">
    <cfRule type="cellIs" dxfId="666" priority="77" operator="equal">
      <formula>"Completed"</formula>
    </cfRule>
    <cfRule type="cellIs" dxfId="665" priority="74" operator="equal">
      <formula>"HOLD"</formula>
    </cfRule>
    <cfRule type="cellIs" dxfId="664" priority="75" operator="equal">
      <formula>"ROW"</formula>
    </cfRule>
    <cfRule type="cellIs" dxfId="663" priority="76" operator="equal">
      <formula>"wip"</formula>
    </cfRule>
    <cfRule type="cellIs" dxfId="662" priority="73" operator="equal">
      <formula>"completedw"</formula>
    </cfRule>
  </conditionalFormatting>
  <conditionalFormatting sqref="S300:T301">
    <cfRule type="cellIs" dxfId="661" priority="731" operator="equal">
      <formula>"ROW"</formula>
    </cfRule>
    <cfRule type="cellIs" dxfId="660" priority="730" operator="equal">
      <formula>"HOLD"</formula>
    </cfRule>
    <cfRule type="cellIs" dxfId="659" priority="732" operator="equal">
      <formula>"wip"</formula>
    </cfRule>
    <cfRule type="cellIs" dxfId="658" priority="733" operator="equal">
      <formula>"Completed"</formula>
    </cfRule>
    <cfRule type="cellIs" dxfId="657" priority="729" operator="equal">
      <formula>"completedw"</formula>
    </cfRule>
  </conditionalFormatting>
  <conditionalFormatting sqref="T172">
    <cfRule type="cellIs" dxfId="656" priority="1609" operator="equal">
      <formula>"Completed"</formula>
    </cfRule>
    <cfRule type="cellIs" dxfId="655" priority="1608" operator="equal">
      <formula>"wip"</formula>
    </cfRule>
  </conditionalFormatting>
  <conditionalFormatting sqref="T183">
    <cfRule type="cellIs" dxfId="654" priority="1580" operator="equal">
      <formula>"wip"</formula>
    </cfRule>
    <cfRule type="cellIs" dxfId="653" priority="1581" operator="equal">
      <formula>"Completed"</formula>
    </cfRule>
  </conditionalFormatting>
  <conditionalFormatting sqref="T194">
    <cfRule type="cellIs" dxfId="652" priority="1550" operator="equal">
      <formula>"wip"</formula>
    </cfRule>
    <cfRule type="cellIs" dxfId="651" priority="1551" operator="equal">
      <formula>"Completed"</formula>
    </cfRule>
  </conditionalFormatting>
  <conditionalFormatting sqref="T204">
    <cfRule type="cellIs" dxfId="650" priority="1522" operator="equal">
      <formula>"wip"</formula>
    </cfRule>
    <cfRule type="cellIs" dxfId="649" priority="1523" operator="equal">
      <formula>"Completed"</formula>
    </cfRule>
  </conditionalFormatting>
  <conditionalFormatting sqref="T215">
    <cfRule type="cellIs" dxfId="648" priority="1494" operator="equal">
      <formula>"wip"</formula>
    </cfRule>
    <cfRule type="cellIs" dxfId="647" priority="1495" operator="equal">
      <formula>"Completed"</formula>
    </cfRule>
  </conditionalFormatting>
  <conditionalFormatting sqref="T226">
    <cfRule type="cellIs" dxfId="646" priority="1467" operator="equal">
      <formula>"Completed"</formula>
    </cfRule>
    <cfRule type="cellIs" dxfId="645" priority="1466" operator="equal">
      <formula>"wip"</formula>
    </cfRule>
  </conditionalFormatting>
  <conditionalFormatting sqref="T237">
    <cfRule type="cellIs" dxfId="644" priority="1438" operator="equal">
      <formula>"wip"</formula>
    </cfRule>
    <cfRule type="cellIs" dxfId="643" priority="1439" operator="equal">
      <formula>"Completed"</formula>
    </cfRule>
  </conditionalFormatting>
  <conditionalFormatting sqref="T247">
    <cfRule type="cellIs" dxfId="642" priority="1384" operator="equal">
      <formula>"wip"</formula>
    </cfRule>
    <cfRule type="cellIs" dxfId="641" priority="1385" operator="equal">
      <formula>"Completed"</formula>
    </cfRule>
  </conditionalFormatting>
  <conditionalFormatting sqref="T257">
    <cfRule type="cellIs" dxfId="640" priority="1356" operator="equal">
      <formula>"wip"</formula>
    </cfRule>
    <cfRule type="cellIs" dxfId="639" priority="1357" operator="equal">
      <formula>"Completed"</formula>
    </cfRule>
  </conditionalFormatting>
  <conditionalFormatting sqref="T267:U268">
    <cfRule type="cellIs" dxfId="638" priority="1069" operator="equal">
      <formula>"HOLD"</formula>
    </cfRule>
    <cfRule type="cellIs" dxfId="637" priority="1072" operator="equal">
      <formula>"Completed"</formula>
    </cfRule>
    <cfRule type="cellIs" dxfId="636" priority="1071" operator="equal">
      <formula>"wip"</formula>
    </cfRule>
    <cfRule type="cellIs" dxfId="635" priority="1070" operator="equal">
      <formula>"ROW"</formula>
    </cfRule>
    <cfRule type="cellIs" dxfId="634" priority="1068" operator="equal">
      <formula>"completedw"</formula>
    </cfRule>
  </conditionalFormatting>
  <conditionalFormatting sqref="T289:U290">
    <cfRule type="cellIs" dxfId="633" priority="928" operator="equal">
      <formula>"Completed"</formula>
    </cfRule>
    <cfRule type="cellIs" dxfId="632" priority="927" operator="equal">
      <formula>"wip"</formula>
    </cfRule>
    <cfRule type="cellIs" dxfId="631" priority="926" operator="equal">
      <formula>"ROW"</formula>
    </cfRule>
    <cfRule type="cellIs" dxfId="630" priority="925" operator="equal">
      <formula>"HOLD"</formula>
    </cfRule>
    <cfRule type="cellIs" dxfId="629" priority="924" operator="equal">
      <formula>"completedw"</formula>
    </cfRule>
  </conditionalFormatting>
  <conditionalFormatting sqref="T90:V91">
    <cfRule type="cellIs" dxfId="628" priority="1252" operator="equal">
      <formula>"completedw"</formula>
    </cfRule>
    <cfRule type="cellIs" dxfId="627" priority="1253" operator="equal">
      <formula>"HOLD"</formula>
    </cfRule>
    <cfRule type="cellIs" dxfId="626" priority="1254" operator="equal">
      <formula>"ROW"</formula>
    </cfRule>
    <cfRule type="cellIs" dxfId="625" priority="1255" operator="equal">
      <formula>"wip"</formula>
    </cfRule>
    <cfRule type="cellIs" dxfId="624" priority="1256" operator="equal">
      <formula>"Completed"</formula>
    </cfRule>
  </conditionalFormatting>
  <conditionalFormatting sqref="T311:V312">
    <cfRule type="cellIs" dxfId="623" priority="670" operator="equal">
      <formula>"HOLD"</formula>
    </cfRule>
    <cfRule type="cellIs" dxfId="622" priority="673" operator="equal">
      <formula>"Completed"</formula>
    </cfRule>
    <cfRule type="cellIs" dxfId="621" priority="669" operator="equal">
      <formula>"completedw"</formula>
    </cfRule>
    <cfRule type="cellIs" dxfId="620" priority="671" operator="equal">
      <formula>"ROW"</formula>
    </cfRule>
    <cfRule type="cellIs" dxfId="619" priority="672" operator="equal">
      <formula>"wip"</formula>
    </cfRule>
  </conditionalFormatting>
  <conditionalFormatting sqref="T79:X80">
    <cfRule type="cellIs" dxfId="618" priority="1210" operator="equal">
      <formula>"HOLD"</formula>
    </cfRule>
    <cfRule type="cellIs" dxfId="617" priority="1209" operator="equal">
      <formula>"completedw"</formula>
    </cfRule>
    <cfRule type="cellIs" dxfId="616" priority="1212" operator="equal">
      <formula>"wip"</formula>
    </cfRule>
    <cfRule type="cellIs" dxfId="615" priority="1211" operator="equal">
      <formula>"ROW"</formula>
    </cfRule>
    <cfRule type="cellIs" dxfId="614" priority="1213" operator="equal">
      <formula>"Completed"</formula>
    </cfRule>
  </conditionalFormatting>
  <conditionalFormatting sqref="T165:Y166">
    <cfRule type="cellIs" dxfId="613" priority="399" operator="equal">
      <formula>"HOLD"</formula>
    </cfRule>
    <cfRule type="cellIs" dxfId="612" priority="398" operator="equal">
      <formula>"completedw"</formula>
    </cfRule>
    <cfRule type="cellIs" dxfId="611" priority="400" operator="equal">
      <formula>"ROW"</formula>
    </cfRule>
  </conditionalFormatting>
  <conditionalFormatting sqref="U15 W15">
    <cfRule type="cellIs" dxfId="610" priority="48" operator="equal">
      <formula>"wip"</formula>
    </cfRule>
  </conditionalFormatting>
  <conditionalFormatting sqref="U29:U30">
    <cfRule type="cellIs" dxfId="609" priority="521" operator="equal">
      <formula>"completedw"</formula>
    </cfRule>
    <cfRule type="cellIs" dxfId="608" priority="522" operator="equal">
      <formula>"HOLD"</formula>
    </cfRule>
    <cfRule type="cellIs" dxfId="607" priority="523" operator="equal">
      <formula>"ROW"</formula>
    </cfRule>
  </conditionalFormatting>
  <conditionalFormatting sqref="U51">
    <cfRule type="cellIs" dxfId="606" priority="495" operator="equal">
      <formula>"HOLD"</formula>
    </cfRule>
    <cfRule type="cellIs" dxfId="605" priority="494" operator="equal">
      <formula>"completedw"</formula>
    </cfRule>
    <cfRule type="cellIs" dxfId="604" priority="496" operator="equal">
      <formula>"ROW"</formula>
    </cfRule>
  </conditionalFormatting>
  <conditionalFormatting sqref="U72:U73">
    <cfRule type="cellIs" dxfId="603" priority="453" operator="equal">
      <formula>"HOLD"</formula>
    </cfRule>
    <cfRule type="cellIs" dxfId="602" priority="454" operator="equal">
      <formula>"ROW"</formula>
    </cfRule>
    <cfRule type="cellIs" dxfId="601" priority="452" operator="equal">
      <formula>"completedw"</formula>
    </cfRule>
  </conditionalFormatting>
  <conditionalFormatting sqref="U90:U91">
    <cfRule type="containsText" dxfId="600" priority="1251" operator="containsText" text="Hold">
      <formula>NOT(ISERROR(SEARCH("Hold",U90)))</formula>
    </cfRule>
  </conditionalFormatting>
  <conditionalFormatting sqref="U102:U103">
    <cfRule type="containsText" dxfId="599" priority="1266" operator="containsText" text="Hold">
      <formula>NOT(ISERROR(SEARCH("Hold",U102)))</formula>
    </cfRule>
  </conditionalFormatting>
  <conditionalFormatting sqref="U114:U115">
    <cfRule type="containsText" dxfId="598" priority="1245" operator="containsText" text="Hold">
      <formula>NOT(ISERROR(SEARCH("Hold",U114)))</formula>
    </cfRule>
  </conditionalFormatting>
  <conditionalFormatting sqref="U126:U127">
    <cfRule type="containsText" dxfId="597" priority="625" operator="containsText" text="Hold">
      <formula>NOT(ISERROR(SEARCH("Hold",U126)))</formula>
    </cfRule>
  </conditionalFormatting>
  <conditionalFormatting sqref="U138:U139">
    <cfRule type="containsText" dxfId="596" priority="1263" operator="containsText" text="Hold">
      <formula>NOT(ISERROR(SEARCH("Hold",U138)))</formula>
    </cfRule>
  </conditionalFormatting>
  <conditionalFormatting sqref="U150:U151">
    <cfRule type="containsText" dxfId="595" priority="529" operator="containsText" text="Hold">
      <formula>NOT(ISERROR(SEARCH("Hold",U150)))</formula>
    </cfRule>
  </conditionalFormatting>
  <conditionalFormatting sqref="U161:U162">
    <cfRule type="containsText" dxfId="594" priority="1249" operator="containsText" text="Hold">
      <formula>NOT(ISERROR(SEARCH("Hold",U161)))</formula>
    </cfRule>
  </conditionalFormatting>
  <conditionalFormatting sqref="U194:U195">
    <cfRule type="containsText" dxfId="593" priority="633" operator="containsText" text="Hold">
      <formula>NOT(ISERROR(SEARCH("Hold",U194)))</formula>
    </cfRule>
  </conditionalFormatting>
  <conditionalFormatting sqref="U208">
    <cfRule type="cellIs" dxfId="592" priority="182" operator="equal">
      <formula>"completedw"</formula>
    </cfRule>
    <cfRule type="cellIs" dxfId="591" priority="183" operator="equal">
      <formula>"HOLD"</formula>
    </cfRule>
    <cfRule type="cellIs" dxfId="590" priority="184" operator="equal">
      <formula>"ROW"</formula>
    </cfRule>
  </conditionalFormatting>
  <conditionalFormatting sqref="U215:U216">
    <cfRule type="containsText" dxfId="589" priority="1157" operator="containsText" text="Hold">
      <formula>NOT(ISERROR(SEARCH("Hold",U215)))</formula>
    </cfRule>
  </conditionalFormatting>
  <conditionalFormatting sqref="U226:U227">
    <cfRule type="containsText" dxfId="588" priority="1148" operator="containsText" text="Hold">
      <formula>NOT(ISERROR(SEARCH("Hold",U226)))</formula>
    </cfRule>
  </conditionalFormatting>
  <conditionalFormatting sqref="U237:U238">
    <cfRule type="containsText" dxfId="587" priority="1134" operator="containsText" text="Hold">
      <formula>NOT(ISERROR(SEARCH("Hold",U237)))</formula>
    </cfRule>
  </conditionalFormatting>
  <conditionalFormatting sqref="U247:U248">
    <cfRule type="containsText" dxfId="586" priority="1125" operator="containsText" text="Hold">
      <formula>NOT(ISERROR(SEARCH("Hold",U247)))</formula>
    </cfRule>
  </conditionalFormatting>
  <conditionalFormatting sqref="U257:U258">
    <cfRule type="containsText" dxfId="585" priority="1111" operator="containsText" text="Hold">
      <formula>NOT(ISERROR(SEARCH("Hold",U257)))</formula>
    </cfRule>
  </conditionalFormatting>
  <conditionalFormatting sqref="U267:U268">
    <cfRule type="containsText" dxfId="584" priority="1067" operator="containsText" text="Hold">
      <formula>NOT(ISERROR(SEARCH("Hold",U267)))</formula>
    </cfRule>
  </conditionalFormatting>
  <conditionalFormatting sqref="U278:U279">
    <cfRule type="cellIs" dxfId="583" priority="70" operator="equal">
      <formula>"wip"</formula>
    </cfRule>
    <cfRule type="cellIs" dxfId="582" priority="71" operator="equal">
      <formula>"Completed"</formula>
    </cfRule>
    <cfRule type="containsText" dxfId="581" priority="66" operator="containsText" text="Hold">
      <formula>NOT(ISERROR(SEARCH("Hold",U278)))</formula>
    </cfRule>
    <cfRule type="cellIs" dxfId="580" priority="69" operator="equal">
      <formula>"ROW"</formula>
    </cfRule>
    <cfRule type="cellIs" dxfId="579" priority="67" operator="equal">
      <formula>"completedw"</formula>
    </cfRule>
    <cfRule type="cellIs" dxfId="578" priority="68" operator="equal">
      <formula>"HOLD"</formula>
    </cfRule>
  </conditionalFormatting>
  <conditionalFormatting sqref="U289:U290">
    <cfRule type="containsText" dxfId="577" priority="923" operator="containsText" text="Hold">
      <formula>NOT(ISERROR(SEARCH("Hold",U289)))</formula>
    </cfRule>
  </conditionalFormatting>
  <conditionalFormatting sqref="U300:U301">
    <cfRule type="containsText" dxfId="576" priority="722" operator="containsText" text="Hold">
      <formula>NOT(ISERROR(SEARCH("Hold",U300)))</formula>
    </cfRule>
  </conditionalFormatting>
  <conditionalFormatting sqref="U311:U312">
    <cfRule type="containsText" dxfId="575" priority="668" operator="containsText" text="Hold">
      <formula>NOT(ISERROR(SEARCH("Hold",U311)))</formula>
    </cfRule>
  </conditionalFormatting>
  <conditionalFormatting sqref="U300:V301">
    <cfRule type="cellIs" dxfId="574" priority="727" operator="equal">
      <formula>"Completed"</formula>
    </cfRule>
    <cfRule type="cellIs" dxfId="573" priority="724" operator="equal">
      <formula>"HOLD"</formula>
    </cfRule>
    <cfRule type="cellIs" dxfId="572" priority="723" operator="equal">
      <formula>"completedw"</formula>
    </cfRule>
    <cfRule type="cellIs" dxfId="571" priority="725" operator="equal">
      <formula>"ROW"</formula>
    </cfRule>
    <cfRule type="cellIs" dxfId="570" priority="726" operator="equal">
      <formula>"wip"</formula>
    </cfRule>
  </conditionalFormatting>
  <conditionalFormatting sqref="U94:W95">
    <cfRule type="cellIs" dxfId="569" priority="807" operator="equal">
      <formula>"ROW"</formula>
    </cfRule>
    <cfRule type="cellIs" dxfId="568" priority="806" operator="equal">
      <formula>"HOLD"</formula>
    </cfRule>
    <cfRule type="cellIs" dxfId="567" priority="805" operator="equal">
      <formula>"completedw"</formula>
    </cfRule>
  </conditionalFormatting>
  <conditionalFormatting sqref="U118:W119">
    <cfRule type="cellIs" dxfId="566" priority="243" operator="equal">
      <formula>"ROW"</formula>
    </cfRule>
    <cfRule type="cellIs" dxfId="565" priority="241" operator="equal">
      <formula>"completedw"</formula>
    </cfRule>
    <cfRule type="cellIs" dxfId="564" priority="242" operator="equal">
      <formula>"HOLD"</formula>
    </cfRule>
  </conditionalFormatting>
  <conditionalFormatting sqref="U16:AD16">
    <cfRule type="cellIs" dxfId="563" priority="45" operator="equal">
      <formula>"Completed"</formula>
    </cfRule>
  </conditionalFormatting>
  <conditionalFormatting sqref="U83:AJ84">
    <cfRule type="cellIs" dxfId="562" priority="221" operator="equal">
      <formula>"HOLD"</formula>
    </cfRule>
    <cfRule type="cellIs" dxfId="561" priority="222" operator="equal">
      <formula>"ROW"</formula>
    </cfRule>
  </conditionalFormatting>
  <conditionalFormatting sqref="V14">
    <cfRule type="containsText" dxfId="560" priority="47" operator="containsText" text="Hold">
      <formula>NOT(ISERROR(SEARCH("Hold",V14)))</formula>
    </cfRule>
  </conditionalFormatting>
  <conditionalFormatting sqref="V98">
    <cfRule type="cellIs" dxfId="559" priority="258" operator="equal">
      <formula>"ROW"</formula>
    </cfRule>
    <cfRule type="cellIs" dxfId="558" priority="256" operator="equal">
      <formula>"completedw"</formula>
    </cfRule>
    <cfRule type="cellIs" dxfId="557" priority="257" operator="equal">
      <formula>"HOLD"</formula>
    </cfRule>
  </conditionalFormatting>
  <conditionalFormatting sqref="V172">
    <cfRule type="cellIs" dxfId="556" priority="1606" operator="equal">
      <formula>"wip"</formula>
    </cfRule>
    <cfRule type="cellIs" dxfId="555" priority="1607" operator="equal">
      <formula>"Completed"</formula>
    </cfRule>
  </conditionalFormatting>
  <conditionalFormatting sqref="V183">
    <cfRule type="cellIs" dxfId="554" priority="1578" operator="equal">
      <formula>"wip"</formula>
    </cfRule>
    <cfRule type="cellIs" dxfId="553" priority="1579" operator="equal">
      <formula>"Completed"</formula>
    </cfRule>
  </conditionalFormatting>
  <conditionalFormatting sqref="V194">
    <cfRule type="cellIs" dxfId="552" priority="1548" operator="equal">
      <formula>"wip"</formula>
    </cfRule>
    <cfRule type="cellIs" dxfId="551" priority="1549" operator="equal">
      <formula>"Completed"</formula>
    </cfRule>
  </conditionalFormatting>
  <conditionalFormatting sqref="V204">
    <cfRule type="cellIs" dxfId="550" priority="1521" operator="equal">
      <formula>"Completed"</formula>
    </cfRule>
    <cfRule type="cellIs" dxfId="549" priority="1520" operator="equal">
      <formula>"wip"</formula>
    </cfRule>
  </conditionalFormatting>
  <conditionalFormatting sqref="V215">
    <cfRule type="cellIs" dxfId="548" priority="1492" operator="equal">
      <formula>"wip"</formula>
    </cfRule>
    <cfRule type="cellIs" dxfId="547" priority="1493" operator="equal">
      <formula>"Completed"</formula>
    </cfRule>
  </conditionalFormatting>
  <conditionalFormatting sqref="V226">
    <cfRule type="cellIs" dxfId="546" priority="1465" operator="equal">
      <formula>"Completed"</formula>
    </cfRule>
    <cfRule type="cellIs" dxfId="545" priority="1464" operator="equal">
      <formula>"wip"</formula>
    </cfRule>
  </conditionalFormatting>
  <conditionalFormatting sqref="V237">
    <cfRule type="cellIs" dxfId="544" priority="1436" operator="equal">
      <formula>"wip"</formula>
    </cfRule>
    <cfRule type="cellIs" dxfId="543" priority="1437" operator="equal">
      <formula>"Completed"</formula>
    </cfRule>
  </conditionalFormatting>
  <conditionalFormatting sqref="V247">
    <cfRule type="cellIs" dxfId="542" priority="1383" operator="equal">
      <formula>"Completed"</formula>
    </cfRule>
    <cfRule type="cellIs" dxfId="541" priority="1382" operator="equal">
      <formula>"wip"</formula>
    </cfRule>
  </conditionalFormatting>
  <conditionalFormatting sqref="V257">
    <cfRule type="cellIs" dxfId="540" priority="1354" operator="equal">
      <formula>"wip"</formula>
    </cfRule>
    <cfRule type="cellIs" dxfId="539" priority="1355" operator="equal">
      <formula>"Completed"</formula>
    </cfRule>
  </conditionalFormatting>
  <conditionalFormatting sqref="V187:W187">
    <cfRule type="cellIs" dxfId="538" priority="252" operator="equal">
      <formula>"ROW"</formula>
    </cfRule>
    <cfRule type="cellIs" dxfId="537" priority="251" operator="equal">
      <formula>"HOLD"</formula>
    </cfRule>
    <cfRule type="cellIs" dxfId="536" priority="250" operator="equal">
      <formula>"completedw"</formula>
    </cfRule>
  </conditionalFormatting>
  <conditionalFormatting sqref="V267:W268">
    <cfRule type="cellIs" dxfId="535" priority="1074" operator="equal">
      <formula>"completedw"</formula>
    </cfRule>
    <cfRule type="cellIs" dxfId="534" priority="1078" operator="equal">
      <formula>"Completed"</formula>
    </cfRule>
    <cfRule type="cellIs" dxfId="533" priority="1077" operator="equal">
      <formula>"wip"</formula>
    </cfRule>
    <cfRule type="cellIs" dxfId="532" priority="1076" operator="equal">
      <formula>"ROW"</formula>
    </cfRule>
    <cfRule type="cellIs" dxfId="531" priority="1075" operator="equal">
      <formula>"HOLD"</formula>
    </cfRule>
  </conditionalFormatting>
  <conditionalFormatting sqref="V289:W290">
    <cfRule type="cellIs" dxfId="530" priority="934" operator="equal">
      <formula>"Completed"</formula>
    </cfRule>
    <cfRule type="cellIs" dxfId="529" priority="933" operator="equal">
      <formula>"wip"</formula>
    </cfRule>
    <cfRule type="cellIs" dxfId="528" priority="931" operator="equal">
      <formula>"HOLD"</formula>
    </cfRule>
    <cfRule type="cellIs" dxfId="527" priority="930" operator="equal">
      <formula>"completedw"</formula>
    </cfRule>
    <cfRule type="cellIs" dxfId="526" priority="932" operator="equal">
      <formula>"ROW"</formula>
    </cfRule>
  </conditionalFormatting>
  <conditionalFormatting sqref="V278:X279">
    <cfRule type="cellIs" dxfId="525" priority="973" operator="equal">
      <formula>"HOLD"</formula>
    </cfRule>
    <cfRule type="cellIs" dxfId="524" priority="972" operator="equal">
      <formula>"completedw"</formula>
    </cfRule>
    <cfRule type="cellIs" dxfId="523" priority="974" operator="equal">
      <formula>"ROW"</formula>
    </cfRule>
    <cfRule type="cellIs" dxfId="522" priority="975" operator="equal">
      <formula>"wip"</formula>
    </cfRule>
    <cfRule type="cellIs" dxfId="521" priority="976" operator="equal">
      <formula>"Completed"</formula>
    </cfRule>
  </conditionalFormatting>
  <conditionalFormatting sqref="W29:W30">
    <cfRule type="cellIs" dxfId="520" priority="518" operator="equal">
      <formula>"completedw"</formula>
    </cfRule>
    <cfRule type="cellIs" dxfId="519" priority="519" operator="equal">
      <formula>"HOLD"</formula>
    </cfRule>
    <cfRule type="cellIs" dxfId="518" priority="520" operator="equal">
      <formula>"ROW"</formula>
    </cfRule>
  </conditionalFormatting>
  <conditionalFormatting sqref="W36:W37">
    <cfRule type="containsText" dxfId="517" priority="560" operator="containsText" text="Hold">
      <formula>NOT(ISERROR(SEARCH("Hold",W36)))</formula>
    </cfRule>
  </conditionalFormatting>
  <conditionalFormatting sqref="W51">
    <cfRule type="cellIs" dxfId="516" priority="493" operator="equal">
      <formula>"ROW"</formula>
    </cfRule>
    <cfRule type="cellIs" dxfId="515" priority="492" operator="equal">
      <formula>"HOLD"</formula>
    </cfRule>
    <cfRule type="cellIs" dxfId="514" priority="491" operator="equal">
      <formula>"completedw"</formula>
    </cfRule>
  </conditionalFormatting>
  <conditionalFormatting sqref="W57:W58">
    <cfRule type="containsText" dxfId="513" priority="811" operator="containsText" text="Hold">
      <formula>NOT(ISERROR(SEARCH("Hold",W57)))</formula>
    </cfRule>
  </conditionalFormatting>
  <conditionalFormatting sqref="W72:W73">
    <cfRule type="cellIs" dxfId="512" priority="455" operator="equal">
      <formula>"completedw"</formula>
    </cfRule>
    <cfRule type="cellIs" dxfId="511" priority="457" operator="equal">
      <formula>"ROW"</formula>
    </cfRule>
    <cfRule type="cellIs" dxfId="510" priority="456" operator="equal">
      <formula>"HOLD"</formula>
    </cfRule>
  </conditionalFormatting>
  <conditionalFormatting sqref="W79:W80">
    <cfRule type="containsText" dxfId="509" priority="1208" operator="containsText" text="Hold">
      <formula>NOT(ISERROR(SEARCH("Hold",W79)))</formula>
    </cfRule>
  </conditionalFormatting>
  <conditionalFormatting sqref="W90:W91">
    <cfRule type="containsText" dxfId="508" priority="826" operator="containsText" text="Hold">
      <formula>NOT(ISERROR(SEARCH("Hold",W90)))</formula>
    </cfRule>
  </conditionalFormatting>
  <conditionalFormatting sqref="W102:W103">
    <cfRule type="containsText" dxfId="507" priority="824" operator="containsText" text="Hold">
      <formula>NOT(ISERROR(SEARCH("Hold",W102)))</formula>
    </cfRule>
  </conditionalFormatting>
  <conditionalFormatting sqref="W126:W127">
    <cfRule type="containsText" dxfId="506" priority="556" operator="containsText" text="Hold">
      <formula>NOT(ISERROR(SEARCH("Hold",W126)))</formula>
    </cfRule>
  </conditionalFormatting>
  <conditionalFormatting sqref="W138:W139">
    <cfRule type="containsText" dxfId="505" priority="553" operator="containsText" text="Hold">
      <formula>NOT(ISERROR(SEARCH("Hold",W138)))</formula>
    </cfRule>
  </conditionalFormatting>
  <conditionalFormatting sqref="W150:W151">
    <cfRule type="containsText" dxfId="504" priority="1240" operator="containsText" text="Hold">
      <formula>NOT(ISERROR(SEARCH("Hold",W150)))</formula>
    </cfRule>
  </conditionalFormatting>
  <conditionalFormatting sqref="W161:W162">
    <cfRule type="containsText" dxfId="503" priority="1170" operator="containsText" text="Hold">
      <formula>NOT(ISERROR(SEARCH("Hold",W161)))</formula>
    </cfRule>
  </conditionalFormatting>
  <conditionalFormatting sqref="W194:W195">
    <cfRule type="containsText" dxfId="502" priority="551" operator="containsText" text="Hold">
      <formula>NOT(ISERROR(SEARCH("Hold",W194)))</formula>
    </cfRule>
  </conditionalFormatting>
  <conditionalFormatting sqref="W215:W216">
    <cfRule type="containsText" dxfId="501" priority="1156" operator="containsText" text="Hold">
      <formula>NOT(ISERROR(SEARCH("Hold",W215)))</formula>
    </cfRule>
  </conditionalFormatting>
  <conditionalFormatting sqref="W219">
    <cfRule type="cellIs" dxfId="500" priority="203" operator="equal">
      <formula>"HOLD"</formula>
    </cfRule>
    <cfRule type="cellIs" dxfId="499" priority="202" operator="equal">
      <formula>"completedw"</formula>
    </cfRule>
    <cfRule type="cellIs" dxfId="498" priority="204" operator="equal">
      <formula>"ROW"</formula>
    </cfRule>
  </conditionalFormatting>
  <conditionalFormatting sqref="W226:W227">
    <cfRule type="containsText" dxfId="497" priority="1149" operator="containsText" text="Hold">
      <formula>NOT(ISERROR(SEARCH("Hold",W226)))</formula>
    </cfRule>
  </conditionalFormatting>
  <conditionalFormatting sqref="W237:W238">
    <cfRule type="containsText" dxfId="496" priority="1133" operator="containsText" text="Hold">
      <formula>NOT(ISERROR(SEARCH("Hold",W237)))</formula>
    </cfRule>
  </conditionalFormatting>
  <conditionalFormatting sqref="W247:W248">
    <cfRule type="containsText" dxfId="495" priority="1126" operator="containsText" text="Hold">
      <formula>NOT(ISERROR(SEARCH("Hold",W247)))</formula>
    </cfRule>
  </conditionalFormatting>
  <conditionalFormatting sqref="W257:W258">
    <cfRule type="containsText" dxfId="494" priority="1110" operator="containsText" text="Hold">
      <formula>NOT(ISERROR(SEARCH("Hold",W257)))</formula>
    </cfRule>
  </conditionalFormatting>
  <conditionalFormatting sqref="W267:W268">
    <cfRule type="containsText" dxfId="493" priority="1073" operator="containsText" text="Hold">
      <formula>NOT(ISERROR(SEARCH("Hold",W267)))</formula>
    </cfRule>
  </conditionalFormatting>
  <conditionalFormatting sqref="W278:W279">
    <cfRule type="containsText" dxfId="492" priority="971" operator="containsText" text="Hold">
      <formula>NOT(ISERROR(SEARCH("Hold",W278)))</formula>
    </cfRule>
  </conditionalFormatting>
  <conditionalFormatting sqref="W289:W290">
    <cfRule type="containsText" dxfId="491" priority="929" operator="containsText" text="Hold">
      <formula>NOT(ISERROR(SEARCH("Hold",W289)))</formula>
    </cfRule>
  </conditionalFormatting>
  <conditionalFormatting sqref="W300:W301">
    <cfRule type="containsText" dxfId="490" priority="716" operator="containsText" text="Hold">
      <formula>NOT(ISERROR(SEARCH("Hold",W300)))</formula>
    </cfRule>
  </conditionalFormatting>
  <conditionalFormatting sqref="W311:W312">
    <cfRule type="containsText" dxfId="489" priority="662" operator="containsText" text="Hold">
      <formula>NOT(ISERROR(SEARCH("Hold",W311)))</formula>
    </cfRule>
  </conditionalFormatting>
  <conditionalFormatting sqref="W36:X37">
    <cfRule type="cellIs" dxfId="488" priority="564" operator="equal">
      <formula>"wip"</formula>
    </cfRule>
    <cfRule type="cellIs" dxfId="487" priority="562" operator="equal">
      <formula>"HOLD"</formula>
    </cfRule>
    <cfRule type="cellIs" dxfId="486" priority="563" operator="equal">
      <formula>"ROW"</formula>
    </cfRule>
    <cfRule type="cellIs" dxfId="485" priority="565" operator="equal">
      <formula>"Completed"</formula>
    </cfRule>
    <cfRule type="cellIs" dxfId="484" priority="561" operator="equal">
      <formula>"completedw"</formula>
    </cfRule>
  </conditionalFormatting>
  <conditionalFormatting sqref="W90:X91">
    <cfRule type="cellIs" dxfId="483" priority="827" operator="equal">
      <formula>"completedw"</formula>
    </cfRule>
    <cfRule type="cellIs" dxfId="482" priority="831" operator="equal">
      <formula>"Completed"</formula>
    </cfRule>
    <cfRule type="cellIs" dxfId="481" priority="830" operator="equal">
      <formula>"wip"</formula>
    </cfRule>
    <cfRule type="cellIs" dxfId="480" priority="829" operator="equal">
      <formula>"ROW"</formula>
    </cfRule>
    <cfRule type="cellIs" dxfId="479" priority="828" operator="equal">
      <formula>"HOLD"</formula>
    </cfRule>
  </conditionalFormatting>
  <conditionalFormatting sqref="W300:X301">
    <cfRule type="cellIs" dxfId="478" priority="717" operator="equal">
      <formula>"completedw"</formula>
    </cfRule>
    <cfRule type="cellIs" dxfId="477" priority="720" operator="equal">
      <formula>"wip"</formula>
    </cfRule>
    <cfRule type="cellIs" dxfId="476" priority="721" operator="equal">
      <formula>"Completed"</formula>
    </cfRule>
    <cfRule type="cellIs" dxfId="475" priority="718" operator="equal">
      <formula>"HOLD"</formula>
    </cfRule>
    <cfRule type="cellIs" dxfId="474" priority="719" operator="equal">
      <formula>"ROW"</formula>
    </cfRule>
  </conditionalFormatting>
  <conditionalFormatting sqref="W311:X312">
    <cfRule type="cellIs" dxfId="473" priority="667" operator="equal">
      <formula>"Completed"</formula>
    </cfRule>
    <cfRule type="cellIs" dxfId="472" priority="666" operator="equal">
      <formula>"wip"</formula>
    </cfRule>
    <cfRule type="cellIs" dxfId="471" priority="663" operator="equal">
      <formula>"completedw"</formula>
    </cfRule>
    <cfRule type="cellIs" dxfId="470" priority="664" operator="equal">
      <formula>"HOLD"</formula>
    </cfRule>
    <cfRule type="cellIs" dxfId="469" priority="665" operator="equal">
      <formula>"ROW"</formula>
    </cfRule>
  </conditionalFormatting>
  <conditionalFormatting sqref="W208:AE208 X209 Z209:AE209">
    <cfRule type="cellIs" dxfId="468" priority="180" operator="equal">
      <formula>"HOLD"</formula>
    </cfRule>
    <cfRule type="cellIs" dxfId="467" priority="179" operator="equal">
      <formula>"completedw"</formula>
    </cfRule>
    <cfRule type="cellIs" dxfId="466" priority="181" operator="equal">
      <formula>"ROW"</formula>
    </cfRule>
  </conditionalFormatting>
  <conditionalFormatting sqref="X14">
    <cfRule type="containsText" dxfId="465" priority="46" operator="containsText" text="Hold">
      <formula>NOT(ISERROR(SEARCH("Hold",X14)))</formula>
    </cfRule>
  </conditionalFormatting>
  <conditionalFormatting sqref="X172">
    <cfRule type="cellIs" dxfId="464" priority="1605" operator="equal">
      <formula>"Completed"</formula>
    </cfRule>
    <cfRule type="cellIs" dxfId="463" priority="1604" operator="equal">
      <formula>"wip"</formula>
    </cfRule>
  </conditionalFormatting>
  <conditionalFormatting sqref="X183">
    <cfRule type="cellIs" dxfId="462" priority="1576" operator="equal">
      <formula>"wip"</formula>
    </cfRule>
    <cfRule type="cellIs" dxfId="461" priority="1577" operator="equal">
      <formula>"Completed"</formula>
    </cfRule>
  </conditionalFormatting>
  <conditionalFormatting sqref="X194">
    <cfRule type="cellIs" dxfId="460" priority="1547" operator="equal">
      <formula>"Completed"</formula>
    </cfRule>
    <cfRule type="cellIs" dxfId="459" priority="1546" operator="equal">
      <formula>"wip"</formula>
    </cfRule>
  </conditionalFormatting>
  <conditionalFormatting sqref="X204">
    <cfRule type="cellIs" dxfId="458" priority="1518" operator="equal">
      <formula>"wip"</formula>
    </cfRule>
    <cfRule type="cellIs" dxfId="457" priority="1519" operator="equal">
      <formula>"Completed"</formula>
    </cfRule>
  </conditionalFormatting>
  <conditionalFormatting sqref="X215">
    <cfRule type="cellIs" dxfId="456" priority="1491" operator="equal">
      <formula>"Completed"</formula>
    </cfRule>
    <cfRule type="cellIs" dxfId="455" priority="1490" operator="equal">
      <formula>"wip"</formula>
    </cfRule>
  </conditionalFormatting>
  <conditionalFormatting sqref="X226">
    <cfRule type="cellIs" dxfId="454" priority="1463" operator="equal">
      <formula>"Completed"</formula>
    </cfRule>
    <cfRule type="cellIs" dxfId="453" priority="1462" operator="equal">
      <formula>"wip"</formula>
    </cfRule>
  </conditionalFormatting>
  <conditionalFormatting sqref="X237">
    <cfRule type="cellIs" dxfId="452" priority="1435" operator="equal">
      <formula>"Completed"</formula>
    </cfRule>
    <cfRule type="cellIs" dxfId="451" priority="1434" operator="equal">
      <formula>"wip"</formula>
    </cfRule>
  </conditionalFormatting>
  <conditionalFormatting sqref="X247">
    <cfRule type="cellIs" dxfId="450" priority="1380" operator="equal">
      <formula>"wip"</formula>
    </cfRule>
    <cfRule type="cellIs" dxfId="449" priority="1381" operator="equal">
      <formula>"Completed"</formula>
    </cfRule>
  </conditionalFormatting>
  <conditionalFormatting sqref="X257">
    <cfRule type="cellIs" dxfId="448" priority="1353" operator="equal">
      <formula>"Completed"</formula>
    </cfRule>
    <cfRule type="cellIs" dxfId="447" priority="1352" operator="equal">
      <formula>"wip"</formula>
    </cfRule>
  </conditionalFormatting>
  <conditionalFormatting sqref="X267:Y268">
    <cfRule type="cellIs" dxfId="446" priority="1084" operator="equal">
      <formula>"Completed"</formula>
    </cfRule>
    <cfRule type="cellIs" dxfId="445" priority="1083" operator="equal">
      <formula>"wip"</formula>
    </cfRule>
    <cfRule type="cellIs" dxfId="444" priority="1082" operator="equal">
      <formula>"ROW"</formula>
    </cfRule>
    <cfRule type="cellIs" dxfId="443" priority="1081" operator="equal">
      <formula>"HOLD"</formula>
    </cfRule>
    <cfRule type="cellIs" dxfId="442" priority="1080" operator="equal">
      <formula>"completedw"</formula>
    </cfRule>
  </conditionalFormatting>
  <conditionalFormatting sqref="X289:Y290">
    <cfRule type="cellIs" dxfId="441" priority="940" operator="equal">
      <formula>"Completed"</formula>
    </cfRule>
    <cfRule type="cellIs" dxfId="440" priority="939" operator="equal">
      <formula>"wip"</formula>
    </cfRule>
  </conditionalFormatting>
  <conditionalFormatting sqref="X289:Z290">
    <cfRule type="cellIs" dxfId="439" priority="936" operator="equal">
      <formula>"completedw"</formula>
    </cfRule>
    <cfRule type="cellIs" dxfId="438" priority="937" operator="equal">
      <formula>"HOLD"</formula>
    </cfRule>
    <cfRule type="cellIs" dxfId="437" priority="938" operator="equal">
      <formula>"ROW"</formula>
    </cfRule>
  </conditionalFormatting>
  <conditionalFormatting sqref="Y29:Y30">
    <cfRule type="cellIs" dxfId="436" priority="515" operator="equal">
      <formula>"completedw"</formula>
    </cfRule>
    <cfRule type="cellIs" dxfId="435" priority="516" operator="equal">
      <formula>"HOLD"</formula>
    </cfRule>
    <cfRule type="cellIs" dxfId="434" priority="517" operator="equal">
      <formula>"ROW"</formula>
    </cfRule>
  </conditionalFormatting>
  <conditionalFormatting sqref="Y36:Y37">
    <cfRule type="containsText" dxfId="433" priority="557" operator="containsText" text="Hold">
      <formula>NOT(ISERROR(SEARCH("Hold",Y36)))</formula>
    </cfRule>
  </conditionalFormatting>
  <conditionalFormatting sqref="Y61:Y62">
    <cfRule type="cellIs" dxfId="432" priority="475" operator="equal">
      <formula>"ROW"</formula>
    </cfRule>
    <cfRule type="cellIs" dxfId="431" priority="473" operator="equal">
      <formula>"completedw"</formula>
    </cfRule>
    <cfRule type="cellIs" dxfId="430" priority="474" operator="equal">
      <formula>"HOLD"</formula>
    </cfRule>
  </conditionalFormatting>
  <conditionalFormatting sqref="Y72:Y73">
    <cfRule type="cellIs" dxfId="429" priority="458" operator="equal">
      <formula>"completedw"</formula>
    </cfRule>
    <cfRule type="cellIs" dxfId="428" priority="460" operator="equal">
      <formula>"ROW"</formula>
    </cfRule>
    <cfRule type="cellIs" dxfId="427" priority="459" operator="equal">
      <formula>"HOLD"</formula>
    </cfRule>
  </conditionalFormatting>
  <conditionalFormatting sqref="Y79:Y80">
    <cfRule type="containsText" dxfId="426" priority="1202" operator="containsText" text="Hold">
      <formula>NOT(ISERROR(SEARCH("Hold",Y79)))</formula>
    </cfRule>
  </conditionalFormatting>
  <conditionalFormatting sqref="Y90:Y91">
    <cfRule type="cellIs" dxfId="425" priority="571" operator="equal">
      <formula>"Completed"</formula>
    </cfRule>
    <cfRule type="cellIs" dxfId="424" priority="567" operator="equal">
      <formula>"completedw"</formula>
    </cfRule>
    <cfRule type="cellIs" dxfId="423" priority="569" operator="equal">
      <formula>"ROW"</formula>
    </cfRule>
    <cfRule type="cellIs" dxfId="422" priority="570" operator="equal">
      <formula>"wip"</formula>
    </cfRule>
    <cfRule type="containsText" dxfId="421" priority="566" operator="containsText" text="Hold">
      <formula>NOT(ISERROR(SEARCH("Hold",Y90)))</formula>
    </cfRule>
    <cfRule type="cellIs" dxfId="420" priority="568" operator="equal">
      <formula>"HOLD"</formula>
    </cfRule>
  </conditionalFormatting>
  <conditionalFormatting sqref="Y94:Y95">
    <cfRule type="cellIs" dxfId="419" priority="810" operator="equal">
      <formula>"ROW"</formula>
    </cfRule>
    <cfRule type="cellIs" dxfId="418" priority="808" operator="equal">
      <formula>"completedw"</formula>
    </cfRule>
    <cfRule type="cellIs" dxfId="417" priority="809" operator="equal">
      <formula>"HOLD"</formula>
    </cfRule>
  </conditionalFormatting>
  <conditionalFormatting sqref="Y102:Y103">
    <cfRule type="containsText" dxfId="416" priority="13" operator="containsText" text="Hold">
      <formula>NOT(ISERROR(SEARCH("Hold",Y102)))</formula>
    </cfRule>
  </conditionalFormatting>
  <conditionalFormatting sqref="Y118">
    <cfRule type="cellIs" dxfId="415" priority="246" operator="equal">
      <formula>"ROW"</formula>
    </cfRule>
    <cfRule type="cellIs" dxfId="414" priority="244" operator="equal">
      <formula>"completedw"</formula>
    </cfRule>
    <cfRule type="cellIs" dxfId="413" priority="245" operator="equal">
      <formula>"HOLD"</formula>
    </cfRule>
  </conditionalFormatting>
  <conditionalFormatting sqref="Y126:Y127">
    <cfRule type="containsText" dxfId="412" priority="1171" operator="containsText" text="Hold">
      <formula>NOT(ISERROR(SEARCH("Hold",Y126)))</formula>
    </cfRule>
  </conditionalFormatting>
  <conditionalFormatting sqref="Y138:Y139">
    <cfRule type="containsText" dxfId="411" priority="552" operator="containsText" text="Hold">
      <formula>NOT(ISERROR(SEARCH("Hold",Y138)))</formula>
    </cfRule>
  </conditionalFormatting>
  <conditionalFormatting sqref="Y150:Y151">
    <cfRule type="containsText" dxfId="410" priority="1239" operator="containsText" text="Hold">
      <formula>NOT(ISERROR(SEARCH("Hold",Y150)))</formula>
    </cfRule>
  </conditionalFormatting>
  <conditionalFormatting sqref="Y176:Y177">
    <cfRule type="cellIs" dxfId="409" priority="386" operator="equal">
      <formula>"completedw"</formula>
    </cfRule>
    <cfRule type="cellIs" dxfId="408" priority="388" operator="equal">
      <formula>"ROW"</formula>
    </cfRule>
    <cfRule type="cellIs" dxfId="407" priority="387" operator="equal">
      <formula>"HOLD"</formula>
    </cfRule>
  </conditionalFormatting>
  <conditionalFormatting sqref="Y187">
    <cfRule type="cellIs" dxfId="406" priority="782" operator="equal">
      <formula>"ROW"</formula>
    </cfRule>
    <cfRule type="cellIs" dxfId="405" priority="781" operator="equal">
      <formula>"HOLD"</formula>
    </cfRule>
    <cfRule type="cellIs" dxfId="404" priority="780" operator="equal">
      <formula>"completedw"</formula>
    </cfRule>
  </conditionalFormatting>
  <conditionalFormatting sqref="Y194:Y195">
    <cfRule type="containsText" dxfId="403" priority="274" operator="containsText" text="Hold">
      <formula>NOT(ISERROR(SEARCH("Hold",Y194)))</formula>
    </cfRule>
  </conditionalFormatting>
  <conditionalFormatting sqref="Y215:Y216">
    <cfRule type="containsText" dxfId="402" priority="1155" operator="containsText" text="Hold">
      <formula>NOT(ISERROR(SEARCH("Hold",Y215)))</formula>
    </cfRule>
  </conditionalFormatting>
  <conditionalFormatting sqref="Y219">
    <cfRule type="cellIs" dxfId="401" priority="199" operator="equal">
      <formula>"completedw"</formula>
    </cfRule>
    <cfRule type="cellIs" dxfId="400" priority="200" operator="equal">
      <formula>"HOLD"</formula>
    </cfRule>
    <cfRule type="cellIs" dxfId="399" priority="201" operator="equal">
      <formula>"ROW"</formula>
    </cfRule>
  </conditionalFormatting>
  <conditionalFormatting sqref="Y226:Y227">
    <cfRule type="containsText" dxfId="398" priority="1150" operator="containsText" text="Hold">
      <formula>NOT(ISERROR(SEARCH("Hold",Y226)))</formula>
    </cfRule>
  </conditionalFormatting>
  <conditionalFormatting sqref="Y237:Y238">
    <cfRule type="containsText" dxfId="397" priority="1132" operator="containsText" text="Hold">
      <formula>NOT(ISERROR(SEARCH("Hold",Y237)))</formula>
    </cfRule>
  </conditionalFormatting>
  <conditionalFormatting sqref="Y247:Y248">
    <cfRule type="containsText" dxfId="396" priority="1127" operator="containsText" text="Hold">
      <formula>NOT(ISERROR(SEARCH("Hold",Y247)))</formula>
    </cfRule>
  </conditionalFormatting>
  <conditionalFormatting sqref="Y257:Y258">
    <cfRule type="containsText" dxfId="395" priority="1109" operator="containsText" text="Hold">
      <formula>NOT(ISERROR(SEARCH("Hold",Y257)))</formula>
    </cfRule>
  </conditionalFormatting>
  <conditionalFormatting sqref="Y267:Y268">
    <cfRule type="containsText" dxfId="394" priority="1079" operator="containsText" text="Hold">
      <formula>NOT(ISERROR(SEARCH("Hold",Y267)))</formula>
    </cfRule>
  </conditionalFormatting>
  <conditionalFormatting sqref="Y278:Y279">
    <cfRule type="containsText" dxfId="393" priority="965" operator="containsText" text="Hold">
      <formula>NOT(ISERROR(SEARCH("Hold",Y278)))</formula>
    </cfRule>
  </conditionalFormatting>
  <conditionalFormatting sqref="Y289:Y290">
    <cfRule type="containsText" dxfId="392" priority="935" operator="containsText" text="Hold">
      <formula>NOT(ISERROR(SEARCH("Hold",Y289)))</formula>
    </cfRule>
  </conditionalFormatting>
  <conditionalFormatting sqref="Y300:Y301">
    <cfRule type="containsText" dxfId="391" priority="710" operator="containsText" text="Hold">
      <formula>NOT(ISERROR(SEARCH("Hold",Y300)))</formula>
    </cfRule>
  </conditionalFormatting>
  <conditionalFormatting sqref="Y311:Y312">
    <cfRule type="containsText" dxfId="390" priority="656" operator="containsText" text="Hold">
      <formula>NOT(ISERROR(SEARCH("Hold",Y311)))</formula>
    </cfRule>
  </conditionalFormatting>
  <conditionalFormatting sqref="Y51:Z51">
    <cfRule type="cellIs" dxfId="389" priority="488" operator="equal">
      <formula>"completedw"</formula>
    </cfRule>
    <cfRule type="cellIs" dxfId="388" priority="489" operator="equal">
      <formula>"HOLD"</formula>
    </cfRule>
    <cfRule type="cellIs" dxfId="387" priority="490" operator="equal">
      <formula>"ROW"</formula>
    </cfRule>
  </conditionalFormatting>
  <conditionalFormatting sqref="Y79:Z80">
    <cfRule type="cellIs" dxfId="386" priority="1203" operator="equal">
      <formula>"completedw"</formula>
    </cfRule>
    <cfRule type="cellIs" dxfId="385" priority="1204" operator="equal">
      <formula>"HOLD"</formula>
    </cfRule>
    <cfRule type="cellIs" dxfId="384" priority="1205" operator="equal">
      <formula>"ROW"</formula>
    </cfRule>
    <cfRule type="cellIs" dxfId="383" priority="1206" operator="equal">
      <formula>"wip"</formula>
    </cfRule>
    <cfRule type="cellIs" dxfId="382" priority="1207" operator="equal">
      <formula>"Completed"</formula>
    </cfRule>
  </conditionalFormatting>
  <conditionalFormatting sqref="Y278:Z279">
    <cfRule type="cellIs" dxfId="381" priority="970" operator="equal">
      <formula>"Completed"</formula>
    </cfRule>
    <cfRule type="cellIs" dxfId="380" priority="969" operator="equal">
      <formula>"wip"</formula>
    </cfRule>
    <cfRule type="cellIs" dxfId="379" priority="968" operator="equal">
      <formula>"ROW"</formula>
    </cfRule>
    <cfRule type="cellIs" dxfId="378" priority="967" operator="equal">
      <formula>"HOLD"</formula>
    </cfRule>
    <cfRule type="cellIs" dxfId="377" priority="966" operator="equal">
      <formula>"completedw"</formula>
    </cfRule>
  </conditionalFormatting>
  <conditionalFormatting sqref="Y300:Z301">
    <cfRule type="cellIs" dxfId="376" priority="711" operator="equal">
      <formula>"completedw"</formula>
    </cfRule>
    <cfRule type="cellIs" dxfId="375" priority="712" operator="equal">
      <formula>"HOLD"</formula>
    </cfRule>
    <cfRule type="cellIs" dxfId="374" priority="713" operator="equal">
      <formula>"ROW"</formula>
    </cfRule>
    <cfRule type="cellIs" dxfId="373" priority="714" operator="equal">
      <formula>"wip"</formula>
    </cfRule>
    <cfRule type="cellIs" dxfId="372" priority="715" operator="equal">
      <formula>"Completed"</formula>
    </cfRule>
  </conditionalFormatting>
  <conditionalFormatting sqref="Y311:Z312">
    <cfRule type="cellIs" dxfId="371" priority="658" operator="equal">
      <formula>"HOLD"</formula>
    </cfRule>
    <cfRule type="cellIs" dxfId="370" priority="657" operator="equal">
      <formula>"completedw"</formula>
    </cfRule>
    <cfRule type="cellIs" dxfId="369" priority="660" operator="equal">
      <formula>"wip"</formula>
    </cfRule>
    <cfRule type="cellIs" dxfId="368" priority="661" operator="equal">
      <formula>"Completed"</formula>
    </cfRule>
    <cfRule type="cellIs" dxfId="367" priority="659" operator="equal">
      <formula>"ROW"</formula>
    </cfRule>
  </conditionalFormatting>
  <conditionalFormatting sqref="Y36:AE37">
    <cfRule type="cellIs" dxfId="366" priority="559" operator="equal">
      <formula>"Completed"</formula>
    </cfRule>
    <cfRule type="cellIs" dxfId="365" priority="558" operator="equal">
      <formula>"wip"</formula>
    </cfRule>
  </conditionalFormatting>
  <conditionalFormatting sqref="Z172">
    <cfRule type="cellIs" dxfId="364" priority="1603" operator="equal">
      <formula>"Completed"</formula>
    </cfRule>
    <cfRule type="cellIs" dxfId="363" priority="1602" operator="equal">
      <formula>"wip"</formula>
    </cfRule>
  </conditionalFormatting>
  <conditionalFormatting sqref="Z183">
    <cfRule type="cellIs" dxfId="362" priority="1574" operator="equal">
      <formula>"wip"</formula>
    </cfRule>
    <cfRule type="cellIs" dxfId="361" priority="1575" operator="equal">
      <formula>"Completed"</formula>
    </cfRule>
  </conditionalFormatting>
  <conditionalFormatting sqref="Z194">
    <cfRule type="cellIs" dxfId="360" priority="1545" operator="equal">
      <formula>"Completed"</formula>
    </cfRule>
    <cfRule type="cellIs" dxfId="359" priority="1544" operator="equal">
      <formula>"wip"</formula>
    </cfRule>
  </conditionalFormatting>
  <conditionalFormatting sqref="Z204">
    <cfRule type="cellIs" dxfId="358" priority="1516" operator="equal">
      <formula>"wip"</formula>
    </cfRule>
    <cfRule type="cellIs" dxfId="357" priority="1517" operator="equal">
      <formula>"Completed"</formula>
    </cfRule>
  </conditionalFormatting>
  <conditionalFormatting sqref="Z215">
    <cfRule type="cellIs" dxfId="356" priority="1489" operator="equal">
      <formula>"Completed"</formula>
    </cfRule>
    <cfRule type="cellIs" dxfId="355" priority="1488" operator="equal">
      <formula>"wip"</formula>
    </cfRule>
  </conditionalFormatting>
  <conditionalFormatting sqref="Z226">
    <cfRule type="cellIs" dxfId="354" priority="1460" operator="equal">
      <formula>"wip"</formula>
    </cfRule>
    <cfRule type="cellIs" dxfId="353" priority="1461" operator="equal">
      <formula>"Completed"</formula>
    </cfRule>
  </conditionalFormatting>
  <conditionalFormatting sqref="Z237">
    <cfRule type="cellIs" dxfId="352" priority="1432" operator="equal">
      <formula>"wip"</formula>
    </cfRule>
    <cfRule type="cellIs" dxfId="351" priority="1433" operator="equal">
      <formula>"Completed"</formula>
    </cfRule>
  </conditionalFormatting>
  <conditionalFormatting sqref="Z247">
    <cfRule type="cellIs" dxfId="350" priority="1378" operator="equal">
      <formula>"wip"</formula>
    </cfRule>
    <cfRule type="cellIs" dxfId="349" priority="1379" operator="equal">
      <formula>"Completed"</formula>
    </cfRule>
  </conditionalFormatting>
  <conditionalFormatting sqref="Z257">
    <cfRule type="cellIs" dxfId="348" priority="1351" operator="equal">
      <formula>"Completed"</formula>
    </cfRule>
    <cfRule type="cellIs" dxfId="347" priority="1350" operator="equal">
      <formula>"wip"</formula>
    </cfRule>
  </conditionalFormatting>
  <conditionalFormatting sqref="Z267:AA268">
    <cfRule type="cellIs" dxfId="346" priority="1090" operator="equal">
      <formula>"Completed"</formula>
    </cfRule>
    <cfRule type="cellIs" dxfId="345" priority="1089" operator="equal">
      <formula>"wip"</formula>
    </cfRule>
    <cfRule type="cellIs" dxfId="344" priority="1088" operator="equal">
      <formula>"ROW"</formula>
    </cfRule>
    <cfRule type="cellIs" dxfId="343" priority="1087" operator="equal">
      <formula>"HOLD"</formula>
    </cfRule>
    <cfRule type="cellIs" dxfId="342" priority="1086" operator="equal">
      <formula>"completedw"</formula>
    </cfRule>
  </conditionalFormatting>
  <conditionalFormatting sqref="Z289:AA290">
    <cfRule type="cellIs" dxfId="341" priority="946" operator="equal">
      <formula>"Completed"</formula>
    </cfRule>
    <cfRule type="cellIs" dxfId="340" priority="945" operator="equal">
      <formula>"wip"</formula>
    </cfRule>
  </conditionalFormatting>
  <conditionalFormatting sqref="Z90:AE91">
    <cfRule type="cellIs" dxfId="339" priority="799" operator="equal">
      <formula>"wip"</formula>
    </cfRule>
    <cfRule type="cellIs" dxfId="338" priority="800" operator="equal">
      <formula>"Completed"</formula>
    </cfRule>
  </conditionalFormatting>
  <conditionalFormatting sqref="AA29:AA30">
    <cfRule type="cellIs" dxfId="337" priority="514" operator="equal">
      <formula>"ROW"</formula>
    </cfRule>
    <cfRule type="cellIs" dxfId="336" priority="513" operator="equal">
      <formula>"HOLD"</formula>
    </cfRule>
    <cfRule type="cellIs" dxfId="335" priority="512" operator="equal">
      <formula>"completedw"</formula>
    </cfRule>
  </conditionalFormatting>
  <conditionalFormatting sqref="AA61:AA62">
    <cfRule type="cellIs" dxfId="334" priority="471" operator="equal">
      <formula>"HOLD"</formula>
    </cfRule>
    <cfRule type="cellIs" dxfId="333" priority="470" operator="equal">
      <formula>"completedw"</formula>
    </cfRule>
    <cfRule type="cellIs" dxfId="332" priority="472" operator="equal">
      <formula>"ROW"</formula>
    </cfRule>
  </conditionalFormatting>
  <conditionalFormatting sqref="AA72:AA73">
    <cfRule type="cellIs" dxfId="331" priority="463" operator="equal">
      <formula>"ROW"</formula>
    </cfRule>
    <cfRule type="cellIs" dxfId="330" priority="462" operator="equal">
      <formula>"HOLD"</formula>
    </cfRule>
    <cfRule type="cellIs" dxfId="329" priority="461" operator="equal">
      <formula>"completedw"</formula>
    </cfRule>
  </conditionalFormatting>
  <conditionalFormatting sqref="AA79:AA80">
    <cfRule type="cellIs" dxfId="328" priority="1197" operator="equal">
      <formula>"completedw"</formula>
    </cfRule>
    <cfRule type="cellIs" dxfId="327" priority="1199" operator="equal">
      <formula>"ROW"</formula>
    </cfRule>
    <cfRule type="cellIs" dxfId="326" priority="1198" operator="equal">
      <formula>"HOLD"</formula>
    </cfRule>
    <cfRule type="containsText" dxfId="325" priority="1196" operator="containsText" text="Hold">
      <formula>NOT(ISERROR(SEARCH("Hold",AA79)))</formula>
    </cfRule>
  </conditionalFormatting>
  <conditionalFormatting sqref="AA90:AA91">
    <cfRule type="containsText" dxfId="324" priority="798" operator="containsText" text="Hold">
      <formula>NOT(ISERROR(SEARCH("Hold",AA90)))</formula>
    </cfRule>
  </conditionalFormatting>
  <conditionalFormatting sqref="AA102:AA103">
    <cfRule type="containsText" dxfId="323" priority="822" operator="containsText" text="Hold">
      <formula>NOT(ISERROR(SEARCH("Hold",AA102)))</formula>
    </cfRule>
  </conditionalFormatting>
  <conditionalFormatting sqref="AA114:AA115">
    <cfRule type="containsText" dxfId="322" priority="1258" operator="containsText" text="Hold">
      <formula>NOT(ISERROR(SEARCH("Hold",AA114)))</formula>
    </cfRule>
  </conditionalFormatting>
  <conditionalFormatting sqref="AA126:AA127">
    <cfRule type="containsText" dxfId="321" priority="623" operator="containsText" text="Hold">
      <formula>NOT(ISERROR(SEARCH("Hold",AA126)))</formula>
    </cfRule>
  </conditionalFormatting>
  <conditionalFormatting sqref="AA138:AA139">
    <cfRule type="containsText" dxfId="320" priority="530" operator="containsText" text="Hold">
      <formula>NOT(ISERROR(SEARCH("Hold",AA138)))</formula>
    </cfRule>
  </conditionalFormatting>
  <conditionalFormatting sqref="AA143">
    <cfRule type="cellIs" dxfId="319" priority="153" operator="equal">
      <formula>"completedw"</formula>
    </cfRule>
    <cfRule type="cellIs" dxfId="318" priority="154" operator="equal">
      <formula>"HOLD"</formula>
    </cfRule>
    <cfRule type="cellIs" dxfId="317" priority="155" operator="equal">
      <formula>"ROW"</formula>
    </cfRule>
  </conditionalFormatting>
  <conditionalFormatting sqref="AA150:AA151">
    <cfRule type="containsText" dxfId="316" priority="1238" operator="containsText" text="Hold">
      <formula>NOT(ISERROR(SEARCH("Hold",AA150)))</formula>
    </cfRule>
  </conditionalFormatting>
  <conditionalFormatting sqref="AA165:AA166">
    <cfRule type="cellIs" dxfId="315" priority="397" operator="equal">
      <formula>"ROW"</formula>
    </cfRule>
    <cfRule type="cellIs" dxfId="314" priority="396" operator="equal">
      <formula>"HOLD"</formula>
    </cfRule>
    <cfRule type="cellIs" dxfId="313" priority="395" operator="equal">
      <formula>"completedw"</formula>
    </cfRule>
  </conditionalFormatting>
  <conditionalFormatting sqref="AA194:AA195">
    <cfRule type="containsText" dxfId="312" priority="273" operator="containsText" text="Hold">
      <formula>NOT(ISERROR(SEARCH("Hold",AA194)))</formula>
    </cfRule>
  </conditionalFormatting>
  <conditionalFormatting sqref="AA215:AA216">
    <cfRule type="containsText" dxfId="311" priority="1154" operator="containsText" text="Hold">
      <formula>NOT(ISERROR(SEARCH("Hold",AA215)))</formula>
    </cfRule>
  </conditionalFormatting>
  <conditionalFormatting sqref="AA219">
    <cfRule type="cellIs" dxfId="310" priority="227" operator="equal">
      <formula>"HOLD"</formula>
    </cfRule>
    <cfRule type="cellIs" dxfId="309" priority="228" operator="equal">
      <formula>"ROW"</formula>
    </cfRule>
    <cfRule type="cellIs" dxfId="308" priority="226" operator="equal">
      <formula>"completedw"</formula>
    </cfRule>
  </conditionalFormatting>
  <conditionalFormatting sqref="AA226:AA227">
    <cfRule type="containsText" dxfId="307" priority="1151" operator="containsText" text="Hold">
      <formula>NOT(ISERROR(SEARCH("Hold",AA226)))</formula>
    </cfRule>
  </conditionalFormatting>
  <conditionalFormatting sqref="AA237:AA238">
    <cfRule type="containsText" dxfId="306" priority="1131" operator="containsText" text="Hold">
      <formula>NOT(ISERROR(SEARCH("Hold",AA237)))</formula>
    </cfRule>
    <cfRule type="containsText" dxfId="305" priority="41" operator="containsText" text="Hold">
      <formula>NOT(ISERROR(SEARCH("Hold",AA237)))</formula>
    </cfRule>
  </conditionalFormatting>
  <conditionalFormatting sqref="AA247:AA248">
    <cfRule type="containsText" dxfId="304" priority="1128" operator="containsText" text="Hold">
      <formula>NOT(ISERROR(SEARCH("Hold",AA247)))</formula>
    </cfRule>
  </conditionalFormatting>
  <conditionalFormatting sqref="AA254:AA258">
    <cfRule type="cellIs" dxfId="303" priority="1104" operator="equal">
      <formula>"completedw"</formula>
    </cfRule>
    <cfRule type="cellIs" dxfId="302" priority="1105" operator="equal">
      <formula>"HOLD"</formula>
    </cfRule>
    <cfRule type="cellIs" dxfId="301" priority="1106" operator="equal">
      <formula>"ROW"</formula>
    </cfRule>
  </conditionalFormatting>
  <conditionalFormatting sqref="AA257:AA258">
    <cfRule type="containsText" dxfId="300" priority="1103" operator="containsText" text="Hold">
      <formula>NOT(ISERROR(SEARCH("Hold",AA257)))</formula>
    </cfRule>
    <cfRule type="cellIs" dxfId="299" priority="1108" operator="equal">
      <formula>"Completed"</formula>
    </cfRule>
  </conditionalFormatting>
  <conditionalFormatting sqref="AA257:AA259">
    <cfRule type="cellIs" dxfId="298" priority="1107" operator="equal">
      <formula>"wip"</formula>
    </cfRule>
  </conditionalFormatting>
  <conditionalFormatting sqref="AA267:AA268">
    <cfRule type="containsText" dxfId="297" priority="1085" operator="containsText" text="Hold">
      <formula>NOT(ISERROR(SEARCH("Hold",AA267)))</formula>
    </cfRule>
  </conditionalFormatting>
  <conditionalFormatting sqref="AA271">
    <cfRule type="cellIs" dxfId="296" priority="146" operator="equal">
      <formula>"completedw"</formula>
    </cfRule>
    <cfRule type="cellIs" dxfId="295" priority="148" operator="equal">
      <formula>"ROW"</formula>
    </cfRule>
    <cfRule type="cellIs" dxfId="294" priority="147" operator="equal">
      <formula>"HOLD"</formula>
    </cfRule>
  </conditionalFormatting>
  <conditionalFormatting sqref="AA278:AA279">
    <cfRule type="cellIs" dxfId="293" priority="964" operator="equal">
      <formula>"Completed"</formula>
    </cfRule>
    <cfRule type="cellIs" dxfId="292" priority="963" operator="equal">
      <formula>"wip"</formula>
    </cfRule>
    <cfRule type="containsText" dxfId="291" priority="959" operator="containsText" text="Hold">
      <formula>NOT(ISERROR(SEARCH("Hold",AA278)))</formula>
    </cfRule>
  </conditionalFormatting>
  <conditionalFormatting sqref="AA278:AA281">
    <cfRule type="cellIs" dxfId="290" priority="962" operator="equal">
      <formula>"ROW"</formula>
    </cfRule>
    <cfRule type="cellIs" dxfId="289" priority="961" operator="equal">
      <formula>"HOLD"</formula>
    </cfRule>
    <cfRule type="cellIs" dxfId="288" priority="960" operator="equal">
      <formula>"completedw"</formula>
    </cfRule>
  </conditionalFormatting>
  <conditionalFormatting sqref="AA285">
    <cfRule type="cellIs" dxfId="287" priority="355" operator="equal">
      <formula>"ROW"</formula>
    </cfRule>
    <cfRule type="cellIs" dxfId="286" priority="354" operator="equal">
      <formula>"HOLD"</formula>
    </cfRule>
    <cfRule type="cellIs" dxfId="285" priority="353" operator="equal">
      <formula>"completedw"</formula>
    </cfRule>
  </conditionalFormatting>
  <conditionalFormatting sqref="AA286:AA294">
    <cfRule type="cellIs" dxfId="284" priority="944" operator="equal">
      <formula>"ROW"</formula>
    </cfRule>
    <cfRule type="cellIs" dxfId="283" priority="942" operator="equal">
      <formula>"completedw"</formula>
    </cfRule>
    <cfRule type="cellIs" dxfId="282" priority="943" operator="equal">
      <formula>"HOLD"</formula>
    </cfRule>
  </conditionalFormatting>
  <conditionalFormatting sqref="AA289:AA290">
    <cfRule type="containsText" dxfId="281" priority="941" operator="containsText" text="Hold">
      <formula>NOT(ISERROR(SEARCH("Hold",AA289)))</formula>
    </cfRule>
  </conditionalFormatting>
  <conditionalFormatting sqref="AA300:AA301">
    <cfRule type="cellIs" dxfId="280" priority="705" operator="equal">
      <formula>"completedw"</formula>
    </cfRule>
    <cfRule type="cellIs" dxfId="279" priority="709" operator="equal">
      <formula>"Completed"</formula>
    </cfRule>
    <cfRule type="cellIs" dxfId="278" priority="708" operator="equal">
      <formula>"wip"</formula>
    </cfRule>
    <cfRule type="cellIs" dxfId="277" priority="707" operator="equal">
      <formula>"ROW"</formula>
    </cfRule>
    <cfRule type="cellIs" dxfId="276" priority="706" operator="equal">
      <formula>"HOLD"</formula>
    </cfRule>
    <cfRule type="containsText" dxfId="275" priority="704" operator="containsText" text="Hold">
      <formula>NOT(ISERROR(SEARCH("Hold",AA300)))</formula>
    </cfRule>
  </conditionalFormatting>
  <conditionalFormatting sqref="AA308:AA312">
    <cfRule type="cellIs" dxfId="274" priority="651" operator="equal">
      <formula>"completedw"</formula>
    </cfRule>
    <cfRule type="cellIs" dxfId="273" priority="652" operator="equal">
      <formula>"HOLD"</formula>
    </cfRule>
    <cfRule type="cellIs" dxfId="272" priority="653" operator="equal">
      <formula>"ROW"</formula>
    </cfRule>
  </conditionalFormatting>
  <conditionalFormatting sqref="AA311:AA312">
    <cfRule type="cellIs" dxfId="271" priority="655" operator="equal">
      <formula>"Completed"</formula>
    </cfRule>
    <cfRule type="containsText" dxfId="270" priority="650" operator="containsText" text="Hold">
      <formula>NOT(ISERROR(SEARCH("Hold",AA311)))</formula>
    </cfRule>
    <cfRule type="cellIs" dxfId="269" priority="654" operator="equal">
      <formula>"wip"</formula>
    </cfRule>
  </conditionalFormatting>
  <conditionalFormatting sqref="AA79:AB80">
    <cfRule type="cellIs" dxfId="268" priority="1201" operator="equal">
      <formula>"Completed"</formula>
    </cfRule>
    <cfRule type="cellIs" dxfId="267" priority="1200" operator="equal">
      <formula>"wip"</formula>
    </cfRule>
  </conditionalFormatting>
  <conditionalFormatting sqref="AA94:AE95">
    <cfRule type="cellIs" dxfId="266" priority="427" operator="equal">
      <formula>"ROW"</formula>
    </cfRule>
    <cfRule type="cellIs" dxfId="265" priority="426" operator="equal">
      <formula>"HOLD"</formula>
    </cfRule>
    <cfRule type="cellIs" dxfId="264" priority="425" operator="equal">
      <formula>"completedw"</formula>
    </cfRule>
  </conditionalFormatting>
  <conditionalFormatting sqref="AA106:AE107">
    <cfRule type="cellIs" dxfId="263" priority="314" operator="equal">
      <formula>"completedw"</formula>
    </cfRule>
    <cfRule type="cellIs" dxfId="262" priority="316" operator="equal">
      <formula>"ROW"</formula>
    </cfRule>
    <cfRule type="cellIs" dxfId="261" priority="315" operator="equal">
      <formula>"HOLD"</formula>
    </cfRule>
  </conditionalFormatting>
  <conditionalFormatting sqref="AA176:AE177">
    <cfRule type="cellIs" dxfId="260" priority="390" operator="equal">
      <formula>"HOLD"</formula>
    </cfRule>
    <cfRule type="cellIs" dxfId="259" priority="389" operator="equal">
      <formula>"completedw"</formula>
    </cfRule>
    <cfRule type="cellIs" dxfId="258" priority="391" operator="equal">
      <formula>"ROW"</formula>
    </cfRule>
  </conditionalFormatting>
  <conditionalFormatting sqref="AA282:AE283">
    <cfRule type="cellIs" dxfId="257" priority="140" operator="equal">
      <formula>"completedw"</formula>
    </cfRule>
    <cfRule type="cellIs" dxfId="256" priority="141" operator="equal">
      <formula>"HOLD"</formula>
    </cfRule>
    <cfRule type="cellIs" dxfId="255" priority="142" operator="equal">
      <formula>"ROW"</formula>
    </cfRule>
  </conditionalFormatting>
  <conditionalFormatting sqref="AA187:AJ187">
    <cfRule type="cellIs" dxfId="254" priority="205" operator="equal">
      <formula>"completedw"</formula>
    </cfRule>
    <cfRule type="cellIs" dxfId="253" priority="206" operator="equal">
      <formula>"HOLD"</formula>
    </cfRule>
    <cfRule type="cellIs" dxfId="252" priority="207" operator="equal">
      <formula>"ROW"</formula>
    </cfRule>
  </conditionalFormatting>
  <conditionalFormatting sqref="AB172">
    <cfRule type="cellIs" dxfId="251" priority="1601" operator="equal">
      <formula>"Completed"</formula>
    </cfRule>
    <cfRule type="cellIs" dxfId="250" priority="1600" operator="equal">
      <formula>"wip"</formula>
    </cfRule>
  </conditionalFormatting>
  <conditionalFormatting sqref="AB183">
    <cfRule type="cellIs" dxfId="249" priority="1573" operator="equal">
      <formula>"Completed"</formula>
    </cfRule>
    <cfRule type="cellIs" dxfId="248" priority="1572" operator="equal">
      <formula>"wip"</formula>
    </cfRule>
  </conditionalFormatting>
  <conditionalFormatting sqref="AB194">
    <cfRule type="cellIs" dxfId="247" priority="1543" operator="equal">
      <formula>"Completed"</formula>
    </cfRule>
    <cfRule type="cellIs" dxfId="246" priority="1542" operator="equal">
      <formula>"wip"</formula>
    </cfRule>
  </conditionalFormatting>
  <conditionalFormatting sqref="AB204">
    <cfRule type="cellIs" dxfId="245" priority="1515" operator="equal">
      <formula>"Completed"</formula>
    </cfRule>
    <cfRule type="cellIs" dxfId="244" priority="1514" operator="equal">
      <formula>"wip"</formula>
    </cfRule>
  </conditionalFormatting>
  <conditionalFormatting sqref="AB215">
    <cfRule type="cellIs" dxfId="243" priority="1486" operator="equal">
      <formula>"wip"</formula>
    </cfRule>
    <cfRule type="cellIs" dxfId="242" priority="1487" operator="equal">
      <formula>"Completed"</formula>
    </cfRule>
  </conditionalFormatting>
  <conditionalFormatting sqref="AB226">
    <cfRule type="cellIs" dxfId="241" priority="1458" operator="equal">
      <formula>"wip"</formula>
    </cfRule>
    <cfRule type="cellIs" dxfId="240" priority="1459" operator="equal">
      <formula>"Completed"</formula>
    </cfRule>
  </conditionalFormatting>
  <conditionalFormatting sqref="AB237">
    <cfRule type="cellIs" dxfId="239" priority="1430" operator="equal">
      <formula>"wip"</formula>
    </cfRule>
    <cfRule type="cellIs" dxfId="238" priority="1431" operator="equal">
      <formula>"Completed"</formula>
    </cfRule>
  </conditionalFormatting>
  <conditionalFormatting sqref="AB247">
    <cfRule type="cellIs" dxfId="237" priority="1377" operator="equal">
      <formula>"Completed"</formula>
    </cfRule>
    <cfRule type="cellIs" dxfId="236" priority="1376" operator="equal">
      <formula>"wip"</formula>
    </cfRule>
  </conditionalFormatting>
  <conditionalFormatting sqref="AB257">
    <cfRule type="cellIs" dxfId="235" priority="1349" operator="equal">
      <formula>"Completed"</formula>
    </cfRule>
    <cfRule type="cellIs" dxfId="234" priority="1348" operator="equal">
      <formula>"wip"</formula>
    </cfRule>
  </conditionalFormatting>
  <conditionalFormatting sqref="AB264:AB272">
    <cfRule type="cellIs" dxfId="233" priority="1346" operator="equal">
      <formula>"HOLD"</formula>
    </cfRule>
    <cfRule type="cellIs" dxfId="232" priority="1345" operator="equal">
      <formula>"completedw"</formula>
    </cfRule>
    <cfRule type="cellIs" dxfId="231" priority="1347" operator="equal">
      <formula>"ROW"</formula>
    </cfRule>
  </conditionalFormatting>
  <conditionalFormatting sqref="AB267">
    <cfRule type="cellIs" dxfId="230" priority="1343" operator="equal">
      <formula>"wip"</formula>
    </cfRule>
    <cfRule type="cellIs" dxfId="229" priority="1344" operator="equal">
      <formula>"Completed"</formula>
    </cfRule>
  </conditionalFormatting>
  <conditionalFormatting sqref="AB278">
    <cfRule type="cellIs" dxfId="228" priority="1336" operator="equal">
      <formula>"wip"</formula>
    </cfRule>
    <cfRule type="cellIs" dxfId="227" priority="1337" operator="equal">
      <formula>"Completed"</formula>
    </cfRule>
  </conditionalFormatting>
  <conditionalFormatting sqref="AB289">
    <cfRule type="cellIs" dxfId="226" priority="1329" operator="equal">
      <formula>"wip"</formula>
    </cfRule>
    <cfRule type="cellIs" dxfId="225" priority="1330" operator="equal">
      <formula>"Completed"</formula>
    </cfRule>
  </conditionalFormatting>
  <conditionalFormatting sqref="AB297:AB305">
    <cfRule type="cellIs" dxfId="224" priority="767" operator="equal">
      <formula>"HOLD"</formula>
    </cfRule>
    <cfRule type="cellIs" dxfId="223" priority="766" operator="equal">
      <formula>"completedw"</formula>
    </cfRule>
    <cfRule type="cellIs" dxfId="222" priority="768" operator="equal">
      <formula>"ROW"</formula>
    </cfRule>
  </conditionalFormatting>
  <conditionalFormatting sqref="AB300">
    <cfRule type="cellIs" dxfId="221" priority="765" operator="equal">
      <formula>"Completed"</formula>
    </cfRule>
    <cfRule type="cellIs" dxfId="220" priority="764" operator="equal">
      <formula>"wip"</formula>
    </cfRule>
  </conditionalFormatting>
  <conditionalFormatting sqref="AB308:AB313">
    <cfRule type="cellIs" dxfId="219" priority="676" operator="equal">
      <formula>"completedw"</formula>
    </cfRule>
    <cfRule type="cellIs" dxfId="218" priority="678" operator="equal">
      <formula>"ROW"</formula>
    </cfRule>
    <cfRule type="cellIs" dxfId="217" priority="677" operator="equal">
      <formula>"HOLD"</formula>
    </cfRule>
  </conditionalFormatting>
  <conditionalFormatting sqref="AB311">
    <cfRule type="cellIs" dxfId="216" priority="674" operator="equal">
      <formula>"wip"</formula>
    </cfRule>
    <cfRule type="cellIs" dxfId="215" priority="675" operator="equal">
      <formula>"Completed"</formula>
    </cfRule>
  </conditionalFormatting>
  <conditionalFormatting sqref="AB79:AE81">
    <cfRule type="cellIs" dxfId="214" priority="1192" operator="equal">
      <formula>"HOLD"</formula>
    </cfRule>
    <cfRule type="cellIs" dxfId="213" priority="1191" operator="equal">
      <formula>"completedw"</formula>
    </cfRule>
    <cfRule type="cellIs" dxfId="212" priority="1193" operator="equal">
      <formula>"ROW"</formula>
    </cfRule>
  </conditionalFormatting>
  <conditionalFormatting sqref="AB142:AE143">
    <cfRule type="cellIs" dxfId="211" priority="405" operator="equal">
      <formula>"HOLD"</formula>
    </cfRule>
    <cfRule type="cellIs" dxfId="210" priority="404" operator="equal">
      <formula>"completedw"</formula>
    </cfRule>
    <cfRule type="cellIs" dxfId="209" priority="406" operator="equal">
      <formula>"ROW"</formula>
    </cfRule>
  </conditionalFormatting>
  <conditionalFormatting sqref="AB254:AE259">
    <cfRule type="cellIs" dxfId="208" priority="1100" operator="equal">
      <formula>"ROW"</formula>
    </cfRule>
    <cfRule type="cellIs" dxfId="207" priority="1099" operator="equal">
      <formula>"HOLD"</formula>
    </cfRule>
    <cfRule type="cellIs" dxfId="206" priority="1098" operator="equal">
      <formula>"completedw"</formula>
    </cfRule>
  </conditionalFormatting>
  <conditionalFormatting sqref="AB274:AE281">
    <cfRule type="cellIs" dxfId="205" priority="954" operator="equal">
      <formula>"completedw"</formula>
    </cfRule>
    <cfRule type="cellIs" dxfId="204" priority="956" operator="equal">
      <formula>"ROW"</formula>
    </cfRule>
    <cfRule type="cellIs" dxfId="203" priority="955" operator="equal">
      <formula>"HOLD"</formula>
    </cfRule>
  </conditionalFormatting>
  <conditionalFormatting sqref="AB285:AE294">
    <cfRule type="cellIs" dxfId="202" priority="950" operator="equal">
      <formula>"ROW"</formula>
    </cfRule>
    <cfRule type="cellIs" dxfId="201" priority="949" operator="equal">
      <formula>"HOLD"</formula>
    </cfRule>
    <cfRule type="cellIs" dxfId="200" priority="948" operator="equal">
      <formula>"completedw"</formula>
    </cfRule>
  </conditionalFormatting>
  <conditionalFormatting sqref="AB102:AJ103">
    <cfRule type="cellIs" dxfId="199" priority="872" operator="equal">
      <formula>"HOLD"</formula>
    </cfRule>
    <cfRule type="cellIs" dxfId="198" priority="871" operator="equal">
      <formula>"completedw"</formula>
    </cfRule>
    <cfRule type="cellIs" dxfId="197" priority="873" operator="equal">
      <formula>"ROW"</formula>
    </cfRule>
  </conditionalFormatting>
  <conditionalFormatting sqref="AC29:AC30">
    <cfRule type="cellIs" dxfId="196" priority="509" operator="equal">
      <formula>"completedw"</formula>
    </cfRule>
    <cfRule type="cellIs" dxfId="195" priority="511" operator="equal">
      <formula>"ROW"</formula>
    </cfRule>
    <cfRule type="cellIs" dxfId="194" priority="510" operator="equal">
      <formula>"HOLD"</formula>
    </cfRule>
  </conditionalFormatting>
  <conditionalFormatting sqref="AC14:AD14 Y15 AA15 AC15 U16:AD16">
    <cfRule type="cellIs" dxfId="193" priority="43" operator="equal">
      <formula>"wip"</formula>
    </cfRule>
  </conditionalFormatting>
  <conditionalFormatting sqref="AC14:AD14 Y15 AA15 AC15">
    <cfRule type="cellIs" dxfId="192" priority="44" operator="equal">
      <formula>"Completed"</formula>
    </cfRule>
  </conditionalFormatting>
  <conditionalFormatting sqref="AC49:AE49">
    <cfRule type="cellIs" dxfId="191" priority="1275" operator="equal">
      <formula>"Completed"</formula>
    </cfRule>
    <cfRule type="cellIs" dxfId="190" priority="1276" operator="equal">
      <formula>"wip"</formula>
    </cfRule>
  </conditionalFormatting>
  <conditionalFormatting sqref="AC59:AE59">
    <cfRule type="cellIs" dxfId="189" priority="1277" operator="equal">
      <formula>"Completed"</formula>
    </cfRule>
    <cfRule type="cellIs" dxfId="188" priority="1278" operator="equal">
      <formula>"wip"</formula>
    </cfRule>
  </conditionalFormatting>
  <conditionalFormatting sqref="AC61:AE62">
    <cfRule type="cellIs" dxfId="187" priority="467" operator="equal">
      <formula>"completedw"</formula>
    </cfRule>
    <cfRule type="cellIs" dxfId="186" priority="468" operator="equal">
      <formula>"HOLD"</formula>
    </cfRule>
    <cfRule type="cellIs" dxfId="185" priority="469" operator="equal">
      <formula>"ROW"</formula>
    </cfRule>
  </conditionalFormatting>
  <conditionalFormatting sqref="AC68:AE69">
    <cfRule type="containsText" dxfId="184" priority="816" operator="containsText" text="Hold">
      <formula>NOT(ISERROR(SEARCH("Hold",AC68)))</formula>
    </cfRule>
  </conditionalFormatting>
  <conditionalFormatting sqref="AC68:AE70">
    <cfRule type="cellIs" dxfId="183" priority="820" operator="equal">
      <formula>"wip"</formula>
    </cfRule>
  </conditionalFormatting>
  <conditionalFormatting sqref="AC70:AE70">
    <cfRule type="cellIs" dxfId="182" priority="1279" operator="equal">
      <formula>"Completed"</formula>
    </cfRule>
  </conditionalFormatting>
  <conditionalFormatting sqref="AC72:AE73">
    <cfRule type="cellIs" dxfId="181" priority="466" operator="equal">
      <formula>"ROW"</formula>
    </cfRule>
    <cfRule type="cellIs" dxfId="180" priority="465" operator="equal">
      <formula>"HOLD"</formula>
    </cfRule>
    <cfRule type="cellIs" dxfId="179" priority="464" operator="equal">
      <formula>"completedw"</formula>
    </cfRule>
  </conditionalFormatting>
  <conditionalFormatting sqref="AC79:AE80">
    <cfRule type="containsText" dxfId="178" priority="1190" operator="containsText" text="Hold">
      <formula>NOT(ISERROR(SEARCH("Hold",AC79)))</formula>
    </cfRule>
    <cfRule type="cellIs" dxfId="177" priority="1195" operator="equal">
      <formula>"Completed"</formula>
    </cfRule>
  </conditionalFormatting>
  <conditionalFormatting sqref="AC79:AE81">
    <cfRule type="cellIs" dxfId="176" priority="1194" operator="equal">
      <formula>"wip"</formula>
    </cfRule>
  </conditionalFormatting>
  <conditionalFormatting sqref="AC81:AE81">
    <cfRule type="cellIs" dxfId="175" priority="1280" operator="equal">
      <formula>"Completed"</formula>
    </cfRule>
  </conditionalFormatting>
  <conditionalFormatting sqref="AC92:AE92">
    <cfRule type="cellIs" dxfId="174" priority="1286" operator="equal">
      <formula>"Completed"</formula>
    </cfRule>
    <cfRule type="cellIs" dxfId="173" priority="1287" operator="equal">
      <formula>"wip"</formula>
    </cfRule>
  </conditionalFormatting>
  <conditionalFormatting sqref="AC104:AE104">
    <cfRule type="cellIs" dxfId="172" priority="1289" operator="equal">
      <formula>"wip"</formula>
    </cfRule>
    <cfRule type="cellIs" dxfId="171" priority="1288" operator="equal">
      <formula>"Completed"</formula>
    </cfRule>
  </conditionalFormatting>
  <conditionalFormatting sqref="AC114:AE115">
    <cfRule type="containsText" dxfId="170" priority="1257" operator="containsText" text="Hold">
      <formula>NOT(ISERROR(SEARCH("Hold",AC114)))</formula>
    </cfRule>
  </conditionalFormatting>
  <conditionalFormatting sqref="AC116:AE116">
    <cfRule type="cellIs" dxfId="169" priority="1290" operator="equal">
      <formula>"Completed"</formula>
    </cfRule>
    <cfRule type="cellIs" dxfId="168" priority="1291" operator="equal">
      <formula>"wip"</formula>
    </cfRule>
  </conditionalFormatting>
  <conditionalFormatting sqref="AC118:AE119">
    <cfRule type="cellIs" dxfId="167" priority="356" operator="equal">
      <formula>"completedw"</formula>
    </cfRule>
    <cfRule type="cellIs" dxfId="166" priority="357" operator="equal">
      <formula>"HOLD"</formula>
    </cfRule>
    <cfRule type="cellIs" dxfId="165" priority="358" operator="equal">
      <formula>"ROW"</formula>
    </cfRule>
  </conditionalFormatting>
  <conditionalFormatting sqref="AC121:AE123">
    <cfRule type="cellIs" dxfId="164" priority="1326" operator="equal">
      <formula>"completedw"</formula>
    </cfRule>
    <cfRule type="cellIs" dxfId="163" priority="1327" operator="equal">
      <formula>"HOLD"</formula>
    </cfRule>
    <cfRule type="cellIs" dxfId="162" priority="1328" operator="equal">
      <formula>"ROW"</formula>
    </cfRule>
  </conditionalFormatting>
  <conditionalFormatting sqref="AC126:AE127">
    <cfRule type="containsText" dxfId="161" priority="624" operator="containsText" text="Hold">
      <formula>NOT(ISERROR(SEARCH("Hold",AC126)))</formula>
    </cfRule>
  </conditionalFormatting>
  <conditionalFormatting sqref="AC128:AE128">
    <cfRule type="cellIs" dxfId="160" priority="622" operator="equal">
      <formula>"wip"</formula>
    </cfRule>
    <cfRule type="cellIs" dxfId="159" priority="621" operator="equal">
      <formula>"Completed"</formula>
    </cfRule>
  </conditionalFormatting>
  <conditionalFormatting sqref="AC140:AE140">
    <cfRule type="cellIs" dxfId="158" priority="1292" operator="equal">
      <formula>"Completed"</formula>
    </cfRule>
    <cfRule type="cellIs" dxfId="157" priority="1293" operator="equal">
      <formula>"wip"</formula>
    </cfRule>
  </conditionalFormatting>
  <conditionalFormatting sqref="AC150:AE151">
    <cfRule type="containsText" dxfId="156" priority="1260" operator="containsText" text="Hold">
      <formula>NOT(ISERROR(SEARCH("Hold",AC150)))</formula>
    </cfRule>
  </conditionalFormatting>
  <conditionalFormatting sqref="AC152:AE152">
    <cfRule type="cellIs" dxfId="155" priority="272" operator="equal">
      <formula>"wip"</formula>
    </cfRule>
    <cfRule type="cellIs" dxfId="154" priority="271" operator="equal">
      <formula>"Completed"</formula>
    </cfRule>
  </conditionalFormatting>
  <conditionalFormatting sqref="AC163:AE163">
    <cfRule type="cellIs" dxfId="153" priority="1294" operator="equal">
      <formula>"Completed"</formula>
    </cfRule>
    <cfRule type="cellIs" dxfId="152" priority="1295" operator="equal">
      <formula>"wip"</formula>
    </cfRule>
  </conditionalFormatting>
  <conditionalFormatting sqref="AC165:AE166">
    <cfRule type="cellIs" dxfId="151" priority="394" operator="equal">
      <formula>"ROW"</formula>
    </cfRule>
    <cfRule type="cellIs" dxfId="150" priority="392" operator="equal">
      <formula>"completedw"</formula>
    </cfRule>
    <cfRule type="cellIs" dxfId="149" priority="393" operator="equal">
      <formula>"HOLD"</formula>
    </cfRule>
  </conditionalFormatting>
  <conditionalFormatting sqref="AC172:AE173">
    <cfRule type="containsText" dxfId="148" priority="1169" operator="containsText" text="Hold">
      <formula>NOT(ISERROR(SEARCH("Hold",AC172)))</formula>
    </cfRule>
  </conditionalFormatting>
  <conditionalFormatting sqref="AC174:AE174">
    <cfRule type="cellIs" dxfId="147" priority="1296" operator="equal">
      <formula>"Completed"</formula>
    </cfRule>
    <cfRule type="cellIs" dxfId="146" priority="1297" operator="equal">
      <formula>"wip"</formula>
    </cfRule>
  </conditionalFormatting>
  <conditionalFormatting sqref="AC183:AE184">
    <cfRule type="containsText" dxfId="145" priority="812" operator="containsText" text="Hold">
      <formula>NOT(ISERROR(SEARCH("Hold",AC183)))</formula>
    </cfRule>
  </conditionalFormatting>
  <conditionalFormatting sqref="AC194:AE195">
    <cfRule type="containsText" dxfId="144" priority="186" operator="containsText" text="Hold">
      <formula>NOT(ISERROR(SEARCH("Hold",AC194)))</formula>
    </cfRule>
  </conditionalFormatting>
  <conditionalFormatting sqref="AC196:AE196">
    <cfRule type="cellIs" dxfId="143" priority="1305" operator="equal">
      <formula>"wip"</formula>
    </cfRule>
    <cfRule type="cellIs" dxfId="142" priority="1304" operator="equal">
      <formula>"Completed"</formula>
    </cfRule>
  </conditionalFormatting>
  <conditionalFormatting sqref="AC206:AE206">
    <cfRule type="cellIs" dxfId="141" priority="1306" operator="equal">
      <formula>"Completed"</formula>
    </cfRule>
    <cfRule type="cellIs" dxfId="140" priority="1307" operator="equal">
      <formula>"wip"</formula>
    </cfRule>
  </conditionalFormatting>
  <conditionalFormatting sqref="AC215:AE216">
    <cfRule type="containsText" dxfId="139" priority="1153" operator="containsText" text="Hold">
      <formula>NOT(ISERROR(SEARCH("Hold",AC215)))</formula>
    </cfRule>
  </conditionalFormatting>
  <conditionalFormatting sqref="AC217:AE217">
    <cfRule type="cellIs" dxfId="138" priority="1308" operator="equal">
      <formula>"Completed"</formula>
    </cfRule>
    <cfRule type="cellIs" dxfId="137" priority="1309" operator="equal">
      <formula>"wip"</formula>
    </cfRule>
  </conditionalFormatting>
  <conditionalFormatting sqref="AC219:AE219">
    <cfRule type="cellIs" dxfId="136" priority="197" operator="equal">
      <formula>"HOLD"</formula>
    </cfRule>
    <cfRule type="cellIs" dxfId="135" priority="198" operator="equal">
      <formula>"ROW"</formula>
    </cfRule>
    <cfRule type="cellIs" dxfId="134" priority="196" operator="equal">
      <formula>"completedw"</formula>
    </cfRule>
  </conditionalFormatting>
  <conditionalFormatting sqref="AC226:AE227">
    <cfRule type="containsText" dxfId="133" priority="1152" operator="containsText" text="Hold">
      <formula>NOT(ISERROR(SEARCH("Hold",AC226)))</formula>
    </cfRule>
  </conditionalFormatting>
  <conditionalFormatting sqref="AC228:AE228">
    <cfRule type="cellIs" dxfId="132" priority="1311" operator="equal">
      <formula>"wip"</formula>
    </cfRule>
    <cfRule type="cellIs" dxfId="131" priority="1310" operator="equal">
      <formula>"Completed"</formula>
    </cfRule>
  </conditionalFormatting>
  <conditionalFormatting sqref="AC237:AE238">
    <cfRule type="containsText" dxfId="130" priority="1130" operator="containsText" text="Hold">
      <formula>NOT(ISERROR(SEARCH("Hold",AC237)))</formula>
    </cfRule>
  </conditionalFormatting>
  <conditionalFormatting sqref="AC239:AE239">
    <cfRule type="cellIs" dxfId="129" priority="1313" operator="equal">
      <formula>"wip"</formula>
    </cfRule>
    <cfRule type="cellIs" dxfId="128" priority="1312" operator="equal">
      <formula>"Completed"</formula>
    </cfRule>
  </conditionalFormatting>
  <conditionalFormatting sqref="AC247:AE248">
    <cfRule type="containsText" dxfId="127" priority="1129" operator="containsText" text="Hold">
      <formula>NOT(ISERROR(SEARCH("Hold",AC247)))</formula>
    </cfRule>
  </conditionalFormatting>
  <conditionalFormatting sqref="AC249:AE249">
    <cfRule type="cellIs" dxfId="126" priority="1314" operator="equal">
      <formula>"Completed"</formula>
    </cfRule>
    <cfRule type="cellIs" dxfId="125" priority="1315" operator="equal">
      <formula>"wip"</formula>
    </cfRule>
  </conditionalFormatting>
  <conditionalFormatting sqref="AC257:AE258">
    <cfRule type="containsText" dxfId="124" priority="1097" operator="containsText" text="Hold">
      <formula>NOT(ISERROR(SEARCH("Hold",AC257)))</formula>
    </cfRule>
    <cfRule type="cellIs" dxfId="123" priority="1102" operator="equal">
      <formula>"Completed"</formula>
    </cfRule>
  </conditionalFormatting>
  <conditionalFormatting sqref="AC257:AE259">
    <cfRule type="cellIs" dxfId="122" priority="1101" operator="equal">
      <formula>"wip"</formula>
    </cfRule>
  </conditionalFormatting>
  <conditionalFormatting sqref="AC259:AE259">
    <cfRule type="cellIs" dxfId="121" priority="1316" operator="equal">
      <formula>"Completed"</formula>
    </cfRule>
  </conditionalFormatting>
  <conditionalFormatting sqref="AC267:AE268">
    <cfRule type="containsText" dxfId="120" priority="1091" operator="containsText" text="Hold">
      <formula>NOT(ISERROR(SEARCH("Hold",AC267)))</formula>
    </cfRule>
    <cfRule type="cellIs" dxfId="119" priority="1096" operator="equal">
      <formula>"Completed"</formula>
    </cfRule>
  </conditionalFormatting>
  <conditionalFormatting sqref="AC267:AE269">
    <cfRule type="cellIs" dxfId="118" priority="1095" operator="equal">
      <formula>"wip"</formula>
    </cfRule>
  </conditionalFormatting>
  <conditionalFormatting sqref="AC269:AE269">
    <cfRule type="cellIs" dxfId="117" priority="1402" operator="equal">
      <formula>"Completed"</formula>
    </cfRule>
  </conditionalFormatting>
  <conditionalFormatting sqref="AC271:AE272">
    <cfRule type="cellIs" dxfId="116" priority="144" operator="equal">
      <formula>"HOLD"</formula>
    </cfRule>
    <cfRule type="cellIs" dxfId="115" priority="143" operator="equal">
      <formula>"completedw"</formula>
    </cfRule>
    <cfRule type="cellIs" dxfId="114" priority="145" operator="equal">
      <formula>"ROW"</formula>
    </cfRule>
  </conditionalFormatting>
  <conditionalFormatting sqref="AC278:AE279">
    <cfRule type="containsText" dxfId="113" priority="953" operator="containsText" text="Hold">
      <formula>NOT(ISERROR(SEARCH("Hold",AC278)))</formula>
    </cfRule>
    <cfRule type="cellIs" dxfId="112" priority="958" operator="equal">
      <formula>"Completed"</formula>
    </cfRule>
  </conditionalFormatting>
  <conditionalFormatting sqref="AC278:AE280">
    <cfRule type="cellIs" dxfId="111" priority="957" operator="equal">
      <formula>"wip"</formula>
    </cfRule>
  </conditionalFormatting>
  <conditionalFormatting sqref="AC280:AE280">
    <cfRule type="cellIs" dxfId="110" priority="1322" operator="equal">
      <formula>"Completed"</formula>
    </cfRule>
  </conditionalFormatting>
  <conditionalFormatting sqref="AC289:AE290">
    <cfRule type="cellIs" dxfId="109" priority="952" operator="equal">
      <formula>"Completed"</formula>
    </cfRule>
    <cfRule type="containsText" dxfId="108" priority="947" operator="containsText" text="Hold">
      <formula>NOT(ISERROR(SEARCH("Hold",AC289)))</formula>
    </cfRule>
  </conditionalFormatting>
  <conditionalFormatting sqref="AC289:AE291">
    <cfRule type="cellIs" dxfId="107" priority="951" operator="equal">
      <formula>"wip"</formula>
    </cfRule>
  </conditionalFormatting>
  <conditionalFormatting sqref="AC291:AE291">
    <cfRule type="cellIs" dxfId="106" priority="1321" operator="equal">
      <formula>"Completed"</formula>
    </cfRule>
  </conditionalFormatting>
  <conditionalFormatting sqref="AC300:AE301">
    <cfRule type="containsText" dxfId="105" priority="698" operator="containsText" text="Hold">
      <formula>NOT(ISERROR(SEARCH("Hold",AC300)))</formula>
    </cfRule>
    <cfRule type="cellIs" dxfId="104" priority="703" operator="equal">
      <formula>"Completed"</formula>
    </cfRule>
    <cfRule type="cellIs" dxfId="103" priority="702" operator="equal">
      <formula>"wip"</formula>
    </cfRule>
    <cfRule type="cellIs" dxfId="102" priority="700" operator="equal">
      <formula>"HOLD"</formula>
    </cfRule>
    <cfRule type="cellIs" dxfId="101" priority="699" operator="equal">
      <formula>"completedw"</formula>
    </cfRule>
    <cfRule type="cellIs" dxfId="100" priority="701" operator="equal">
      <formula>"ROW"</formula>
    </cfRule>
  </conditionalFormatting>
  <conditionalFormatting sqref="AC302:AE302">
    <cfRule type="cellIs" dxfId="99" priority="696" operator="equal">
      <formula>"Completed"</formula>
    </cfRule>
    <cfRule type="cellIs" dxfId="98" priority="697" operator="equal">
      <formula>"wip"</formula>
    </cfRule>
  </conditionalFormatting>
  <conditionalFormatting sqref="AC302:AE305">
    <cfRule type="cellIs" dxfId="97" priority="695" operator="equal">
      <formula>"ROW"</formula>
    </cfRule>
    <cfRule type="cellIs" dxfId="96" priority="694" operator="equal">
      <formula>"HOLD"</formula>
    </cfRule>
    <cfRule type="cellIs" dxfId="95" priority="693" operator="equal">
      <formula>"completedw"</formula>
    </cfRule>
  </conditionalFormatting>
  <conditionalFormatting sqref="AC308:AE312">
    <cfRule type="cellIs" dxfId="94" priority="647" operator="equal">
      <formula>"ROW"</formula>
    </cfRule>
    <cfRule type="cellIs" dxfId="93" priority="646" operator="equal">
      <formula>"HOLD"</formula>
    </cfRule>
    <cfRule type="cellIs" dxfId="92" priority="645" operator="equal">
      <formula>"completedw"</formula>
    </cfRule>
  </conditionalFormatting>
  <conditionalFormatting sqref="AC311:AE312">
    <cfRule type="cellIs" dxfId="91" priority="649" operator="equal">
      <formula>"Completed"</formula>
    </cfRule>
    <cfRule type="cellIs" dxfId="90" priority="648" operator="equal">
      <formula>"wip"</formula>
    </cfRule>
    <cfRule type="containsText" dxfId="89" priority="644" operator="containsText" text="Hold">
      <formula>NOT(ISERROR(SEARCH("Hold",AC311)))</formula>
    </cfRule>
  </conditionalFormatting>
  <conditionalFormatting sqref="AC313:AE313">
    <cfRule type="cellIs" dxfId="88" priority="640" operator="equal">
      <formula>"HOLD"</formula>
    </cfRule>
    <cfRule type="cellIs" dxfId="87" priority="641" operator="equal">
      <formula>"ROW"</formula>
    </cfRule>
    <cfRule type="cellIs" dxfId="86" priority="642" operator="equal">
      <formula>"Completed"</formula>
    </cfRule>
    <cfRule type="cellIs" dxfId="85" priority="643" operator="equal">
      <formula>"wip"</formula>
    </cfRule>
    <cfRule type="cellIs" dxfId="84" priority="639" operator="equal">
      <formula>"completedw"</formula>
    </cfRule>
  </conditionalFormatting>
  <conditionalFormatting sqref="AC185:AG185">
    <cfRule type="cellIs" dxfId="83" priority="1299" operator="equal">
      <formula>"wip"</formula>
    </cfRule>
    <cfRule type="cellIs" dxfId="82" priority="1298" operator="equal">
      <formula>"Completed"</formula>
    </cfRule>
  </conditionalFormatting>
  <conditionalFormatting sqref="AC267:XFD270">
    <cfRule type="cellIs" dxfId="81" priority="1092" operator="equal">
      <formula>"completedw"</formula>
    </cfRule>
    <cfRule type="cellIs" dxfId="80" priority="1093" operator="equal">
      <formula>"HOLD"</formula>
    </cfRule>
    <cfRule type="cellIs" dxfId="79" priority="1094" operator="equal">
      <formula>"ROW"</formula>
    </cfRule>
  </conditionalFormatting>
  <conditionalFormatting sqref="AD14">
    <cfRule type="containsText" dxfId="78" priority="42" operator="containsText" text="Hold">
      <formula>NOT(ISERROR(SEARCH("Hold",AD14)))</formula>
    </cfRule>
  </conditionalFormatting>
  <conditionalFormatting sqref="AE38">
    <cfRule type="cellIs" dxfId="77" priority="1271" operator="equal">
      <formula>"Completed"</formula>
    </cfRule>
    <cfRule type="cellIs" dxfId="76" priority="1272" operator="equal">
      <formula>"wip"</formula>
    </cfRule>
  </conditionalFormatting>
  <conditionalFormatting sqref="AF183">
    <cfRule type="cellIs" dxfId="75" priority="1571" operator="equal">
      <formula>"Completed"</formula>
    </cfRule>
    <cfRule type="cellIs" dxfId="74" priority="1570" operator="equal">
      <formula>"wip"</formula>
    </cfRule>
  </conditionalFormatting>
  <conditionalFormatting sqref="AF306:AG306">
    <cfRule type="cellIs" dxfId="73" priority="680" operator="equal">
      <formula>"HOLD"</formula>
    </cfRule>
    <cfRule type="cellIs" dxfId="72" priority="681" operator="equal">
      <formula>"ROW"</formula>
    </cfRule>
    <cfRule type="cellIs" dxfId="71" priority="679" operator="equal">
      <formula>"completedw"</formula>
    </cfRule>
  </conditionalFormatting>
  <conditionalFormatting sqref="AF253:AJ263">
    <cfRule type="cellIs" dxfId="70" priority="832" operator="equal">
      <formula>"completedw"</formula>
    </cfRule>
    <cfRule type="cellIs" dxfId="69" priority="833" operator="equal">
      <formula>"HOLD"</formula>
    </cfRule>
    <cfRule type="cellIs" dxfId="68" priority="834" operator="equal">
      <formula>"ROW"</formula>
    </cfRule>
  </conditionalFormatting>
  <conditionalFormatting sqref="AG184">
    <cfRule type="cellIs" dxfId="67" priority="1427" operator="equal">
      <formula>"ROW"</formula>
    </cfRule>
    <cfRule type="cellIs" dxfId="66" priority="1426" operator="equal">
      <formula>"HOLD"</formula>
    </cfRule>
    <cfRule type="cellIs" dxfId="65" priority="1425" operator="equal">
      <formula>"completedw"</formula>
    </cfRule>
  </conditionalFormatting>
  <conditionalFormatting sqref="AG183:AI183">
    <cfRule type="cellIs" dxfId="64" priority="851" operator="equal">
      <formula>"HOLD"</formula>
    </cfRule>
    <cfRule type="cellIs" dxfId="63" priority="850" operator="equal">
      <formula>"completedw"</formula>
    </cfRule>
    <cfRule type="cellIs" dxfId="62" priority="852" operator="equal">
      <formula>"ROW"</formula>
    </cfRule>
  </conditionalFormatting>
  <conditionalFormatting sqref="AI114:AJ114">
    <cfRule type="cellIs" dxfId="61" priority="870" operator="equal">
      <formula>"ROW"</formula>
    </cfRule>
    <cfRule type="cellIs" dxfId="60" priority="868" operator="equal">
      <formula>"completedw"</formula>
    </cfRule>
    <cfRule type="cellIs" dxfId="59" priority="869" operator="equal">
      <formula>"HOLD"</formula>
    </cfRule>
  </conditionalFormatting>
  <conditionalFormatting sqref="AI126:AJ126">
    <cfRule type="cellIs" dxfId="58" priority="866" operator="equal">
      <formula>"HOLD"</formula>
    </cfRule>
    <cfRule type="cellIs" dxfId="57" priority="865" operator="equal">
      <formula>"completedw"</formula>
    </cfRule>
    <cfRule type="cellIs" dxfId="56" priority="867" operator="equal">
      <formula>"ROW"</formula>
    </cfRule>
  </conditionalFormatting>
  <conditionalFormatting sqref="AI138:AJ138">
    <cfRule type="cellIs" dxfId="55" priority="864" operator="equal">
      <formula>"ROW"</formula>
    </cfRule>
    <cfRule type="cellIs" dxfId="54" priority="863" operator="equal">
      <formula>"HOLD"</formula>
    </cfRule>
    <cfRule type="cellIs" dxfId="53" priority="862" operator="equal">
      <formula>"completedw"</formula>
    </cfRule>
  </conditionalFormatting>
  <conditionalFormatting sqref="AI150:AJ150">
    <cfRule type="cellIs" dxfId="52" priority="860" operator="equal">
      <formula>"HOLD"</formula>
    </cfRule>
    <cfRule type="cellIs" dxfId="51" priority="859" operator="equal">
      <formula>"completedw"</formula>
    </cfRule>
    <cfRule type="cellIs" dxfId="50" priority="861" operator="equal">
      <formula>"ROW"</formula>
    </cfRule>
  </conditionalFormatting>
  <conditionalFormatting sqref="AI161:AJ161">
    <cfRule type="cellIs" dxfId="49" priority="856" operator="equal">
      <formula>"completedw"</formula>
    </cfRule>
    <cfRule type="cellIs" dxfId="48" priority="857" operator="equal">
      <formula>"HOLD"</formula>
    </cfRule>
    <cfRule type="cellIs" dxfId="47" priority="858" operator="equal">
      <formula>"ROW"</formula>
    </cfRule>
  </conditionalFormatting>
  <conditionalFormatting sqref="AI172:AJ172">
    <cfRule type="cellIs" dxfId="46" priority="853" operator="equal">
      <formula>"completedw"</formula>
    </cfRule>
    <cfRule type="cellIs" dxfId="45" priority="855" operator="equal">
      <formula>"ROW"</formula>
    </cfRule>
    <cfRule type="cellIs" dxfId="44" priority="854" operator="equal">
      <formula>"HOLD"</formula>
    </cfRule>
  </conditionalFormatting>
  <conditionalFormatting sqref="AI194:AJ194">
    <cfRule type="cellIs" dxfId="43" priority="848" operator="equal">
      <formula>"HOLD"</formula>
    </cfRule>
    <cfRule type="cellIs" dxfId="42" priority="847" operator="equal">
      <formula>"completedw"</formula>
    </cfRule>
    <cfRule type="cellIs" dxfId="41" priority="849" operator="equal">
      <formula>"ROW"</formula>
    </cfRule>
  </conditionalFormatting>
  <conditionalFormatting sqref="AI215:AJ215">
    <cfRule type="cellIs" dxfId="40" priority="844" operator="equal">
      <formula>"completedw"</formula>
    </cfRule>
    <cfRule type="cellIs" dxfId="39" priority="846" operator="equal">
      <formula>"ROW"</formula>
    </cfRule>
    <cfRule type="cellIs" dxfId="38" priority="845" operator="equal">
      <formula>"HOLD"</formula>
    </cfRule>
  </conditionalFormatting>
  <conditionalFormatting sqref="AI226:AJ226">
    <cfRule type="cellIs" dxfId="37" priority="842" operator="equal">
      <formula>"HOLD"</formula>
    </cfRule>
    <cfRule type="cellIs" dxfId="36" priority="843" operator="equal">
      <formula>"ROW"</formula>
    </cfRule>
    <cfRule type="cellIs" dxfId="35" priority="841" operator="equal">
      <formula>"completedw"</formula>
    </cfRule>
  </conditionalFormatting>
  <conditionalFormatting sqref="AI237:AJ237">
    <cfRule type="cellIs" dxfId="34" priority="839" operator="equal">
      <formula>"HOLD"</formula>
    </cfRule>
    <cfRule type="cellIs" dxfId="33" priority="840" operator="equal">
      <formula>"ROW"</formula>
    </cfRule>
    <cfRule type="cellIs" dxfId="32" priority="838" operator="equal">
      <formula>"completedw"</formula>
    </cfRule>
  </conditionalFormatting>
  <conditionalFormatting sqref="AI247:AJ247">
    <cfRule type="cellIs" dxfId="31" priority="836" operator="equal">
      <formula>"HOLD"</formula>
    </cfRule>
    <cfRule type="cellIs" dxfId="30" priority="837" operator="equal">
      <formula>"ROW"</formula>
    </cfRule>
    <cfRule type="cellIs" dxfId="29"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129" activePane="bottomLeft" state="frozen"/>
      <selection activeCell="A22" sqref="A22"/>
      <selection pane="bottomLeft" activeCell="S333" sqref="S3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81" t="s">
        <v>0</v>
      </c>
      <c r="C1" s="682"/>
      <c r="D1" s="682"/>
      <c r="E1" s="682"/>
      <c r="F1" s="682"/>
      <c r="G1" s="682"/>
      <c r="H1" s="682"/>
      <c r="I1" s="682"/>
      <c r="J1" s="682"/>
      <c r="K1" s="682"/>
      <c r="L1" s="682"/>
      <c r="M1" s="682"/>
      <c r="N1" s="682"/>
      <c r="O1" s="682"/>
      <c r="P1" s="682"/>
      <c r="Q1" s="683"/>
      <c r="R1" s="162"/>
      <c r="S1" s="163"/>
      <c r="T1" s="163"/>
      <c r="U1" s="163"/>
      <c r="V1" s="163"/>
      <c r="W1" s="163"/>
      <c r="X1" s="164"/>
    </row>
    <row r="2" spans="2:25" ht="19.5" hidden="1" customHeight="1" thickBot="1" x14ac:dyDescent="0.4">
      <c r="B2" s="678" t="s">
        <v>1</v>
      </c>
      <c r="C2" s="679"/>
      <c r="D2" s="679"/>
      <c r="E2" s="679"/>
      <c r="F2" s="679"/>
      <c r="G2" s="679"/>
      <c r="H2" s="679"/>
      <c r="I2" s="679"/>
      <c r="J2" s="679"/>
      <c r="K2" s="679"/>
      <c r="L2" s="679"/>
      <c r="M2" s="679"/>
      <c r="N2" s="679"/>
      <c r="O2" s="679"/>
      <c r="P2" s="679"/>
      <c r="Q2" s="680"/>
      <c r="R2" s="2"/>
      <c r="X2" s="165"/>
    </row>
    <row r="3" spans="2:25" ht="19.5" hidden="1" customHeight="1" thickBot="1" x14ac:dyDescent="0.4">
      <c r="B3" s="678" t="s">
        <v>2</v>
      </c>
      <c r="C3" s="679"/>
      <c r="D3" s="679"/>
      <c r="E3" s="679"/>
      <c r="F3" s="679"/>
      <c r="G3" s="679"/>
      <c r="H3" s="680"/>
      <c r="I3" s="678" t="s">
        <v>3</v>
      </c>
      <c r="J3" s="679"/>
      <c r="K3" s="679"/>
      <c r="L3" s="680"/>
      <c r="M3" s="679" t="s">
        <v>498</v>
      </c>
      <c r="N3" s="679"/>
      <c r="O3" s="679"/>
      <c r="P3" s="679"/>
      <c r="Q3" s="680"/>
      <c r="R3" s="4"/>
      <c r="X3" s="165"/>
    </row>
    <row r="4" spans="2:25" ht="19.5" hidden="1" customHeight="1" thickBot="1" x14ac:dyDescent="0.4">
      <c r="B4" s="675" t="s">
        <v>4</v>
      </c>
      <c r="C4" s="676"/>
      <c r="D4" s="676"/>
      <c r="E4" s="676"/>
      <c r="F4" s="676"/>
      <c r="G4" s="676"/>
      <c r="H4" s="677"/>
      <c r="I4" s="678" t="s">
        <v>5</v>
      </c>
      <c r="J4" s="679"/>
      <c r="K4" s="679"/>
      <c r="L4" s="680"/>
      <c r="M4" s="679" t="s">
        <v>6</v>
      </c>
      <c r="N4" s="679"/>
      <c r="O4" s="679"/>
      <c r="P4" s="679"/>
      <c r="Q4" s="680"/>
      <c r="R4" s="4"/>
      <c r="S4" s="2">
        <f>458+94.23+9.48</f>
        <v>561.71</v>
      </c>
      <c r="X4" s="165"/>
    </row>
    <row r="5" spans="2:25" s="9" customFormat="1" ht="22.5" hidden="1" customHeight="1" thickBot="1" x14ac:dyDescent="0.4">
      <c r="B5" s="6" t="s">
        <v>7</v>
      </c>
      <c r="C5" s="684" t="s">
        <v>8</v>
      </c>
      <c r="D5" s="684"/>
      <c r="E5" s="685" t="s">
        <v>9</v>
      </c>
      <c r="F5" s="686"/>
      <c r="G5" s="7" t="s">
        <v>10</v>
      </c>
      <c r="H5" s="7" t="s">
        <v>11</v>
      </c>
      <c r="I5" s="8" t="s">
        <v>12</v>
      </c>
      <c r="J5" s="8" t="s">
        <v>13</v>
      </c>
      <c r="K5" s="7" t="s">
        <v>14</v>
      </c>
      <c r="L5" s="8" t="s">
        <v>15</v>
      </c>
      <c r="M5" s="687" t="s">
        <v>16</v>
      </c>
      <c r="N5" s="688"/>
      <c r="O5" s="688"/>
      <c r="P5" s="688"/>
      <c r="Q5" s="689"/>
      <c r="R5" s="176"/>
      <c r="X5" s="166"/>
      <c r="Y5" s="10"/>
    </row>
    <row r="6" spans="2:25" s="15" customFormat="1" ht="24.75" hidden="1" customHeight="1" x14ac:dyDescent="0.35">
      <c r="B6" s="11">
        <v>1</v>
      </c>
      <c r="C6" s="629" t="s">
        <v>17</v>
      </c>
      <c r="D6" s="629"/>
      <c r="E6" s="630" t="s">
        <v>18</v>
      </c>
      <c r="F6" s="631"/>
      <c r="G6" s="12">
        <v>136.70500000000001</v>
      </c>
      <c r="H6" s="13">
        <v>126</v>
      </c>
      <c r="I6" s="14">
        <f>87.055+32.269+7</f>
        <v>126.32400000000001</v>
      </c>
      <c r="J6" s="71">
        <f>G6-I6</f>
        <v>10.381</v>
      </c>
      <c r="K6" s="13">
        <f>17.381-7</f>
        <v>10.381</v>
      </c>
      <c r="L6" s="14"/>
      <c r="M6" s="653"/>
      <c r="N6" s="654"/>
      <c r="O6" s="654"/>
      <c r="P6" s="654"/>
      <c r="Q6" s="655"/>
      <c r="R6" s="177"/>
      <c r="X6" s="167"/>
      <c r="Y6" s="16"/>
    </row>
    <row r="7" spans="2:25" s="15" customFormat="1" ht="22.5" hidden="1" customHeight="1" x14ac:dyDescent="0.35">
      <c r="B7" s="17">
        <v>2</v>
      </c>
      <c r="C7" s="690" t="s">
        <v>283</v>
      </c>
      <c r="D7" s="690"/>
      <c r="E7" s="662" t="s">
        <v>18</v>
      </c>
      <c r="F7" s="663"/>
      <c r="G7" s="18">
        <v>136.70500000000001</v>
      </c>
      <c r="H7" s="19">
        <v>126</v>
      </c>
      <c r="I7" s="72">
        <f>69.41+32.269+7</f>
        <v>108.679</v>
      </c>
      <c r="J7" s="72">
        <f>G7-I7</f>
        <v>28.02600000000001</v>
      </c>
      <c r="K7" s="19"/>
      <c r="L7" s="18"/>
      <c r="M7" s="664"/>
      <c r="N7" s="665"/>
      <c r="O7" s="665"/>
      <c r="P7" s="665"/>
      <c r="Q7" s="666"/>
      <c r="R7" s="177"/>
      <c r="X7" s="167"/>
      <c r="Y7" s="16"/>
    </row>
    <row r="8" spans="2:25" s="15" customFormat="1" ht="22.5" hidden="1" customHeight="1" thickBot="1" x14ac:dyDescent="0.4">
      <c r="B8" s="20">
        <v>3</v>
      </c>
      <c r="C8" s="667" t="s">
        <v>19</v>
      </c>
      <c r="D8" s="668"/>
      <c r="E8" s="669" t="s">
        <v>20</v>
      </c>
      <c r="F8" s="670"/>
      <c r="G8" s="21">
        <v>34</v>
      </c>
      <c r="H8" s="22">
        <v>34</v>
      </c>
      <c r="I8" s="21"/>
      <c r="J8" s="23"/>
      <c r="K8" s="22"/>
      <c r="L8" s="21"/>
      <c r="M8" s="671"/>
      <c r="N8" s="672"/>
      <c r="O8" s="672"/>
      <c r="P8" s="672"/>
      <c r="Q8" s="673"/>
      <c r="R8" s="177"/>
      <c r="X8" s="167"/>
      <c r="Y8" s="16"/>
    </row>
    <row r="9" spans="2:25" s="15" customFormat="1" ht="22.5" hidden="1" customHeight="1" x14ac:dyDescent="0.35">
      <c r="B9" s="626">
        <v>4</v>
      </c>
      <c r="C9" s="629" t="s">
        <v>21</v>
      </c>
      <c r="D9" s="629"/>
      <c r="E9" s="630" t="s">
        <v>20</v>
      </c>
      <c r="F9" s="631"/>
      <c r="G9" s="12">
        <v>371</v>
      </c>
      <c r="H9" s="13">
        <v>165</v>
      </c>
      <c r="I9" s="12">
        <f>S27</f>
        <v>305</v>
      </c>
      <c r="J9" s="12">
        <f>G9-I9</f>
        <v>66</v>
      </c>
      <c r="K9" s="13"/>
      <c r="L9" s="12">
        <f>COUNTIF($S$28:$S$1233, "WIP")</f>
        <v>1</v>
      </c>
      <c r="M9" s="653"/>
      <c r="N9" s="654"/>
      <c r="O9" s="654"/>
      <c r="P9" s="654"/>
      <c r="Q9" s="655"/>
      <c r="R9" s="177"/>
      <c r="S9" s="178"/>
      <c r="U9" s="178"/>
      <c r="X9" s="167"/>
      <c r="Y9" s="16"/>
    </row>
    <row r="10" spans="2:25" s="15" customFormat="1" ht="22.5" hidden="1" customHeight="1" x14ac:dyDescent="0.35">
      <c r="B10" s="627"/>
      <c r="C10" s="635" t="s">
        <v>22</v>
      </c>
      <c r="D10" s="635"/>
      <c r="E10" s="636" t="s">
        <v>20</v>
      </c>
      <c r="F10" s="637"/>
      <c r="G10" s="24"/>
      <c r="H10" s="19"/>
      <c r="I10" s="24">
        <v>13</v>
      </c>
      <c r="J10" s="24"/>
      <c r="K10" s="24"/>
      <c r="L10" s="24"/>
      <c r="M10" s="656"/>
      <c r="N10" s="657"/>
      <c r="O10" s="657"/>
      <c r="P10" s="657"/>
      <c r="Q10" s="658"/>
      <c r="R10" s="177"/>
      <c r="X10" s="167"/>
      <c r="Y10" s="16"/>
    </row>
    <row r="11" spans="2:25" s="15" customFormat="1" ht="22.5" hidden="1" customHeight="1" thickBot="1" x14ac:dyDescent="0.4">
      <c r="B11" s="628"/>
      <c r="C11" s="620" t="s">
        <v>23</v>
      </c>
      <c r="D11" s="620"/>
      <c r="E11" s="621" t="s">
        <v>20</v>
      </c>
      <c r="F11" s="622"/>
      <c r="G11" s="25"/>
      <c r="H11" s="22"/>
      <c r="I11" s="25"/>
      <c r="J11" s="25"/>
      <c r="K11" s="25"/>
      <c r="L11" s="25"/>
      <c r="M11" s="659"/>
      <c r="N11" s="660"/>
      <c r="O11" s="660"/>
      <c r="P11" s="660"/>
      <c r="Q11" s="661"/>
      <c r="R11" s="177"/>
      <c r="X11" s="167"/>
      <c r="Y11" s="16"/>
    </row>
    <row r="12" spans="2:25" s="15" customFormat="1" ht="22.5" hidden="1" customHeight="1" thickBot="1" x14ac:dyDescent="0.4">
      <c r="B12" s="26">
        <v>5</v>
      </c>
      <c r="C12" s="647" t="s">
        <v>24</v>
      </c>
      <c r="D12" s="647"/>
      <c r="E12" s="648" t="s">
        <v>20</v>
      </c>
      <c r="F12" s="649"/>
      <c r="G12" s="27">
        <v>346</v>
      </c>
      <c r="H12" s="28"/>
      <c r="I12" s="29">
        <v>94</v>
      </c>
      <c r="J12" s="27">
        <f>G12-I12</f>
        <v>252</v>
      </c>
      <c r="K12" s="28"/>
      <c r="L12" s="27"/>
      <c r="M12" s="650"/>
      <c r="N12" s="651"/>
      <c r="O12" s="651"/>
      <c r="P12" s="651"/>
      <c r="Q12" s="652"/>
      <c r="R12" s="177"/>
      <c r="X12" s="167"/>
      <c r="Y12" s="16"/>
    </row>
    <row r="13" spans="2:25" s="15" customFormat="1" ht="22.5" hidden="1" customHeight="1" x14ac:dyDescent="0.35">
      <c r="B13" s="626">
        <v>6</v>
      </c>
      <c r="C13" s="629" t="s">
        <v>25</v>
      </c>
      <c r="D13" s="629"/>
      <c r="E13" s="630" t="s">
        <v>20</v>
      </c>
      <c r="F13" s="631"/>
      <c r="G13" s="30">
        <f>G9</f>
        <v>371</v>
      </c>
      <c r="H13" s="13">
        <v>98</v>
      </c>
      <c r="I13" s="31">
        <f>'Erection Compiled'!I5</f>
        <v>171</v>
      </c>
      <c r="J13" s="13">
        <f>G13-I13</f>
        <v>200</v>
      </c>
      <c r="K13" s="13"/>
      <c r="L13" s="12">
        <f>COUNTIF('Erection Compiled'!I6:I396,"WIP")</f>
        <v>0</v>
      </c>
      <c r="M13" s="632"/>
      <c r="N13" s="633"/>
      <c r="O13" s="633"/>
      <c r="P13" s="633"/>
      <c r="Q13" s="634"/>
      <c r="R13" s="16"/>
      <c r="S13" s="177"/>
      <c r="T13" s="177"/>
      <c r="U13" s="177"/>
      <c r="V13" s="177"/>
      <c r="W13" s="177"/>
      <c r="X13" s="167"/>
      <c r="Y13" s="16"/>
    </row>
    <row r="14" spans="2:25" s="15" customFormat="1" ht="22.5" hidden="1" customHeight="1" x14ac:dyDescent="0.35">
      <c r="B14" s="627"/>
      <c r="C14" s="635" t="s">
        <v>22</v>
      </c>
      <c r="D14" s="635"/>
      <c r="E14" s="636" t="s">
        <v>20</v>
      </c>
      <c r="F14" s="637"/>
      <c r="G14" s="32"/>
      <c r="H14" s="19"/>
      <c r="I14" s="33">
        <v>4</v>
      </c>
      <c r="J14" s="34"/>
      <c r="K14" s="34"/>
      <c r="L14" s="24"/>
      <c r="M14" s="638"/>
      <c r="N14" s="639"/>
      <c r="O14" s="639"/>
      <c r="P14" s="639"/>
      <c r="Q14" s="640"/>
      <c r="R14" s="16"/>
      <c r="S14" s="177"/>
      <c r="T14" s="177"/>
      <c r="U14" s="177"/>
      <c r="V14" s="177"/>
      <c r="W14" s="177"/>
      <c r="X14" s="167"/>
      <c r="Y14" s="16"/>
    </row>
    <row r="15" spans="2:25" s="15" customFormat="1" ht="22.5" hidden="1" customHeight="1" thickBot="1" x14ac:dyDescent="0.4">
      <c r="B15" s="628"/>
      <c r="C15" s="620" t="s">
        <v>23</v>
      </c>
      <c r="D15" s="620"/>
      <c r="E15" s="621" t="s">
        <v>20</v>
      </c>
      <c r="F15" s="622"/>
      <c r="G15" s="35"/>
      <c r="H15" s="22"/>
      <c r="I15" s="36"/>
      <c r="J15" s="37"/>
      <c r="K15" s="37"/>
      <c r="L15" s="25"/>
      <c r="M15" s="623"/>
      <c r="N15" s="624"/>
      <c r="O15" s="624"/>
      <c r="P15" s="624"/>
      <c r="Q15" s="625"/>
      <c r="R15" s="16"/>
      <c r="S15" s="177"/>
      <c r="T15" s="177"/>
      <c r="U15" s="177"/>
      <c r="V15" s="177"/>
      <c r="W15" s="177"/>
      <c r="X15" s="167"/>
      <c r="Y15" s="16"/>
    </row>
    <row r="16" spans="2:25" s="15" customFormat="1" ht="22.5" hidden="1" customHeight="1" x14ac:dyDescent="0.35">
      <c r="B16" s="626">
        <v>7</v>
      </c>
      <c r="C16" s="629" t="s">
        <v>26</v>
      </c>
      <c r="D16" s="629"/>
      <c r="E16" s="630" t="s">
        <v>20</v>
      </c>
      <c r="F16" s="631"/>
      <c r="G16" s="30">
        <f>G7</f>
        <v>136.70500000000001</v>
      </c>
      <c r="H16" s="13">
        <v>0</v>
      </c>
      <c r="I16" s="13">
        <v>0</v>
      </c>
      <c r="J16" s="13">
        <f>G16-I16</f>
        <v>136.70500000000001</v>
      </c>
      <c r="K16" s="13"/>
      <c r="L16" s="12"/>
      <c r="M16" s="632"/>
      <c r="N16" s="633"/>
      <c r="O16" s="633"/>
      <c r="P16" s="633"/>
      <c r="Q16" s="634"/>
      <c r="R16" s="16"/>
      <c r="S16" s="177"/>
      <c r="T16" s="177"/>
      <c r="U16" s="177"/>
      <c r="V16" s="177"/>
      <c r="W16" s="177"/>
      <c r="X16" s="167"/>
      <c r="Y16" s="16"/>
    </row>
    <row r="17" spans="2:25" s="15" customFormat="1" ht="22.5" hidden="1" customHeight="1" x14ac:dyDescent="0.35">
      <c r="B17" s="627"/>
      <c r="C17" s="635" t="s">
        <v>22</v>
      </c>
      <c r="D17" s="635"/>
      <c r="E17" s="636" t="s">
        <v>20</v>
      </c>
      <c r="F17" s="637"/>
      <c r="G17" s="32"/>
      <c r="H17" s="19"/>
      <c r="I17" s="34"/>
      <c r="J17" s="34"/>
      <c r="K17" s="34"/>
      <c r="L17" s="24"/>
      <c r="M17" s="638"/>
      <c r="N17" s="639"/>
      <c r="O17" s="639"/>
      <c r="P17" s="639"/>
      <c r="Q17" s="640"/>
      <c r="R17" s="16"/>
      <c r="S17" s="177"/>
      <c r="T17" s="177"/>
      <c r="U17" s="177"/>
      <c r="V17" s="177"/>
      <c r="W17" s="177"/>
      <c r="X17" s="167"/>
      <c r="Y17" s="16"/>
    </row>
    <row r="18" spans="2:25" s="15" customFormat="1" ht="22.5" hidden="1" customHeight="1" thickBot="1" x14ac:dyDescent="0.4">
      <c r="B18" s="628"/>
      <c r="C18" s="620" t="s">
        <v>23</v>
      </c>
      <c r="D18" s="620"/>
      <c r="E18" s="621" t="s">
        <v>20</v>
      </c>
      <c r="F18" s="622"/>
      <c r="G18" s="35"/>
      <c r="H18" s="22"/>
      <c r="I18" s="37"/>
      <c r="J18" s="37"/>
      <c r="K18" s="37"/>
      <c r="L18" s="37"/>
      <c r="M18" s="623"/>
      <c r="N18" s="624"/>
      <c r="O18" s="624"/>
      <c r="P18" s="624"/>
      <c r="Q18" s="625"/>
      <c r="R18" s="16"/>
      <c r="S18" s="177"/>
      <c r="T18" s="177"/>
      <c r="U18" s="177"/>
      <c r="V18" s="177"/>
      <c r="W18" s="177"/>
      <c r="X18" s="167"/>
      <c r="Y18" s="16"/>
    </row>
    <row r="19" spans="2:25" ht="6" hidden="1" customHeight="1" thickBot="1" x14ac:dyDescent="0.4">
      <c r="B19" s="168"/>
      <c r="X19" s="165"/>
    </row>
    <row r="20" spans="2:25" ht="74.25" hidden="1" customHeight="1" thickBot="1" x14ac:dyDescent="0.4">
      <c r="B20" s="641" t="s">
        <v>417</v>
      </c>
      <c r="C20" s="642"/>
      <c r="D20" s="642"/>
      <c r="E20" s="642"/>
      <c r="F20" s="642"/>
      <c r="G20" s="642"/>
      <c r="H20" s="642"/>
      <c r="I20" s="642"/>
      <c r="J20" s="642"/>
      <c r="K20" s="642"/>
      <c r="L20" s="642"/>
      <c r="M20" s="642"/>
      <c r="N20" s="642"/>
      <c r="O20" s="642"/>
      <c r="P20" s="642"/>
      <c r="Q20" s="643"/>
      <c r="X20" s="165"/>
    </row>
    <row r="21" spans="2:25" ht="79.5" hidden="1" customHeight="1" thickBot="1" x14ac:dyDescent="0.4">
      <c r="B21" s="644" t="s">
        <v>282</v>
      </c>
      <c r="C21" s="645"/>
      <c r="D21" s="645"/>
      <c r="E21" s="645"/>
      <c r="F21" s="645"/>
      <c r="G21" s="645"/>
      <c r="H21" s="645"/>
      <c r="I21" s="645"/>
      <c r="J21" s="645"/>
      <c r="K21" s="645"/>
      <c r="L21" s="645"/>
      <c r="M21" s="645"/>
      <c r="N21" s="645"/>
      <c r="O21" s="645"/>
      <c r="P21" s="645"/>
      <c r="Q21" s="646"/>
      <c r="T21" s="179"/>
      <c r="U21" s="180"/>
      <c r="V21" s="180"/>
      <c r="W21" s="181"/>
      <c r="X21" s="165"/>
    </row>
    <row r="22" spans="2:25" x14ac:dyDescent="0.35">
      <c r="B22" s="43"/>
      <c r="C22" s="674"/>
      <c r="D22" s="674"/>
      <c r="E22" s="674"/>
      <c r="F22" s="674"/>
      <c r="G22" s="674"/>
      <c r="H22" s="674"/>
      <c r="I22" s="674"/>
      <c r="J22" s="674"/>
      <c r="K22" s="674"/>
      <c r="L22" s="674"/>
      <c r="M22" s="674"/>
      <c r="N22" s="674"/>
      <c r="O22" s="674"/>
      <c r="P22" s="674"/>
      <c r="Q22" s="674"/>
      <c r="R22" s="674"/>
      <c r="S22" s="674"/>
      <c r="T22" s="674"/>
      <c r="U22" s="674"/>
      <c r="V22" s="674"/>
      <c r="W22" s="674"/>
      <c r="X22" s="528"/>
    </row>
    <row r="23" spans="2:25" ht="18.5" x14ac:dyDescent="0.35">
      <c r="B23" s="605" t="s">
        <v>29</v>
      </c>
      <c r="C23" s="605"/>
      <c r="D23" s="605"/>
      <c r="E23" s="605"/>
      <c r="F23" s="605"/>
      <c r="G23" s="605"/>
      <c r="H23" s="605"/>
      <c r="I23" s="605"/>
      <c r="J23" s="605"/>
      <c r="K23" s="605"/>
      <c r="L23" s="605"/>
      <c r="M23" s="605"/>
      <c r="N23" s="605"/>
      <c r="O23" s="605"/>
      <c r="P23" s="605"/>
      <c r="Q23" s="605"/>
      <c r="R23" s="605"/>
      <c r="S23" s="605"/>
      <c r="T23" s="605"/>
      <c r="U23" s="605"/>
      <c r="V23" s="605"/>
      <c r="W23" s="605"/>
      <c r="X23" s="529"/>
    </row>
    <row r="24" spans="2:25" ht="18.5" x14ac:dyDescent="0.35">
      <c r="B24" s="605" t="s">
        <v>509</v>
      </c>
      <c r="C24" s="605"/>
      <c r="D24" s="605"/>
      <c r="E24" s="605"/>
      <c r="F24" s="605"/>
      <c r="G24" s="605"/>
      <c r="H24" s="605"/>
      <c r="I24" s="605"/>
      <c r="J24" s="605"/>
      <c r="K24" s="606"/>
      <c r="L24" s="606"/>
      <c r="M24" s="606"/>
      <c r="N24" s="606"/>
      <c r="O24" s="606"/>
      <c r="P24" s="606"/>
      <c r="Q24" s="606"/>
      <c r="R24" s="606"/>
      <c r="S24" s="605"/>
      <c r="T24" s="605"/>
      <c r="U24" s="605"/>
      <c r="V24" s="605"/>
      <c r="W24" s="605"/>
      <c r="X24" s="607"/>
    </row>
    <row r="25" spans="2:25" s="15" customFormat="1" ht="32" customHeight="1" x14ac:dyDescent="0.35">
      <c r="B25" s="608" t="s">
        <v>30</v>
      </c>
      <c r="C25" s="610" t="s">
        <v>31</v>
      </c>
      <c r="D25" s="612" t="s">
        <v>32</v>
      </c>
      <c r="E25" s="608" t="s">
        <v>33</v>
      </c>
      <c r="F25" s="608" t="s">
        <v>34</v>
      </c>
      <c r="G25" s="608" t="s">
        <v>35</v>
      </c>
      <c r="H25" s="599" t="s">
        <v>36</v>
      </c>
      <c r="I25" s="599"/>
      <c r="J25" s="599"/>
      <c r="K25" s="614" t="s">
        <v>37</v>
      </c>
      <c r="L25" s="614"/>
      <c r="M25" s="599" t="s">
        <v>38</v>
      </c>
      <c r="N25" s="597" t="s">
        <v>39</v>
      </c>
      <c r="O25" s="599" t="s">
        <v>40</v>
      </c>
      <c r="P25" s="601" t="s">
        <v>41</v>
      </c>
      <c r="Q25" s="603" t="s">
        <v>42</v>
      </c>
      <c r="R25" s="612" t="s">
        <v>43</v>
      </c>
      <c r="S25" s="612" t="s">
        <v>44</v>
      </c>
      <c r="T25" s="615" t="s">
        <v>45</v>
      </c>
      <c r="U25" s="616"/>
      <c r="V25" s="617" t="s">
        <v>46</v>
      </c>
      <c r="W25" s="612"/>
      <c r="X25" s="618" t="s">
        <v>47</v>
      </c>
      <c r="Y25" s="16"/>
    </row>
    <row r="26" spans="2:25" s="15" customFormat="1" ht="33" customHeight="1" thickBot="1" x14ac:dyDescent="0.4">
      <c r="B26" s="609"/>
      <c r="C26" s="611"/>
      <c r="D26" s="613"/>
      <c r="E26" s="609"/>
      <c r="F26" s="609"/>
      <c r="G26" s="609"/>
      <c r="H26" s="183" t="s">
        <v>48</v>
      </c>
      <c r="I26" s="183" t="s">
        <v>49</v>
      </c>
      <c r="J26" s="183" t="s">
        <v>50</v>
      </c>
      <c r="K26" s="184" t="s">
        <v>51</v>
      </c>
      <c r="L26" s="184" t="s">
        <v>52</v>
      </c>
      <c r="M26" s="600"/>
      <c r="N26" s="598"/>
      <c r="O26" s="600"/>
      <c r="P26" s="602"/>
      <c r="Q26" s="604"/>
      <c r="R26" s="613"/>
      <c r="S26" s="613"/>
      <c r="T26" s="186" t="s">
        <v>53</v>
      </c>
      <c r="U26" s="42" t="s">
        <v>54</v>
      </c>
      <c r="V26" s="42" t="s">
        <v>53</v>
      </c>
      <c r="W26" s="182" t="s">
        <v>54</v>
      </c>
      <c r="X26" s="619"/>
      <c r="Y26" s="16"/>
    </row>
    <row r="27" spans="2:25" ht="27.75" customHeight="1" thickBot="1" x14ac:dyDescent="0.4">
      <c r="B27" s="596" t="s">
        <v>55</v>
      </c>
      <c r="C27" s="596"/>
      <c r="D27" s="596"/>
      <c r="E27" s="596"/>
      <c r="F27" s="596"/>
      <c r="G27" s="596"/>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305</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47" t="s">
        <v>15</v>
      </c>
      <c r="T333" s="141"/>
      <c r="U333" s="141"/>
      <c r="V333" s="141"/>
      <c r="W333" s="141"/>
    </row>
    <row r="334" spans="2:23" ht="25" customHeight="1" x14ac:dyDescent="0.35">
      <c r="B334" s="43"/>
      <c r="C334" s="48" t="s">
        <v>724</v>
      </c>
      <c r="D334" s="44" t="s">
        <v>475</v>
      </c>
      <c r="E334" s="44"/>
      <c r="F334" s="49"/>
      <c r="G334" s="50"/>
      <c r="H334" s="45"/>
      <c r="I334" s="45"/>
      <c r="J334" s="45"/>
      <c r="K334" s="45"/>
      <c r="L334" s="45"/>
      <c r="M334" s="45"/>
      <c r="N334" s="45"/>
      <c r="O334" s="45"/>
      <c r="P334" s="526"/>
      <c r="Q334" s="49">
        <v>45975</v>
      </c>
      <c r="R334" s="52"/>
      <c r="S334" s="47"/>
      <c r="T334" s="59"/>
      <c r="U334" s="59"/>
      <c r="V334" s="59"/>
      <c r="W334" s="141"/>
    </row>
    <row r="335" spans="2:23" ht="25"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customHeight="1" x14ac:dyDescent="0.35">
      <c r="B336" s="43"/>
      <c r="C336" s="48" t="s">
        <v>733</v>
      </c>
      <c r="D336" s="44" t="s">
        <v>65</v>
      </c>
      <c r="E336" s="44"/>
      <c r="F336" s="49"/>
      <c r="G336" s="50"/>
      <c r="H336" s="45"/>
      <c r="I336" s="45"/>
      <c r="J336" s="45"/>
      <c r="K336" s="45"/>
      <c r="L336" s="45"/>
      <c r="M336" s="45"/>
      <c r="N336" s="45"/>
      <c r="O336" s="45"/>
      <c r="P336" s="526"/>
      <c r="Q336" s="49">
        <v>45975</v>
      </c>
      <c r="R336" s="52"/>
      <c r="S336" s="47"/>
      <c r="T336" s="59"/>
      <c r="U336" s="59"/>
      <c r="V336" s="59"/>
      <c r="W336" s="141"/>
    </row>
    <row r="337" spans="2:23" ht="25"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customHeight="1" x14ac:dyDescent="0.35">
      <c r="B339" s="43"/>
      <c r="C339" s="48" t="s">
        <v>648</v>
      </c>
      <c r="D339" s="44" t="s">
        <v>391</v>
      </c>
      <c r="E339" s="43"/>
      <c r="F339" s="43"/>
      <c r="G339" s="43"/>
      <c r="H339" s="45"/>
      <c r="I339" s="45"/>
      <c r="J339" s="45"/>
      <c r="K339" s="45"/>
      <c r="L339" s="45"/>
      <c r="M339" s="45"/>
      <c r="N339" s="45"/>
      <c r="O339" s="45"/>
      <c r="P339" s="526"/>
      <c r="Q339" s="49">
        <v>45975</v>
      </c>
      <c r="R339" s="52"/>
      <c r="S339" s="47"/>
      <c r="T339" s="59"/>
      <c r="U339" s="59"/>
      <c r="V339" s="59"/>
      <c r="W339" s="141"/>
    </row>
    <row r="340" spans="2:23" ht="25"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868"/>
      <c r="T347" s="59"/>
      <c r="U347" s="59"/>
      <c r="V347" s="59"/>
      <c r="W347" s="869"/>
    </row>
    <row r="348" spans="2:23" ht="28.5" customHeight="1" x14ac:dyDescent="0.35">
      <c r="B348" s="43"/>
      <c r="C348" s="48" t="s">
        <v>745</v>
      </c>
      <c r="D348" s="44" t="s">
        <v>65</v>
      </c>
      <c r="E348" s="43"/>
      <c r="F348" s="43"/>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7"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42" priority="42"/>
  </conditionalFormatting>
  <conditionalFormatting sqref="C28:C29">
    <cfRule type="duplicateValues" dxfId="2041" priority="368"/>
  </conditionalFormatting>
  <conditionalFormatting sqref="C30">
    <cfRule type="duplicateValues" dxfId="2040" priority="369"/>
  </conditionalFormatting>
  <conditionalFormatting sqref="C31">
    <cfRule type="duplicateValues" dxfId="2039" priority="360"/>
    <cfRule type="duplicateValues" dxfId="2038" priority="361"/>
  </conditionalFormatting>
  <conditionalFormatting sqref="C32">
    <cfRule type="duplicateValues" dxfId="2037" priority="364"/>
    <cfRule type="duplicateValues" dxfId="2036" priority="363"/>
  </conditionalFormatting>
  <conditionalFormatting sqref="C35">
    <cfRule type="duplicateValues" dxfId="2035" priority="362"/>
  </conditionalFormatting>
  <conditionalFormatting sqref="C36:C39">
    <cfRule type="duplicateValues" dxfId="2034" priority="359"/>
    <cfRule type="duplicateValues" dxfId="2033" priority="358"/>
    <cfRule type="duplicateValues" dxfId="2032" priority="357"/>
  </conditionalFormatting>
  <conditionalFormatting sqref="C40">
    <cfRule type="duplicateValues" dxfId="2031" priority="356"/>
    <cfRule type="duplicateValues" dxfId="2030" priority="355"/>
    <cfRule type="duplicateValues" dxfId="2029" priority="354"/>
  </conditionalFormatting>
  <conditionalFormatting sqref="C41:C42">
    <cfRule type="duplicateValues" dxfId="2028" priority="353"/>
    <cfRule type="duplicateValues" dxfId="2027" priority="352"/>
    <cfRule type="duplicateValues" dxfId="2026" priority="351"/>
  </conditionalFormatting>
  <conditionalFormatting sqref="C43 C45">
    <cfRule type="duplicateValues" dxfId="2025" priority="349"/>
  </conditionalFormatting>
  <conditionalFormatting sqref="C43">
    <cfRule type="duplicateValues" dxfId="2024" priority="350"/>
    <cfRule type="duplicateValues" dxfId="2023" priority="348"/>
  </conditionalFormatting>
  <conditionalFormatting sqref="C44">
    <cfRule type="duplicateValues" dxfId="2022" priority="347"/>
    <cfRule type="duplicateValues" dxfId="2021" priority="346"/>
    <cfRule type="duplicateValues" dxfId="2020" priority="345"/>
  </conditionalFormatting>
  <conditionalFormatting sqref="C46">
    <cfRule type="duplicateValues" dxfId="2019" priority="344"/>
    <cfRule type="duplicateValues" dxfId="2018" priority="343"/>
    <cfRule type="duplicateValues" dxfId="2017" priority="342"/>
  </conditionalFormatting>
  <conditionalFormatting sqref="C47">
    <cfRule type="duplicateValues" dxfId="2016" priority="339"/>
    <cfRule type="duplicateValues" dxfId="2015" priority="341"/>
    <cfRule type="duplicateValues" dxfId="2014" priority="340"/>
  </conditionalFormatting>
  <conditionalFormatting sqref="C48">
    <cfRule type="duplicateValues" dxfId="2013" priority="336"/>
    <cfRule type="duplicateValues" dxfId="2012" priority="338"/>
    <cfRule type="duplicateValues" dxfId="2011" priority="337"/>
  </conditionalFormatting>
  <conditionalFormatting sqref="C49">
    <cfRule type="duplicateValues" dxfId="2010" priority="333"/>
    <cfRule type="duplicateValues" dxfId="2009" priority="334"/>
    <cfRule type="duplicateValues" dxfId="2008" priority="335"/>
  </conditionalFormatting>
  <conditionalFormatting sqref="C50">
    <cfRule type="duplicateValues" dxfId="2007" priority="330"/>
    <cfRule type="duplicateValues" dxfId="2006" priority="331"/>
    <cfRule type="duplicateValues" dxfId="2005" priority="332"/>
  </conditionalFormatting>
  <conditionalFormatting sqref="C51">
    <cfRule type="duplicateValues" dxfId="2004" priority="327"/>
    <cfRule type="duplicateValues" dxfId="2003" priority="328"/>
    <cfRule type="duplicateValues" dxfId="2002" priority="329"/>
  </conditionalFormatting>
  <conditionalFormatting sqref="C52">
    <cfRule type="duplicateValues" dxfId="2001" priority="324"/>
    <cfRule type="duplicateValues" dxfId="2000" priority="325"/>
    <cfRule type="duplicateValues" dxfId="1999" priority="326"/>
  </conditionalFormatting>
  <conditionalFormatting sqref="C53:C54">
    <cfRule type="duplicateValues" dxfId="1998" priority="321"/>
    <cfRule type="duplicateValues" dxfId="1997" priority="322"/>
    <cfRule type="duplicateValues" dxfId="1996" priority="323"/>
  </conditionalFormatting>
  <conditionalFormatting sqref="C57">
    <cfRule type="duplicateValues" dxfId="1995" priority="320"/>
    <cfRule type="duplicateValues" dxfId="1994" priority="319"/>
    <cfRule type="duplicateValues" dxfId="1993" priority="318"/>
  </conditionalFormatting>
  <conditionalFormatting sqref="C58">
    <cfRule type="duplicateValues" dxfId="1992" priority="316"/>
    <cfRule type="duplicateValues" dxfId="1991" priority="317"/>
    <cfRule type="duplicateValues" dxfId="1990" priority="315"/>
  </conditionalFormatting>
  <conditionalFormatting sqref="C59">
    <cfRule type="duplicateValues" dxfId="1989" priority="314"/>
    <cfRule type="duplicateValues" dxfId="1988" priority="313"/>
    <cfRule type="duplicateValues" dxfId="1987" priority="312"/>
  </conditionalFormatting>
  <conditionalFormatting sqref="C60">
    <cfRule type="duplicateValues" dxfId="1986" priority="309"/>
    <cfRule type="duplicateValues" dxfId="1985" priority="311"/>
    <cfRule type="duplicateValues" dxfId="1984" priority="310"/>
  </conditionalFormatting>
  <conditionalFormatting sqref="C62">
    <cfRule type="duplicateValues" dxfId="1983" priority="306"/>
    <cfRule type="duplicateValues" dxfId="1982" priority="307"/>
    <cfRule type="duplicateValues" dxfId="1981" priority="308"/>
  </conditionalFormatting>
  <conditionalFormatting sqref="C63">
    <cfRule type="duplicateValues" dxfId="1980" priority="304"/>
    <cfRule type="duplicateValues" dxfId="1979" priority="305"/>
    <cfRule type="duplicateValues" dxfId="1978" priority="303"/>
  </conditionalFormatting>
  <conditionalFormatting sqref="C64">
    <cfRule type="duplicateValues" dxfId="1977" priority="300"/>
    <cfRule type="duplicateValues" dxfId="1976" priority="302"/>
    <cfRule type="duplicateValues" dxfId="1975" priority="301"/>
  </conditionalFormatting>
  <conditionalFormatting sqref="C65:C66">
    <cfRule type="duplicateValues" dxfId="1974" priority="297"/>
    <cfRule type="duplicateValues" dxfId="1973" priority="298"/>
    <cfRule type="duplicateValues" dxfId="1972" priority="299"/>
  </conditionalFormatting>
  <conditionalFormatting sqref="C67">
    <cfRule type="duplicateValues" dxfId="1971" priority="294"/>
    <cfRule type="duplicateValues" dxfId="1970" priority="295"/>
    <cfRule type="duplicateValues" dxfId="1969" priority="296"/>
  </conditionalFormatting>
  <conditionalFormatting sqref="C68">
    <cfRule type="duplicateValues" dxfId="1968" priority="293"/>
    <cfRule type="duplicateValues" dxfId="1967" priority="292"/>
    <cfRule type="duplicateValues" dxfId="1966" priority="291"/>
    <cfRule type="duplicateValues" dxfId="1965" priority="290"/>
  </conditionalFormatting>
  <conditionalFormatting sqref="C69">
    <cfRule type="duplicateValues" dxfId="1964" priority="289"/>
    <cfRule type="duplicateValues" dxfId="1963" priority="288"/>
    <cfRule type="duplicateValues" dxfId="1962" priority="287"/>
    <cfRule type="duplicateValues" dxfId="1961" priority="286"/>
  </conditionalFormatting>
  <conditionalFormatting sqref="C70">
    <cfRule type="duplicateValues" dxfId="1960" priority="285"/>
    <cfRule type="duplicateValues" dxfId="1959" priority="284"/>
    <cfRule type="duplicateValues" dxfId="1958" priority="283"/>
    <cfRule type="duplicateValues" dxfId="1957" priority="282"/>
  </conditionalFormatting>
  <conditionalFormatting sqref="C71:C73">
    <cfRule type="duplicateValues" dxfId="1956" priority="279"/>
    <cfRule type="duplicateValues" dxfId="1955" priority="281"/>
    <cfRule type="duplicateValues" dxfId="1954" priority="280"/>
    <cfRule type="duplicateValues" dxfId="1953" priority="278"/>
  </conditionalFormatting>
  <conditionalFormatting sqref="C74:C77">
    <cfRule type="duplicateValues" dxfId="1952" priority="275"/>
    <cfRule type="duplicateValues" dxfId="1951" priority="274"/>
    <cfRule type="duplicateValues" dxfId="1950" priority="277"/>
    <cfRule type="duplicateValues" dxfId="1949" priority="276"/>
  </conditionalFormatting>
  <conditionalFormatting sqref="C78">
    <cfRule type="duplicateValues" dxfId="1948" priority="273"/>
    <cfRule type="duplicateValues" dxfId="1947" priority="272"/>
    <cfRule type="duplicateValues" dxfId="1946" priority="271"/>
    <cfRule type="duplicateValues" dxfId="1945" priority="270"/>
  </conditionalFormatting>
  <conditionalFormatting sqref="C79">
    <cfRule type="duplicateValues" dxfId="1944" priority="269"/>
    <cfRule type="duplicateValues" dxfId="1943" priority="268"/>
    <cfRule type="duplicateValues" dxfId="1942" priority="267"/>
    <cfRule type="duplicateValues" dxfId="1941" priority="266"/>
  </conditionalFormatting>
  <conditionalFormatting sqref="C80:C82">
    <cfRule type="duplicateValues" dxfId="1940" priority="263"/>
    <cfRule type="duplicateValues" dxfId="1939" priority="262"/>
    <cfRule type="duplicateValues" dxfId="1938" priority="265"/>
    <cfRule type="duplicateValues" dxfId="1937" priority="264"/>
  </conditionalFormatting>
  <conditionalFormatting sqref="C83">
    <cfRule type="duplicateValues" dxfId="1936" priority="258"/>
    <cfRule type="duplicateValues" dxfId="1935" priority="261"/>
    <cfRule type="duplicateValues" dxfId="1934" priority="260"/>
    <cfRule type="duplicateValues" dxfId="1933" priority="259"/>
  </conditionalFormatting>
  <conditionalFormatting sqref="C87">
    <cfRule type="duplicateValues" dxfId="1932" priority="254"/>
    <cfRule type="duplicateValues" dxfId="1931" priority="257"/>
    <cfRule type="duplicateValues" dxfId="1930" priority="256"/>
    <cfRule type="duplicateValues" dxfId="1929" priority="255"/>
  </conditionalFormatting>
  <conditionalFormatting sqref="C92">
    <cfRule type="duplicateValues" dxfId="1928" priority="250"/>
    <cfRule type="duplicateValues" dxfId="1927" priority="253"/>
    <cfRule type="duplicateValues" dxfId="1926" priority="251"/>
    <cfRule type="duplicateValues" dxfId="1925" priority="252"/>
  </conditionalFormatting>
  <conditionalFormatting sqref="C96:C98">
    <cfRule type="duplicateValues" dxfId="1924" priority="247"/>
    <cfRule type="duplicateValues" dxfId="1923" priority="248"/>
    <cfRule type="duplicateValues" dxfId="1922" priority="249"/>
    <cfRule type="duplicateValues" dxfId="1921" priority="246"/>
  </conditionalFormatting>
  <conditionalFormatting sqref="C99">
    <cfRule type="duplicateValues" dxfId="1920" priority="244"/>
    <cfRule type="duplicateValues" dxfId="1919" priority="245"/>
    <cfRule type="duplicateValues" dxfId="1918" priority="242"/>
    <cfRule type="duplicateValues" dxfId="1917" priority="243"/>
  </conditionalFormatting>
  <conditionalFormatting sqref="C101:C102">
    <cfRule type="duplicateValues" dxfId="1916" priority="241"/>
    <cfRule type="duplicateValues" dxfId="1915" priority="240"/>
    <cfRule type="duplicateValues" dxfId="1914" priority="239"/>
    <cfRule type="duplicateValues" dxfId="1913" priority="238"/>
  </conditionalFormatting>
  <conditionalFormatting sqref="C103:C104">
    <cfRule type="duplicateValues" dxfId="1912" priority="237"/>
    <cfRule type="duplicateValues" dxfId="1911" priority="236"/>
    <cfRule type="duplicateValues" dxfId="1910" priority="235"/>
    <cfRule type="duplicateValues" dxfId="1909" priority="234"/>
  </conditionalFormatting>
  <conditionalFormatting sqref="C105">
    <cfRule type="duplicateValues" dxfId="1908" priority="233"/>
    <cfRule type="duplicateValues" dxfId="1907" priority="232"/>
    <cfRule type="duplicateValues" dxfId="1906" priority="231"/>
    <cfRule type="duplicateValues" dxfId="1905" priority="230"/>
  </conditionalFormatting>
  <conditionalFormatting sqref="C106">
    <cfRule type="duplicateValues" dxfId="1904" priority="229"/>
    <cfRule type="duplicateValues" dxfId="1903" priority="228"/>
    <cfRule type="duplicateValues" dxfId="1902" priority="227"/>
    <cfRule type="duplicateValues" dxfId="1901" priority="226"/>
  </conditionalFormatting>
  <conditionalFormatting sqref="C110">
    <cfRule type="duplicateValues" dxfId="1900" priority="225"/>
    <cfRule type="duplicateValues" dxfId="1899" priority="224"/>
    <cfRule type="duplicateValues" dxfId="1898" priority="223"/>
    <cfRule type="duplicateValues" dxfId="1897" priority="222"/>
  </conditionalFormatting>
  <conditionalFormatting sqref="C114:C117 C120 C122:C123 C125">
    <cfRule type="duplicateValues" dxfId="1896" priority="221"/>
    <cfRule type="duplicateValues" dxfId="1895" priority="220"/>
    <cfRule type="duplicateValues" dxfId="1894" priority="219"/>
  </conditionalFormatting>
  <conditionalFormatting sqref="C114:C117 C120 C122:C125">
    <cfRule type="expression" dxfId="1893" priority="408" stopIfTrue="1">
      <formula>AND(COUNTIF($C$2:$C$65383, C114)+COUNTIF(#REF!, C114)&gt;1,NOT(ISBLANK(C114)))</formula>
    </cfRule>
    <cfRule type="expression" dxfId="1892"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414" stopIfTrue="1">
      <formula>AND(COUNTIF($E$2:$E$65387, C116)+COUNTIF(#REF!, C116)&gt;1,NOT(ISBLANK(C116)))</formula>
    </cfRule>
    <cfRule type="expression" dxfId="1890"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89" priority="416" stopIfTrue="1">
      <formula>AND(COUNTIF($E$2:$E$65377, C116)+COUNTIF(#REF!, C116)&gt;1,NOT(ISBLANK(C116)))</formula>
    </cfRule>
    <cfRule type="expression" dxfId="1888"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8"/>
    <cfRule type="duplicateValues" dxfId="1886" priority="217"/>
    <cfRule type="duplicateValues" dxfId="1885" priority="216"/>
    <cfRule type="duplicateValues" dxfId="1884" priority="215"/>
  </conditionalFormatting>
  <conditionalFormatting sqref="C119">
    <cfRule type="duplicateValues" dxfId="1883" priority="214"/>
    <cfRule type="duplicateValues" dxfId="1882" priority="213"/>
    <cfRule type="duplicateValues" dxfId="1881" priority="212"/>
    <cfRule type="duplicateValues" dxfId="1880" priority="211"/>
  </conditionalFormatting>
  <conditionalFormatting sqref="C120 C122:C124">
    <cfRule type="expression" dxfId="1879"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419" stopIfTrue="1">
      <formula>AND(COUNTIF($C$2:$C$65402, C120)+COUNTIF(#REF!, C120)&gt;1,NOT(ISBLANK(C120)))</formula>
    </cfRule>
  </conditionalFormatting>
  <conditionalFormatting sqref="C121">
    <cfRule type="duplicateValues" dxfId="1877" priority="209"/>
    <cfRule type="duplicateValues" dxfId="1876" priority="208"/>
    <cfRule type="duplicateValues" dxfId="1875" priority="207"/>
    <cfRule type="duplicateValues" dxfId="1874" priority="206"/>
  </conditionalFormatting>
  <conditionalFormatting sqref="C124">
    <cfRule type="duplicateValues" dxfId="1873" priority="205"/>
    <cfRule type="duplicateValues" dxfId="1872" priority="204"/>
    <cfRule type="duplicateValues" dxfId="1871" priority="203"/>
    <cfRule type="duplicateValues" dxfId="1870" priority="202"/>
  </conditionalFormatting>
  <conditionalFormatting sqref="C125">
    <cfRule type="expression" dxfId="1869"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68" priority="423" stopIfTrue="1">
      <formula>AND(COUNTIF($C$1:$C$65406, C125)+COUNTIF(#REF!, C125)&gt;1,NOT(ISBLANK(C125)))</formula>
    </cfRule>
  </conditionalFormatting>
  <conditionalFormatting sqref="C126:C127">
    <cfRule type="duplicateValues" dxfId="1867" priority="198"/>
    <cfRule type="duplicateValues" dxfId="1866" priority="199"/>
    <cfRule type="duplicateValues" dxfId="1865" priority="201"/>
    <cfRule type="duplicateValues" dxfId="1864" priority="200"/>
  </conditionalFormatting>
  <conditionalFormatting sqref="C128">
    <cfRule type="duplicateValues" dxfId="1863" priority="194"/>
    <cfRule type="duplicateValues" dxfId="1862" priority="195"/>
    <cfRule type="duplicateValues" dxfId="1861" priority="196"/>
    <cfRule type="duplicateValues" dxfId="1860" priority="197"/>
  </conditionalFormatting>
  <conditionalFormatting sqref="C129:C130">
    <cfRule type="duplicateValues" dxfId="1859" priority="192"/>
    <cfRule type="duplicateValues" dxfId="1858" priority="193"/>
    <cfRule type="duplicateValues" dxfId="1857" priority="190"/>
    <cfRule type="duplicateValues" dxfId="1856" priority="191"/>
  </conditionalFormatting>
  <conditionalFormatting sqref="C131">
    <cfRule type="duplicateValues" dxfId="1855" priority="186"/>
    <cfRule type="duplicateValues" dxfId="1854" priority="189"/>
    <cfRule type="duplicateValues" dxfId="1853" priority="188"/>
    <cfRule type="duplicateValues" dxfId="1852" priority="187"/>
  </conditionalFormatting>
  <conditionalFormatting sqref="C133">
    <cfRule type="duplicateValues" dxfId="1851" priority="181"/>
    <cfRule type="duplicateValues" dxfId="1850" priority="180"/>
    <cfRule type="duplicateValues" dxfId="1849" priority="179"/>
    <cfRule type="duplicateValues" dxfId="1848" priority="178"/>
  </conditionalFormatting>
  <conditionalFormatting sqref="C134">
    <cfRule type="duplicateValues" dxfId="1847" priority="177"/>
    <cfRule type="duplicateValues" dxfId="1846" priority="176"/>
    <cfRule type="duplicateValues" dxfId="1845" priority="175"/>
    <cfRule type="duplicateValues" dxfId="1844" priority="174"/>
  </conditionalFormatting>
  <conditionalFormatting sqref="C135">
    <cfRule type="duplicateValues" dxfId="1843" priority="171"/>
    <cfRule type="duplicateValues" dxfId="1842" priority="170"/>
    <cfRule type="duplicateValues" dxfId="1841" priority="169"/>
    <cfRule type="duplicateValues" dxfId="1840" priority="168"/>
    <cfRule type="duplicateValues" dxfId="1839" priority="172"/>
  </conditionalFormatting>
  <conditionalFormatting sqref="C136">
    <cfRule type="duplicateValues" dxfId="1838" priority="165"/>
    <cfRule type="duplicateValues" dxfId="1837" priority="164"/>
    <cfRule type="duplicateValues" dxfId="1836" priority="163"/>
    <cfRule type="duplicateValues" dxfId="1835" priority="167"/>
    <cfRule type="duplicateValues" dxfId="1834" priority="166"/>
  </conditionalFormatting>
  <conditionalFormatting sqref="C137">
    <cfRule type="duplicateValues" dxfId="1833" priority="159"/>
    <cfRule type="duplicateValues" dxfId="1832" priority="158"/>
    <cfRule type="duplicateValues" dxfId="1831" priority="162"/>
    <cfRule type="duplicateValues" dxfId="1830" priority="161"/>
    <cfRule type="duplicateValues" dxfId="1829" priority="160"/>
  </conditionalFormatting>
  <conditionalFormatting sqref="C138">
    <cfRule type="duplicateValues" dxfId="1828" priority="157"/>
    <cfRule type="duplicateValues" dxfId="1827" priority="156"/>
    <cfRule type="duplicateValues" dxfId="1826" priority="155"/>
    <cfRule type="duplicateValues" dxfId="1825" priority="154"/>
    <cfRule type="duplicateValues" dxfId="1824" priority="153"/>
  </conditionalFormatting>
  <conditionalFormatting sqref="C139">
    <cfRule type="duplicateValues" dxfId="1823" priority="148"/>
    <cfRule type="duplicateValues" dxfId="1822" priority="152"/>
    <cfRule type="duplicateValues" dxfId="1821" priority="151"/>
    <cfRule type="duplicateValues" dxfId="1820" priority="150"/>
    <cfRule type="duplicateValues" dxfId="1819" priority="149"/>
  </conditionalFormatting>
  <conditionalFormatting sqref="C140">
    <cfRule type="duplicateValues" dxfId="1818" priority="145"/>
    <cfRule type="duplicateValues" dxfId="1817" priority="144"/>
    <cfRule type="duplicateValues" dxfId="1816" priority="143"/>
    <cfRule type="duplicateValues" dxfId="1815" priority="147"/>
    <cfRule type="duplicateValues" dxfId="1814" priority="146"/>
  </conditionalFormatting>
  <conditionalFormatting sqref="C141">
    <cfRule type="duplicateValues" dxfId="1813" priority="133"/>
    <cfRule type="duplicateValues" dxfId="1812" priority="134"/>
    <cfRule type="duplicateValues" dxfId="1811" priority="135"/>
    <cfRule type="duplicateValues" dxfId="1810" priority="136"/>
    <cfRule type="duplicateValues" dxfId="1809" priority="137"/>
  </conditionalFormatting>
  <conditionalFormatting sqref="C142">
    <cfRule type="duplicateValues" dxfId="1808" priority="128"/>
    <cfRule type="duplicateValues" dxfId="1807" priority="130"/>
    <cfRule type="duplicateValues" dxfId="1806" priority="131"/>
    <cfRule type="duplicateValues" dxfId="1805" priority="132"/>
    <cfRule type="duplicateValues" dxfId="1804" priority="129"/>
  </conditionalFormatting>
  <conditionalFormatting sqref="C143">
    <cfRule type="duplicateValues" dxfId="1803" priority="126"/>
    <cfRule type="duplicateValues" dxfId="1802" priority="127"/>
    <cfRule type="duplicateValues" dxfId="1801" priority="125"/>
    <cfRule type="duplicateValues" dxfId="1800" priority="124"/>
    <cfRule type="duplicateValues" dxfId="1799" priority="123"/>
  </conditionalFormatting>
  <conditionalFormatting sqref="C144">
    <cfRule type="duplicateValues" dxfId="1798" priority="120"/>
    <cfRule type="duplicateValues" dxfId="1797" priority="118"/>
    <cfRule type="duplicateValues" dxfId="1796" priority="119"/>
    <cfRule type="duplicateValues" dxfId="1795" priority="122"/>
    <cfRule type="duplicateValues" dxfId="1794" priority="121"/>
  </conditionalFormatting>
  <conditionalFormatting sqref="C145">
    <cfRule type="duplicateValues" dxfId="1793" priority="113"/>
    <cfRule type="duplicateValues" dxfId="1792" priority="114"/>
    <cfRule type="duplicateValues" dxfId="1791" priority="115"/>
    <cfRule type="duplicateValues" dxfId="1790" priority="116"/>
    <cfRule type="duplicateValues" dxfId="1789" priority="117"/>
  </conditionalFormatting>
  <conditionalFormatting sqref="C146">
    <cfRule type="duplicateValues" dxfId="1788" priority="109"/>
    <cfRule type="duplicateValues" dxfId="1787" priority="110"/>
    <cfRule type="duplicateValues" dxfId="1786" priority="111"/>
    <cfRule type="duplicateValues" dxfId="1785" priority="112"/>
    <cfRule type="duplicateValues" dxfId="1784" priority="108"/>
  </conditionalFormatting>
  <conditionalFormatting sqref="C147">
    <cfRule type="duplicateValues" dxfId="1783" priority="104"/>
    <cfRule type="duplicateValues" dxfId="1782" priority="107"/>
    <cfRule type="duplicateValues" dxfId="1781" priority="106"/>
    <cfRule type="duplicateValues" dxfId="1780" priority="105"/>
    <cfRule type="duplicateValues" dxfId="1779" priority="103"/>
  </conditionalFormatting>
  <conditionalFormatting sqref="C148">
    <cfRule type="duplicateValues" dxfId="1778" priority="99"/>
    <cfRule type="duplicateValues" dxfId="1777" priority="98"/>
    <cfRule type="duplicateValues" dxfId="1776" priority="102"/>
    <cfRule type="duplicateValues" dxfId="1775" priority="101"/>
    <cfRule type="duplicateValues" dxfId="1774" priority="100"/>
  </conditionalFormatting>
  <conditionalFormatting sqref="C149:C151">
    <cfRule type="duplicateValues" dxfId="1773" priority="94"/>
    <cfRule type="duplicateValues" dxfId="1772" priority="93"/>
    <cfRule type="duplicateValues" dxfId="1771" priority="95"/>
    <cfRule type="duplicateValues" dxfId="1770" priority="97"/>
    <cfRule type="duplicateValues" dxfId="1769" priority="96"/>
  </conditionalFormatting>
  <conditionalFormatting sqref="C152 C1:C120 C122:C123 C125 C172 C175:C202 C204:C1048576">
    <cfRule type="duplicateValues" dxfId="1768" priority="210"/>
  </conditionalFormatting>
  <conditionalFormatting sqref="C152 C1:C134 C172 C175:C202 C204:C1048576">
    <cfRule type="duplicateValues" dxfId="1767" priority="173"/>
  </conditionalFormatting>
  <conditionalFormatting sqref="C152 C55:C56 C33:C35 C24:C26 C28:C29 C61 C84:C86 C88:C91 C93:C95 C100 C107:C109 C111:C113 C172 C175:C202 C204:C1048576">
    <cfRule type="duplicateValues" dxfId="1766" priority="366"/>
  </conditionalFormatting>
  <conditionalFormatting sqref="C152 C55:C56 C33:C35 C24:C26 C28:C30 C61 C84:C86 C88:C91 C93:C95 C100 C107:C109 C111:C113 C172 C175:C202 C204:C1048576">
    <cfRule type="duplicateValues" dxfId="1765" priority="365"/>
  </conditionalFormatting>
  <conditionalFormatting sqref="C152 C55:C56 C33:C35 C61 C84:C86 C88:C91 C93:C95 C100 C107:C109 C111:C113 C172 C175:C202 C204:C1048576">
    <cfRule type="duplicateValues" dxfId="1764" priority="367"/>
  </conditionalFormatting>
  <conditionalFormatting sqref="C153">
    <cfRule type="duplicateValues" dxfId="1763" priority="92"/>
    <cfRule type="duplicateValues" dxfId="1762" priority="91"/>
    <cfRule type="duplicateValues" dxfId="1761" priority="90"/>
    <cfRule type="duplicateValues" dxfId="1760" priority="89"/>
    <cfRule type="duplicateValues" dxfId="1759" priority="88"/>
  </conditionalFormatting>
  <conditionalFormatting sqref="C154">
    <cfRule type="duplicateValues" dxfId="1758" priority="87"/>
    <cfRule type="duplicateValues" dxfId="1757" priority="86"/>
    <cfRule type="duplicateValues" dxfId="1756" priority="85"/>
    <cfRule type="duplicateValues" dxfId="1755" priority="84"/>
    <cfRule type="duplicateValues" dxfId="1754" priority="83"/>
  </conditionalFormatting>
  <conditionalFormatting sqref="C155">
    <cfRule type="duplicateValues" dxfId="1753" priority="79"/>
    <cfRule type="duplicateValues" dxfId="1752" priority="81"/>
    <cfRule type="duplicateValues" dxfId="1751" priority="78"/>
    <cfRule type="duplicateValues" dxfId="1750" priority="80"/>
    <cfRule type="duplicateValues" dxfId="1749" priority="82"/>
  </conditionalFormatting>
  <conditionalFormatting sqref="C156">
    <cfRule type="duplicateValues" dxfId="1748" priority="73"/>
    <cfRule type="duplicateValues" dxfId="1747" priority="74"/>
    <cfRule type="duplicateValues" dxfId="1746" priority="75"/>
    <cfRule type="duplicateValues" dxfId="1745" priority="76"/>
    <cfRule type="duplicateValues" dxfId="1744" priority="77"/>
  </conditionalFormatting>
  <conditionalFormatting sqref="C157:C158">
    <cfRule type="duplicateValues" dxfId="1743" priority="68"/>
    <cfRule type="duplicateValues" dxfId="1742" priority="69"/>
    <cfRule type="duplicateValues" dxfId="1741" priority="70"/>
    <cfRule type="duplicateValues" dxfId="1740" priority="71"/>
    <cfRule type="duplicateValues" dxfId="1739" priority="72"/>
  </conditionalFormatting>
  <conditionalFormatting sqref="C159">
    <cfRule type="duplicateValues" dxfId="1738" priority="67"/>
    <cfRule type="duplicateValues" dxfId="1737" priority="66"/>
    <cfRule type="duplicateValues" dxfId="1736" priority="65"/>
    <cfRule type="duplicateValues" dxfId="1735" priority="64"/>
    <cfRule type="duplicateValues" dxfId="1734" priority="63"/>
  </conditionalFormatting>
  <conditionalFormatting sqref="C160">
    <cfRule type="duplicateValues" dxfId="1733" priority="62"/>
    <cfRule type="duplicateValues" dxfId="1732" priority="58"/>
    <cfRule type="duplicateValues" dxfId="1731" priority="60"/>
    <cfRule type="duplicateValues" dxfId="1730" priority="61"/>
    <cfRule type="duplicateValues" dxfId="1729" priority="59"/>
  </conditionalFormatting>
  <conditionalFormatting sqref="C161">
    <cfRule type="duplicateValues" dxfId="1728" priority="57"/>
    <cfRule type="duplicateValues" dxfId="1727" priority="55"/>
    <cfRule type="duplicateValues" dxfId="1726" priority="54"/>
    <cfRule type="duplicateValues" dxfId="1725" priority="53"/>
    <cfRule type="duplicateValues" dxfId="1724" priority="56"/>
  </conditionalFormatting>
  <conditionalFormatting sqref="C162">
    <cfRule type="duplicateValues" dxfId="1723" priority="48"/>
    <cfRule type="duplicateValues" dxfId="1722" priority="52"/>
    <cfRule type="duplicateValues" dxfId="1721" priority="51"/>
    <cfRule type="duplicateValues" dxfId="1720" priority="50"/>
    <cfRule type="duplicateValues" dxfId="1719" priority="49"/>
  </conditionalFormatting>
  <conditionalFormatting sqref="C163">
    <cfRule type="duplicateValues" dxfId="1718" priority="47"/>
    <cfRule type="duplicateValues" dxfId="1717" priority="46"/>
    <cfRule type="duplicateValues" dxfId="1716" priority="45"/>
    <cfRule type="duplicateValues" dxfId="1715" priority="44"/>
    <cfRule type="duplicateValues" dxfId="1714" priority="43"/>
  </conditionalFormatting>
  <conditionalFormatting sqref="C164:C165">
    <cfRule type="duplicateValues" dxfId="1713" priority="41"/>
    <cfRule type="duplicateValues" dxfId="1712" priority="40"/>
    <cfRule type="duplicateValues" dxfId="1711" priority="39"/>
    <cfRule type="duplicateValues" dxfId="1710" priority="38"/>
    <cfRule type="duplicateValues" dxfId="1709" priority="37"/>
  </conditionalFormatting>
  <conditionalFormatting sqref="C166">
    <cfRule type="duplicateValues" dxfId="1708" priority="36"/>
    <cfRule type="duplicateValues" dxfId="1707" priority="35"/>
    <cfRule type="duplicateValues" dxfId="1706" priority="34"/>
    <cfRule type="duplicateValues" dxfId="1705" priority="33"/>
    <cfRule type="duplicateValues" dxfId="1704" priority="32"/>
  </conditionalFormatting>
  <conditionalFormatting sqref="C167">
    <cfRule type="duplicateValues" dxfId="1703" priority="29"/>
    <cfRule type="duplicateValues" dxfId="1702" priority="28"/>
    <cfRule type="duplicateValues" dxfId="1701" priority="27"/>
    <cfRule type="duplicateValues" dxfId="1700" priority="31"/>
    <cfRule type="duplicateValues" dxfId="1699" priority="30"/>
  </conditionalFormatting>
  <conditionalFormatting sqref="C168">
    <cfRule type="duplicateValues" dxfId="1698" priority="23"/>
    <cfRule type="duplicateValues" dxfId="1697" priority="22"/>
    <cfRule type="duplicateValues" dxfId="1696" priority="26"/>
    <cfRule type="duplicateValues" dxfId="1695" priority="25"/>
    <cfRule type="duplicateValues" dxfId="1694" priority="24"/>
  </conditionalFormatting>
  <conditionalFormatting sqref="C169:C170">
    <cfRule type="duplicateValues" dxfId="1693" priority="21"/>
    <cfRule type="duplicateValues" dxfId="1692" priority="17"/>
    <cfRule type="duplicateValues" dxfId="1691" priority="18"/>
    <cfRule type="duplicateValues" dxfId="1690" priority="19"/>
    <cfRule type="duplicateValues" dxfId="1689" priority="20"/>
  </conditionalFormatting>
  <conditionalFormatting sqref="C171">
    <cfRule type="duplicateValues" dxfId="1688" priority="12"/>
    <cfRule type="duplicateValues" dxfId="1687" priority="13"/>
    <cfRule type="duplicateValues" dxfId="1686" priority="14"/>
    <cfRule type="duplicateValues" dxfId="1685" priority="15"/>
    <cfRule type="duplicateValues" dxfId="1684" priority="16"/>
  </conditionalFormatting>
  <conditionalFormatting sqref="C173:C174">
    <cfRule type="duplicateValues" dxfId="1683" priority="9"/>
    <cfRule type="duplicateValues" dxfId="1682" priority="8"/>
    <cfRule type="duplicateValues" dxfId="1681" priority="7"/>
    <cfRule type="duplicateValues" dxfId="1680" priority="11"/>
    <cfRule type="duplicateValues" dxfId="1679" priority="10"/>
  </conditionalFormatting>
  <conditionalFormatting sqref="C203">
    <cfRule type="duplicateValues" dxfId="1678" priority="3"/>
    <cfRule type="duplicateValues" dxfId="1677" priority="4"/>
    <cfRule type="duplicateValues" dxfId="1676" priority="5"/>
    <cfRule type="duplicateValues" dxfId="1675" priority="1"/>
    <cfRule type="duplicateValues" dxfId="1674" priority="2"/>
  </conditionalFormatting>
  <conditionalFormatting sqref="C132:D132">
    <cfRule type="duplicateValues" dxfId="1673" priority="182"/>
    <cfRule type="duplicateValues" dxfId="1672" priority="183"/>
    <cfRule type="duplicateValues" dxfId="1671" priority="185"/>
    <cfRule type="duplicateValues" dxfId="1670" priority="184"/>
  </conditionalFormatting>
  <conditionalFormatting sqref="S1:S20 W21 S23:S1048576">
    <cfRule type="containsText" dxfId="1669" priority="6" operator="containsText" text="Complete">
      <formula>NOT(ISERROR(SEARCH("Complete",S1)))</formula>
    </cfRule>
  </conditionalFormatting>
  <conditionalFormatting sqref="T21">
    <cfRule type="duplicateValues" dxfId="1668" priority="140"/>
    <cfRule type="duplicateValues" dxfId="1667" priority="141"/>
    <cfRule type="duplicateValues" dxfId="1666" priority="138"/>
    <cfRule type="duplicateValues" dxfId="1665" priority="139"/>
    <cfRule type="duplicateValues" dxfId="1664" priority="14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zoomScaleNormal="100" workbookViewId="0">
      <selection sqref="A1:F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64" t="s">
        <v>815</v>
      </c>
      <c r="B1" s="865"/>
      <c r="C1" s="865"/>
      <c r="D1" s="865"/>
      <c r="E1" s="865"/>
      <c r="F1" s="86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62" t="s">
        <v>814</v>
      </c>
    </row>
    <row r="4" spans="1:6" x14ac:dyDescent="0.35">
      <c r="A4" s="535">
        <v>2</v>
      </c>
      <c r="B4" s="43" t="s">
        <v>624</v>
      </c>
      <c r="C4" s="43" t="s">
        <v>63</v>
      </c>
      <c r="D4" s="43" t="s">
        <v>799</v>
      </c>
      <c r="E4" s="43" t="s">
        <v>801</v>
      </c>
      <c r="F4" s="863"/>
    </row>
    <row r="5" spans="1:6" x14ac:dyDescent="0.35">
      <c r="A5" s="535">
        <v>3</v>
      </c>
      <c r="B5" s="43" t="s">
        <v>625</v>
      </c>
      <c r="C5" s="43" t="s">
        <v>65</v>
      </c>
      <c r="D5" s="43" t="s">
        <v>799</v>
      </c>
      <c r="E5" s="43" t="s">
        <v>801</v>
      </c>
      <c r="F5" s="863"/>
    </row>
    <row r="6" spans="1:6" x14ac:dyDescent="0.35">
      <c r="A6" s="535">
        <v>4</v>
      </c>
      <c r="B6" s="43" t="s">
        <v>626</v>
      </c>
      <c r="C6" s="43" t="s">
        <v>65</v>
      </c>
      <c r="D6" s="43" t="s">
        <v>799</v>
      </c>
      <c r="E6" s="43" t="s">
        <v>801</v>
      </c>
      <c r="F6" s="863"/>
    </row>
    <row r="7" spans="1:6" x14ac:dyDescent="0.35">
      <c r="A7" s="535">
        <v>5</v>
      </c>
      <c r="B7" s="43" t="s">
        <v>629</v>
      </c>
      <c r="C7" s="43" t="s">
        <v>65</v>
      </c>
      <c r="D7" s="43" t="s">
        <v>799</v>
      </c>
      <c r="E7" s="43" t="s">
        <v>801</v>
      </c>
      <c r="F7" s="863"/>
    </row>
    <row r="8" spans="1:6" x14ac:dyDescent="0.35">
      <c r="A8" s="535">
        <v>6</v>
      </c>
      <c r="B8" s="43" t="s">
        <v>630</v>
      </c>
      <c r="C8" s="43" t="s">
        <v>65</v>
      </c>
      <c r="D8" s="43" t="s">
        <v>799</v>
      </c>
      <c r="E8" s="43" t="s">
        <v>801</v>
      </c>
      <c r="F8" s="863"/>
    </row>
    <row r="9" spans="1:6" x14ac:dyDescent="0.35">
      <c r="A9" s="535">
        <v>7</v>
      </c>
      <c r="B9" s="43" t="s">
        <v>632</v>
      </c>
      <c r="C9" s="43" t="s">
        <v>63</v>
      </c>
      <c r="D9" s="43" t="s">
        <v>799</v>
      </c>
      <c r="E9" s="43" t="s">
        <v>801</v>
      </c>
      <c r="F9" s="86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M9" sqref="M9"/>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0" t="s">
        <v>817</v>
      </c>
      <c r="E1" s="861"/>
      <c r="F1" s="850" t="s">
        <v>818</v>
      </c>
      <c r="G1" s="861"/>
      <c r="H1" s="850" t="s">
        <v>819</v>
      </c>
      <c r="I1" s="861"/>
      <c r="J1" s="850" t="s">
        <v>820</v>
      </c>
      <c r="K1" s="861"/>
      <c r="L1" s="850" t="s">
        <v>821</v>
      </c>
      <c r="M1" s="861"/>
      <c r="N1" s="850" t="s">
        <v>822</v>
      </c>
      <c r="O1" s="861"/>
      <c r="P1" s="850" t="s">
        <v>823</v>
      </c>
      <c r="Q1" s="851"/>
    </row>
    <row r="2" spans="1:17" ht="58" customHeight="1" x14ac:dyDescent="0.35">
      <c r="A2" s="858" t="s">
        <v>827</v>
      </c>
      <c r="B2" s="852" t="s">
        <v>828</v>
      </c>
      <c r="C2" s="855"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59"/>
      <c r="B3" s="853"/>
      <c r="C3" s="856"/>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0"/>
      <c r="B4" s="854"/>
      <c r="C4" s="857"/>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DPR-Summary</vt:lpstr>
      <vt:lpstr>Project Details</vt:lpstr>
      <vt:lpstr>Sheet1</vt:lpstr>
      <vt:lpstr>Erection Compiled</vt:lpstr>
      <vt:lpstr>Visual Chart</vt:lpstr>
      <vt:lpstr>Foundation</vt:lpstr>
      <vt:lpstr>Balance Erc</vt:lpstr>
      <vt:lpstr>Erection Productivity</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2025-11-14T12:28:50Z</cp:lastPrinted>
  <dcterms:created xsi:type="dcterms:W3CDTF">2025-03-06T16:33:15Z</dcterms:created>
  <dcterms:modified xsi:type="dcterms:W3CDTF">2025-11-18T17:07:19Z</dcterms:modified>
</cp:coreProperties>
</file>